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26CED130-FE5F-46BD-AECA-E93E8022ED13}" xr6:coauthVersionLast="47" xr6:coauthVersionMax="47" xr10:uidLastSave="{00000000-0000-0000-0000-000000000000}"/>
  <bookViews>
    <workbookView xWindow="20370" yWindow="-120" windowWidth="29040" windowHeight="1584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8" i="9" l="1"/>
  <c r="AP88" i="9"/>
  <c r="AF88" i="9"/>
  <c r="DG43" i="7"/>
  <c r="CQ43" i="7"/>
  <c r="CO43" i="7" s="1"/>
  <c r="BY43" i="7"/>
  <c r="BE43" i="7"/>
  <c r="AM43" i="7"/>
  <c r="U43" i="7"/>
  <c r="E43" i="7"/>
  <c r="C43" i="7" s="1"/>
  <c r="DG42" i="7"/>
  <c r="CQ42" i="7"/>
  <c r="CO42" i="7"/>
  <c r="BY42" i="7"/>
  <c r="BE42" i="7"/>
  <c r="AM42" i="7"/>
  <c r="U42" i="7"/>
  <c r="E42" i="7"/>
  <c r="C42" i="7" s="1"/>
  <c r="DG41" i="7"/>
  <c r="CQ41" i="7"/>
  <c r="CO41" i="7" s="1"/>
  <c r="BY41" i="7"/>
  <c r="BE41" i="7"/>
  <c r="AM41" i="7"/>
  <c r="U41" i="7"/>
  <c r="E41" i="7"/>
  <c r="C41" i="7" s="1"/>
  <c r="DG40" i="7"/>
  <c r="CQ40" i="7"/>
  <c r="CO40" i="7"/>
  <c r="BY40" i="7"/>
  <c r="BE40" i="7"/>
  <c r="AM40" i="7"/>
  <c r="U40" i="7"/>
  <c r="E40" i="7"/>
  <c r="C40" i="7"/>
  <c r="DG39" i="7"/>
  <c r="CQ39" i="7"/>
  <c r="CO39" i="7" s="1"/>
  <c r="BY39" i="7"/>
  <c r="BE39" i="7"/>
  <c r="AM39" i="7"/>
  <c r="U39" i="7"/>
  <c r="E39" i="7"/>
  <c r="C39" i="7" s="1"/>
  <c r="DG38" i="7"/>
  <c r="CQ38" i="7"/>
  <c r="CO38" i="7"/>
  <c r="BY38" i="7"/>
  <c r="BE38" i="7"/>
  <c r="AM38" i="7"/>
  <c r="U38" i="7"/>
  <c r="E38" i="7"/>
  <c r="C38" i="7"/>
  <c r="DG37" i="7"/>
  <c r="CQ37" i="7"/>
  <c r="CO37" i="7" s="1"/>
  <c r="BY37" i="7"/>
  <c r="BE37" i="7"/>
  <c r="AM37" i="7"/>
  <c r="U37" i="7"/>
  <c r="E37" i="7"/>
  <c r="C37" i="7" s="1"/>
  <c r="DG36" i="7"/>
  <c r="CQ36" i="7"/>
  <c r="CO36" i="7"/>
  <c r="BY36" i="7"/>
  <c r="BE36" i="7"/>
  <c r="AM36" i="7"/>
  <c r="W36" i="7"/>
  <c r="E36" i="7"/>
  <c r="C36" i="7"/>
  <c r="DG35" i="7"/>
  <c r="CQ35" i="7"/>
  <c r="CO35" i="7"/>
  <c r="BY35" i="7"/>
  <c r="BE35" i="7"/>
  <c r="AM35" i="7"/>
  <c r="W35" i="7"/>
  <c r="E35" i="7"/>
  <c r="DG34" i="7"/>
  <c r="CQ34" i="7"/>
  <c r="BY34" i="7"/>
  <c r="BE34" i="7"/>
  <c r="AO34" i="7"/>
  <c r="W34" i="7"/>
  <c r="E34" i="7"/>
  <c r="C34" i="7"/>
  <c r="C35" i="7" s="1"/>
  <c r="U34" i="7" l="1"/>
  <c r="U35" i="7" l="1"/>
  <c r="U36" i="7" l="1"/>
  <c r="AM34" i="7" l="1"/>
  <c r="BW34" i="7" l="1"/>
  <c r="BW35" i="7" s="1"/>
  <c r="BW36" i="7" s="1"/>
  <c r="BW37" i="7" s="1"/>
  <c r="BW38" i="7" s="1"/>
  <c r="BW39" i="7" s="1"/>
  <c r="BW40" i="7" s="1"/>
  <c r="BW41" i="7" s="1"/>
  <c r="BW42" i="7" s="1"/>
  <c r="BW43" i="7" s="1"/>
  <c r="CO34" i="7" l="1"/>
</calcChain>
</file>

<file path=xl/sharedStrings.xml><?xml version="1.0" encoding="utf-8"?>
<sst xmlns="http://schemas.openxmlformats.org/spreadsheetml/2006/main" count="1085" uniqueCount="537">
  <si>
    <t>R04</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</si>
  <si>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
  </si>
  <si>
    <t>R02</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</si>
  <si>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
  </si>
  <si>
    <t>分析欄</t>
    <rPh sb="0" eb="2">
      <t>ブンセキ</t>
    </rPh>
    <rPh sb="2" eb="3">
      <t>ラン</t>
    </rPh>
    <phoneticPr fontId="3"/>
  </si>
  <si>
    <t>R03</t>
  </si>
  <si>
    <t>類似団体内平均値</t>
  </si>
  <si>
    <t>(　参考　）</t>
    <rPh sb="2" eb="4">
      <t>サンコウ</t>
    </rPh>
    <phoneticPr fontId="3"/>
  </si>
  <si>
    <t>R05</t>
  </si>
  <si>
    <t>将来負担比率</t>
  </si>
  <si>
    <t>R06</t>
  </si>
  <si>
    <t>当該団体値</t>
    <rPh sb="0" eb="2">
      <t>トウガイ</t>
    </rPh>
    <rPh sb="2" eb="4">
      <t>ダンタイ</t>
    </rPh>
    <rPh sb="4" eb="5">
      <t>アタイ</t>
    </rPh>
    <phoneticPr fontId="3"/>
  </si>
  <si>
    <t xml:space="preserve"> </t>
  </si>
  <si>
    <t>有形固定資産減価償却率</t>
  </si>
  <si>
    <t>実質公債費比率</t>
  </si>
  <si>
    <t>将来負担比率は、平成28年以降「-」（値なし）となっており、市債の着実な償還を してきた結果、将来負担額はさらに減少しているところである。一方で、有形固定資産減価償却率は類似団体よりも高く、上昇傾向にあるが、主な要因としては、道路が有形固定資産減価償却率80％以上になっていることなどが挙げられる。公共施設等総合管理計画に基づき、今後、老朽化対策に積極的に取り組んでいく。</t>
    <rPh sb="30" eb="32">
      <t>シサイ</t>
    </rPh>
    <rPh sb="33" eb="35">
      <t>チャクジツ</t>
    </rPh>
    <rPh sb="36" eb="38">
      <t>ショウカン</t>
    </rPh>
    <phoneticPr fontId="3"/>
  </si>
  <si>
    <t>将来負担比率は、平成28年以降「-」（値なし）となっており、市債の着実な償還を してきた結果、将来負担額はさらに減少しているところである。また、実質公債費比率についても類似団体と比較して低い水準にある。今後も、財政状況等を勘案しながら更新等を行い、また、今後の公共施設老朽化に備えて基金への積立てを実施し、健全な財政を維持していきたい。</t>
  </si>
  <si>
    <t>令和6年度　財政状況資料集</t>
  </si>
  <si>
    <t>総括表（市町村）</t>
    <rPh sb="0" eb="2">
      <t>ソウカツ</t>
    </rPh>
    <rPh sb="2" eb="3">
      <t>ヒョウ</t>
    </rPh>
    <rPh sb="4" eb="7">
      <t>シチョウソン</t>
    </rPh>
    <phoneticPr fontId="3"/>
  </si>
  <si>
    <t>都道府県名</t>
  </si>
  <si>
    <t>福岡県</t>
  </si>
  <si>
    <t>市町村類型</t>
  </si>
  <si>
    <t>Ⅲ－３</t>
  </si>
  <si>
    <t>指定団体等の指定状況</t>
  </si>
  <si>
    <t>区分</t>
    <rPh sb="0" eb="2">
      <t>クブン</t>
    </rPh>
    <phoneticPr fontId="3"/>
  </si>
  <si>
    <t>令和6年度(千円)</t>
    <rPh sb="0" eb="2">
      <t>レイワ</t>
    </rPh>
    <rPh sb="3" eb="5">
      <t>ネンド</t>
    </rPh>
    <rPh sb="6" eb="8">
      <t>センエン</t>
    </rPh>
    <phoneticPr fontId="3"/>
  </si>
  <si>
    <t>令和5年度(千円)</t>
    <rPh sb="0" eb="2">
      <t>レイワ</t>
    </rPh>
    <rPh sb="4" eb="5">
      <t>ド</t>
    </rPh>
    <rPh sb="6" eb="8">
      <t>センエン</t>
    </rPh>
    <phoneticPr fontId="3"/>
  </si>
  <si>
    <t>令和6年度(千円･％)</t>
    <rPh sb="0" eb="2">
      <t>レイワ</t>
    </rPh>
    <rPh sb="3" eb="5">
      <t>ネンド</t>
    </rPh>
    <rPh sb="6" eb="8">
      <t>センエン</t>
    </rPh>
    <phoneticPr fontId="3"/>
  </si>
  <si>
    <t>令和5年度(千円･％)</t>
    <rPh sb="0" eb="2">
      <t>レイワ</t>
    </rPh>
    <rPh sb="4" eb="5">
      <t>ド</t>
    </rPh>
    <rPh sb="6" eb="8">
      <t>センエン</t>
    </rPh>
    <phoneticPr fontId="3"/>
  </si>
  <si>
    <t>歳入総額</t>
  </si>
  <si>
    <t>実質収支比率</t>
    <rPh sb="0" eb="2">
      <t>ジッシツ</t>
    </rPh>
    <rPh sb="2" eb="4">
      <t>シュウシ</t>
    </rPh>
    <rPh sb="4" eb="6">
      <t>ヒリツ</t>
    </rPh>
    <phoneticPr fontId="3"/>
  </si>
  <si>
    <t>財政健全化等</t>
    <rPh sb="0" eb="2">
      <t>ザイセイ</t>
    </rPh>
    <rPh sb="2" eb="5">
      <t>ケンゼンカ</t>
    </rPh>
    <rPh sb="5" eb="6">
      <t>トウ</t>
    </rPh>
    <phoneticPr fontId="3"/>
  </si>
  <si>
    <t>×</t>
  </si>
  <si>
    <t>歳出総額</t>
  </si>
  <si>
    <t>経常収支比率</t>
    <rPh sb="0" eb="2">
      <t>ケイジョウ</t>
    </rPh>
    <rPh sb="2" eb="4">
      <t>シュウシ</t>
    </rPh>
    <rPh sb="4" eb="6">
      <t>ヒリツ</t>
    </rPh>
    <phoneticPr fontId="3"/>
  </si>
  <si>
    <t>市町村名</t>
    <rPh sb="0" eb="3">
      <t>シチョウソン</t>
    </rPh>
    <rPh sb="3" eb="4">
      <t>メイ</t>
    </rPh>
    <phoneticPr fontId="3"/>
  </si>
  <si>
    <t>春日市</t>
  </si>
  <si>
    <t>地方交付税種地</t>
    <rPh sb="0" eb="2">
      <t>チホウ</t>
    </rPh>
    <rPh sb="2" eb="5">
      <t>コウフゼイ</t>
    </rPh>
    <rPh sb="5" eb="6">
      <t>シュ</t>
    </rPh>
    <rPh sb="6" eb="7">
      <t>チ</t>
    </rPh>
    <phoneticPr fontId="3"/>
  </si>
  <si>
    <t>1-5</t>
  </si>
  <si>
    <t>財源超過</t>
    <rPh sb="0" eb="2">
      <t>ザイゲン</t>
    </rPh>
    <rPh sb="2" eb="4">
      <t>チョウカ</t>
    </rPh>
    <phoneticPr fontId="3"/>
  </si>
  <si>
    <t>歳入歳出差引</t>
  </si>
  <si>
    <t>　　(※1)</t>
  </si>
  <si>
    <t>首都</t>
    <rPh sb="0" eb="2">
      <t>シュト</t>
    </rPh>
    <phoneticPr fontId="3"/>
  </si>
  <si>
    <t>翌年度に繰越すべき財源</t>
  </si>
  <si>
    <t>標準財政規模</t>
    <rPh sb="0" eb="2">
      <t>ヒョウジュン</t>
    </rPh>
    <rPh sb="2" eb="4">
      <t>ザイセイ</t>
    </rPh>
    <rPh sb="4" eb="6">
      <t>キボ</t>
    </rPh>
    <phoneticPr fontId="3"/>
  </si>
  <si>
    <t>近畿</t>
    <rPh sb="0" eb="2">
      <t>キンキ</t>
    </rPh>
    <phoneticPr fontId="3"/>
  </si>
  <si>
    <t>実質収支</t>
  </si>
  <si>
    <t>財政力指数</t>
    <rPh sb="0" eb="3">
      <t>ザイセイリョク</t>
    </rPh>
    <rPh sb="3" eb="5">
      <t>シスウ</t>
    </rPh>
    <phoneticPr fontId="3"/>
  </si>
  <si>
    <t>人口</t>
    <rPh sb="0" eb="2">
      <t>ジンコウ</t>
    </rPh>
    <phoneticPr fontId="3"/>
  </si>
  <si>
    <t>令和2年国調(人)</t>
    <rPh sb="3" eb="4">
      <t>ネン</t>
    </rPh>
    <rPh sb="4" eb="5">
      <t>コク</t>
    </rPh>
    <rPh sb="5" eb="6">
      <t>チョウ</t>
    </rPh>
    <phoneticPr fontId="3"/>
  </si>
  <si>
    <r>
      <t>産業構造</t>
    </r>
    <r>
      <rPr>
        <sz val="9"/>
        <color indexed="8"/>
        <rFont val="ＭＳ ゴシック"/>
        <family val="3"/>
        <charset val="128"/>
      </rPr>
      <t xml:space="preserve"> (※5)</t>
    </r>
    <rPh sb="0" eb="2">
      <t>サンギョウ</t>
    </rPh>
    <rPh sb="2" eb="4">
      <t>コウゾウ</t>
    </rPh>
    <phoneticPr fontId="3"/>
  </si>
  <si>
    <t>中部</t>
    <rPh sb="0" eb="2">
      <t>チュウブ</t>
    </rPh>
    <phoneticPr fontId="3"/>
  </si>
  <si>
    <t>単年度収支</t>
  </si>
  <si>
    <t>公債費負担比率</t>
    <rPh sb="0" eb="3">
      <t>コウサイヒ</t>
    </rPh>
    <rPh sb="3" eb="5">
      <t>フタン</t>
    </rPh>
    <rPh sb="5" eb="7">
      <t>ヒリツ</t>
    </rPh>
    <phoneticPr fontId="3"/>
  </si>
  <si>
    <t>平成27年国調(人)</t>
    <rPh sb="4" eb="5">
      <t>ネン</t>
    </rPh>
    <rPh sb="5" eb="6">
      <t>コク</t>
    </rPh>
    <rPh sb="6" eb="7">
      <t>チョウ</t>
    </rPh>
    <phoneticPr fontId="3"/>
  </si>
  <si>
    <t>過疎</t>
    <rPh sb="0" eb="2">
      <t>カソ</t>
    </rPh>
    <phoneticPr fontId="3"/>
  </si>
  <si>
    <t>積立金</t>
  </si>
  <si>
    <t>健全化判断比率</t>
  </si>
  <si>
    <r>
      <t xml:space="preserve">増減率 </t>
    </r>
    <r>
      <rPr>
        <sz val="9"/>
        <color indexed="8"/>
        <rFont val="ＭＳ ゴシック"/>
        <family val="3"/>
        <charset val="128"/>
      </rPr>
      <t xml:space="preserve"> (％)</t>
    </r>
    <rPh sb="0" eb="2">
      <t>ゾウゲン</t>
    </rPh>
    <rPh sb="2" eb="3">
      <t>リツ</t>
    </rPh>
    <phoneticPr fontId="3"/>
  </si>
  <si>
    <t>0.3</t>
  </si>
  <si>
    <t>山振</t>
    <rPh sb="0" eb="1">
      <t>ヤマ</t>
    </rPh>
    <rPh sb="1" eb="2">
      <t>フ</t>
    </rPh>
    <phoneticPr fontId="3"/>
  </si>
  <si>
    <t>繰上償還金</t>
  </si>
  <si>
    <t>　実質赤字比率</t>
    <rPh sb="1" eb="3">
      <t>ジッシツ</t>
    </rPh>
    <rPh sb="3" eb="5">
      <t>アカジ</t>
    </rPh>
    <rPh sb="5" eb="7">
      <t>ヒリツ</t>
    </rPh>
    <phoneticPr fontId="3"/>
  </si>
  <si>
    <t>-</t>
  </si>
  <si>
    <t>住民基本台帳人口
 (※7)</t>
    <rPh sb="0" eb="2">
      <t>ジュウミン</t>
    </rPh>
    <rPh sb="2" eb="4">
      <t>キホン</t>
    </rPh>
    <rPh sb="4" eb="6">
      <t>ダイチョウ</t>
    </rPh>
    <rPh sb="6" eb="8">
      <t>ジンコウ</t>
    </rPh>
    <phoneticPr fontId="3"/>
  </si>
  <si>
    <t>令07.01.01(人)</t>
    <rPh sb="0" eb="1">
      <t>レイ</t>
    </rPh>
    <phoneticPr fontId="3"/>
  </si>
  <si>
    <t>令和2年国調</t>
    <rPh sb="0" eb="2">
      <t>レイワ</t>
    </rPh>
    <rPh sb="3" eb="4">
      <t>ネン</t>
    </rPh>
    <rPh sb="4" eb="5">
      <t>コク</t>
    </rPh>
    <rPh sb="5" eb="6">
      <t>チョウ</t>
    </rPh>
    <phoneticPr fontId="3"/>
  </si>
  <si>
    <t>平成27年国調</t>
    <rPh sb="4" eb="5">
      <t>ネン</t>
    </rPh>
    <rPh sb="5" eb="6">
      <t>コク</t>
    </rPh>
    <rPh sb="6" eb="7">
      <t>チョウ</t>
    </rPh>
    <phoneticPr fontId="3"/>
  </si>
  <si>
    <t>低開発</t>
    <rPh sb="0" eb="1">
      <t>テイ</t>
    </rPh>
    <rPh sb="1" eb="3">
      <t>カイハツ</t>
    </rPh>
    <phoneticPr fontId="3"/>
  </si>
  <si>
    <t>積立金取崩し額</t>
  </si>
  <si>
    <t>　連結実質赤字比率</t>
    <rPh sb="1" eb="3">
      <t>レンケツ</t>
    </rPh>
    <rPh sb="3" eb="5">
      <t>ジッシツ</t>
    </rPh>
    <rPh sb="5" eb="7">
      <t>アカジ</t>
    </rPh>
    <rPh sb="7" eb="9">
      <t>ヒリツ</t>
    </rPh>
    <phoneticPr fontId="3"/>
  </si>
  <si>
    <t>うち日本人(人)</t>
  </si>
  <si>
    <t>第1次</t>
    <rPh sb="0" eb="1">
      <t>ダイ</t>
    </rPh>
    <rPh sb="2" eb="3">
      <t>ジ</t>
    </rPh>
    <phoneticPr fontId="3"/>
  </si>
  <si>
    <t>指数表選定</t>
    <rPh sb="0" eb="2">
      <t>シスウ</t>
    </rPh>
    <rPh sb="2" eb="3">
      <t>ヒョウ</t>
    </rPh>
    <rPh sb="3" eb="5">
      <t>センテイ</t>
    </rPh>
    <phoneticPr fontId="3"/>
  </si>
  <si>
    <t>○</t>
  </si>
  <si>
    <t>実質単年度収支</t>
  </si>
  <si>
    <t>　実質公債費比率</t>
    <rPh sb="1" eb="3">
      <t>ジッシツ</t>
    </rPh>
    <rPh sb="3" eb="6">
      <t>コウサイヒ</t>
    </rPh>
    <rPh sb="6" eb="8">
      <t>ヒリツ</t>
    </rPh>
    <phoneticPr fontId="3"/>
  </si>
  <si>
    <t>令06.01.01(人)</t>
  </si>
  <si>
    <t>　将来負担比率</t>
    <rPh sb="1" eb="3">
      <t>ショウライ</t>
    </rPh>
    <rPh sb="3" eb="5">
      <t>フタン</t>
    </rPh>
    <rPh sb="5" eb="7">
      <t>ヒリツ</t>
    </rPh>
    <phoneticPr fontId="3"/>
  </si>
  <si>
    <t>第2次</t>
    <rPh sb="0" eb="1">
      <t>ダイ</t>
    </rPh>
    <rPh sb="2" eb="3">
      <t>ジ</t>
    </rPh>
    <phoneticPr fontId="3"/>
  </si>
  <si>
    <t>基準財政収入額</t>
  </si>
  <si>
    <r>
      <t>資金不足比率 (※</t>
    </r>
    <r>
      <rPr>
        <sz val="9"/>
        <color indexed="8"/>
        <rFont val="ＭＳ ゴシック"/>
        <family val="3"/>
        <charset val="128"/>
      </rPr>
      <t>4)</t>
    </r>
  </si>
  <si>
    <t>増減率  (％)</t>
    <rPh sb="0" eb="2">
      <t>ゾウゲン</t>
    </rPh>
    <rPh sb="2" eb="3">
      <t>リツ</t>
    </rPh>
    <phoneticPr fontId="3"/>
  </si>
  <si>
    <t>-0.3</t>
  </si>
  <si>
    <t>基準財政需要額</t>
  </si>
  <si>
    <t>うち日本人(％)</t>
  </si>
  <si>
    <t>-0.5</t>
  </si>
  <si>
    <t>第3次</t>
    <rPh sb="0" eb="1">
      <t>ダイ</t>
    </rPh>
    <rPh sb="2" eb="3">
      <t>ジ</t>
    </rPh>
    <phoneticPr fontId="3"/>
  </si>
  <si>
    <t>標準税収入額等</t>
  </si>
  <si>
    <t>面積 (k㎡)</t>
    <rPh sb="0" eb="2">
      <t>メンセキ</t>
    </rPh>
    <phoneticPr fontId="3"/>
  </si>
  <si>
    <t>経常経費充当一般財源等</t>
    <rPh sb="0" eb="2">
      <t>ケイジョウ</t>
    </rPh>
    <rPh sb="2" eb="4">
      <t>ケイヒ</t>
    </rPh>
    <rPh sb="4" eb="6">
      <t>ジュウトウ</t>
    </rPh>
    <rPh sb="6" eb="8">
      <t>イッパン</t>
    </rPh>
    <rPh sb="8" eb="10">
      <t>ザイゲン</t>
    </rPh>
    <rPh sb="10" eb="11">
      <t>トウ</t>
    </rPh>
    <phoneticPr fontId="16"/>
  </si>
  <si>
    <t>人口密度 (人/k㎡)</t>
    <rPh sb="0" eb="2">
      <t>ジンコウ</t>
    </rPh>
    <rPh sb="2" eb="4">
      <t>ミツド</t>
    </rPh>
    <phoneticPr fontId="3"/>
  </si>
  <si>
    <t>歳入一般財源等</t>
    <rPh sb="0" eb="2">
      <t>サイニュウ</t>
    </rPh>
    <rPh sb="2" eb="4">
      <t>イッパン</t>
    </rPh>
    <rPh sb="4" eb="6">
      <t>ザイゲン</t>
    </rPh>
    <rPh sb="6" eb="7">
      <t>トウ</t>
    </rPh>
    <phoneticPr fontId="16"/>
  </si>
  <si>
    <t>世帯数 (世帯)</t>
    <rPh sb="0" eb="3">
      <t>セタイスウ</t>
    </rPh>
    <phoneticPr fontId="3"/>
  </si>
  <si>
    <t>職員の状況 (※8)</t>
    <rPh sb="0" eb="2">
      <t>ショクイン</t>
    </rPh>
    <rPh sb="3" eb="5">
      <t>ジョウキョウ</t>
    </rPh>
    <phoneticPr fontId="3"/>
  </si>
  <si>
    <t>特別職等</t>
    <rPh sb="0" eb="2">
      <t>トクベツ</t>
    </rPh>
    <rPh sb="2" eb="3">
      <t>ショク</t>
    </rPh>
    <rPh sb="3" eb="4">
      <t>トウ</t>
    </rPh>
    <phoneticPr fontId="3"/>
  </si>
  <si>
    <t>定数</t>
    <rPh sb="0" eb="2">
      <t>テイスウ</t>
    </rPh>
    <phoneticPr fontId="3"/>
  </si>
  <si>
    <t>1人あたり平均
給料月額(百円)</t>
    <rPh sb="1" eb="2">
      <t>リ</t>
    </rPh>
    <rPh sb="5" eb="7">
      <t>ヘイキン</t>
    </rPh>
    <rPh sb="8" eb="10">
      <t>キュウリョウ</t>
    </rPh>
    <rPh sb="10" eb="11">
      <t>ツキ</t>
    </rPh>
    <rPh sb="11" eb="12">
      <t>ガク</t>
    </rPh>
    <rPh sb="13" eb="15">
      <t>ヒャクエン</t>
    </rPh>
    <phoneticPr fontId="3"/>
  </si>
  <si>
    <t>一般職員等(※6)</t>
    <rPh sb="0" eb="2">
      <t>イッパン</t>
    </rPh>
    <rPh sb="2" eb="4">
      <t>ショクイン</t>
    </rPh>
    <rPh sb="4" eb="5">
      <t>トウ</t>
    </rPh>
    <phoneticPr fontId="3"/>
  </si>
  <si>
    <t>職員数
(人)</t>
    <rPh sb="0" eb="3">
      <t>ショクインスウ</t>
    </rPh>
    <phoneticPr fontId="3"/>
  </si>
  <si>
    <t>給料月額
(百円)</t>
    <rPh sb="0" eb="2">
      <t>キュウリョウ</t>
    </rPh>
    <rPh sb="2" eb="3">
      <t>ツキ</t>
    </rPh>
    <rPh sb="3" eb="4">
      <t>ガク</t>
    </rPh>
    <rPh sb="6" eb="8">
      <t>ヒャクエン</t>
    </rPh>
    <phoneticPr fontId="3"/>
  </si>
  <si>
    <t>地方債現在高</t>
  </si>
  <si>
    <t>　うち公的資金</t>
    <rPh sb="3" eb="5">
      <t>コウテキ</t>
    </rPh>
    <phoneticPr fontId="3"/>
  </si>
  <si>
    <t>市区町村長</t>
    <rPh sb="0" eb="2">
      <t>シク</t>
    </rPh>
    <rPh sb="2" eb="4">
      <t>チョウソン</t>
    </rPh>
    <rPh sb="4" eb="5">
      <t>チョウ</t>
    </rPh>
    <phoneticPr fontId="3"/>
  </si>
  <si>
    <t>一般職員</t>
    <rPh sb="0" eb="2">
      <t>イッパン</t>
    </rPh>
    <rPh sb="2" eb="4">
      <t>ショクイン</t>
    </rPh>
    <phoneticPr fontId="3"/>
  </si>
  <si>
    <t>地方債現在高（臨時財政対策債除き）</t>
  </si>
  <si>
    <t>副市区町村長</t>
    <rPh sb="0" eb="1">
      <t>フク</t>
    </rPh>
    <rPh sb="1" eb="3">
      <t>シク</t>
    </rPh>
    <rPh sb="3" eb="5">
      <t>チョウソン</t>
    </rPh>
    <rPh sb="5" eb="6">
      <t>チョウ</t>
    </rPh>
    <phoneticPr fontId="3"/>
  </si>
  <si>
    <t>　うち消防職員</t>
    <rPh sb="3" eb="5">
      <t>ショウボウ</t>
    </rPh>
    <rPh sb="5" eb="7">
      <t>ショクイン</t>
    </rPh>
    <phoneticPr fontId="3"/>
  </si>
  <si>
    <t>債務負担行為額（支出予定額）</t>
    <rPh sb="0" eb="2">
      <t>サイム</t>
    </rPh>
    <rPh sb="2" eb="4">
      <t>フタン</t>
    </rPh>
    <rPh sb="4" eb="6">
      <t>コウイ</t>
    </rPh>
    <rPh sb="6" eb="7">
      <t>ガク</t>
    </rPh>
    <rPh sb="8" eb="10">
      <t>シシュツ</t>
    </rPh>
    <rPh sb="10" eb="12">
      <t>ヨテイ</t>
    </rPh>
    <rPh sb="12" eb="13">
      <t>ガク</t>
    </rPh>
    <phoneticPr fontId="3"/>
  </si>
  <si>
    <t>教育長</t>
  </si>
  <si>
    <t>　うち技能労務職員</t>
    <rPh sb="3" eb="5">
      <t>ギノウ</t>
    </rPh>
    <rPh sb="5" eb="7">
      <t>ロウム</t>
    </rPh>
    <rPh sb="7" eb="9">
      <t>ショクイン</t>
    </rPh>
    <phoneticPr fontId="3"/>
  </si>
  <si>
    <t>収益事業収入</t>
  </si>
  <si>
    <t>議会議長</t>
    <rPh sb="0" eb="2">
      <t>ギカイ</t>
    </rPh>
    <rPh sb="2" eb="4">
      <t>ギチョウ</t>
    </rPh>
    <phoneticPr fontId="3"/>
  </si>
  <si>
    <t>教育公務員</t>
    <rPh sb="0" eb="2">
      <t>キョウイク</t>
    </rPh>
    <rPh sb="2" eb="5">
      <t>コウムイン</t>
    </rPh>
    <phoneticPr fontId="3"/>
  </si>
  <si>
    <t>*</t>
  </si>
  <si>
    <t>土地開発基金現在高</t>
    <rPh sb="0" eb="2">
      <t>トチ</t>
    </rPh>
    <rPh sb="2" eb="4">
      <t>カイハツ</t>
    </rPh>
    <rPh sb="4" eb="6">
      <t>キキン</t>
    </rPh>
    <rPh sb="6" eb="8">
      <t>ゲンザイ</t>
    </rPh>
    <rPh sb="8" eb="9">
      <t>タカ</t>
    </rPh>
    <phoneticPr fontId="16"/>
  </si>
  <si>
    <t>議会副議長</t>
    <rPh sb="0" eb="2">
      <t>ギカイ</t>
    </rPh>
    <rPh sb="2" eb="3">
      <t>フク</t>
    </rPh>
    <rPh sb="3" eb="5">
      <t>ギチョウ</t>
    </rPh>
    <phoneticPr fontId="3"/>
  </si>
  <si>
    <t>臨時職員</t>
    <rPh sb="0" eb="2">
      <t>リンジ</t>
    </rPh>
    <rPh sb="2" eb="4">
      <t>ショクイン</t>
    </rPh>
    <phoneticPr fontId="3"/>
  </si>
  <si>
    <t>積立金
現在高</t>
    <rPh sb="4" eb="7">
      <t>ゲンザイダカ</t>
    </rPh>
    <phoneticPr fontId="16"/>
  </si>
  <si>
    <t>財政調整基金</t>
    <rPh sb="0" eb="2">
      <t>ザイセイ</t>
    </rPh>
    <rPh sb="2" eb="4">
      <t>チョウセイ</t>
    </rPh>
    <rPh sb="4" eb="6">
      <t>キキン</t>
    </rPh>
    <phoneticPr fontId="3"/>
  </si>
  <si>
    <t>議会議員</t>
    <rPh sb="0" eb="2">
      <t>ギカイ</t>
    </rPh>
    <rPh sb="2" eb="4">
      <t>ギイン</t>
    </rPh>
    <phoneticPr fontId="3"/>
  </si>
  <si>
    <t>合計</t>
    <rPh sb="0" eb="2">
      <t>ゴウケイ</t>
    </rPh>
    <phoneticPr fontId="3"/>
  </si>
  <si>
    <t>減債基金</t>
    <rPh sb="0" eb="1">
      <t>ゲン</t>
    </rPh>
    <rPh sb="1" eb="2">
      <t>サイ</t>
    </rPh>
    <rPh sb="2" eb="4">
      <t>キキン</t>
    </rPh>
    <phoneticPr fontId="3"/>
  </si>
  <si>
    <t>ラスパイレス指数</t>
    <rPh sb="6" eb="8">
      <t>シスウ</t>
    </rPh>
    <phoneticPr fontId="3"/>
  </si>
  <si>
    <t>その他特定目的基金</t>
    <rPh sb="2" eb="3">
      <t>タ</t>
    </rPh>
    <rPh sb="3" eb="5">
      <t>トクテイ</t>
    </rPh>
    <rPh sb="5" eb="7">
      <t>モクテキ</t>
    </rPh>
    <rPh sb="7" eb="9">
      <t>キキン</t>
    </rPh>
    <phoneticPr fontId="3"/>
  </si>
  <si>
    <t>一般会計等の一覧</t>
  </si>
  <si>
    <t>事業会計の一覧</t>
    <rPh sb="0" eb="2">
      <t>ジギョウ</t>
    </rPh>
    <rPh sb="2" eb="4">
      <t>カイケイ</t>
    </rPh>
    <phoneticPr fontId="3"/>
  </si>
  <si>
    <t>公営企業（法適）の一覧</t>
    <rPh sb="0" eb="2">
      <t>コウエイ</t>
    </rPh>
    <rPh sb="2" eb="4">
      <t>キギョウ</t>
    </rPh>
    <phoneticPr fontId="3"/>
  </si>
  <si>
    <t>公営企業（法非適）の一覧</t>
    <rPh sb="0" eb="2">
      <t>コウエイ</t>
    </rPh>
    <rPh sb="2" eb="4">
      <t>キギョウ</t>
    </rPh>
    <rPh sb="6" eb="7">
      <t>ヒ</t>
    </rPh>
    <phoneticPr fontId="3"/>
  </si>
  <si>
    <t>関係する一部事務組合等一覧</t>
    <rPh sb="0" eb="2">
      <t>カンケイ</t>
    </rPh>
    <rPh sb="4" eb="6">
      <t>イチブ</t>
    </rPh>
    <rPh sb="6" eb="8">
      <t>ジム</t>
    </rPh>
    <rPh sb="8" eb="10">
      <t>クミアイ</t>
    </rPh>
    <rPh sb="10" eb="11">
      <t>トウ</t>
    </rPh>
    <rPh sb="11" eb="13">
      <t>イチラン</t>
    </rPh>
    <phoneticPr fontId="3"/>
  </si>
  <si>
    <t>地方公社・第三セクター等一覧</t>
    <rPh sb="0" eb="2">
      <t>チホウ</t>
    </rPh>
    <rPh sb="2" eb="4">
      <t>コウシャ</t>
    </rPh>
    <rPh sb="5" eb="6">
      <t>ダイ</t>
    </rPh>
    <rPh sb="6" eb="7">
      <t>３</t>
    </rPh>
    <rPh sb="11" eb="12">
      <t>トウ</t>
    </rPh>
    <rPh sb="12" eb="14">
      <t>イチラン</t>
    </rPh>
    <phoneticPr fontId="3"/>
  </si>
  <si>
    <t>項番</t>
  </si>
  <si>
    <t>会計名</t>
  </si>
  <si>
    <t>項番</t>
    <rPh sb="0" eb="2">
      <t>コウバン</t>
    </rPh>
    <phoneticPr fontId="3"/>
  </si>
  <si>
    <t>会計名</t>
    <rPh sb="0" eb="2">
      <t>カイケイ</t>
    </rPh>
    <rPh sb="2" eb="3">
      <t>メイ</t>
    </rPh>
    <phoneticPr fontId="3"/>
  </si>
  <si>
    <t>組合等名</t>
  </si>
  <si>
    <t>団体名</t>
    <rPh sb="0" eb="2">
      <t>ダンタイ</t>
    </rPh>
    <phoneticPr fontId="3"/>
  </si>
  <si>
    <r>
      <t>(※</t>
    </r>
    <r>
      <rPr>
        <sz val="9"/>
        <color indexed="8"/>
        <rFont val="ＭＳ ゴシック"/>
        <family val="3"/>
        <charset val="128"/>
      </rPr>
      <t>3)</t>
    </r>
  </si>
  <si>
    <t>（注釈）</t>
    <rPh sb="1" eb="3">
      <t>チュウシャク</t>
    </rPh>
    <phoneticPr fontId="3"/>
  </si>
  <si>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</si>
  <si>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</si>
  <si>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3"/>
  </si>
  <si>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3"/>
  </si>
  <si>
    <t>※5：産業構造の比率は、分母を就業人口総数とし、分類不能の産業を除いて算出。</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</si>
  <si>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</si>
  <si>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19"/>
  </si>
  <si>
    <t>※8：職員の状況については、調査対象年度の地方公務員給与実態調査に基づいている。</t>
  </si>
  <si>
    <t>令和6年度</t>
  </si>
  <si>
    <t>福岡県春日市</t>
  </si>
  <si>
    <t>(1) 普通会計の状況（市町村）</t>
    <rPh sb="4" eb="6">
      <t>フツウ</t>
    </rPh>
    <rPh sb="6" eb="8">
      <t>カイケイ</t>
    </rPh>
    <rPh sb="9" eb="11">
      <t>ジョウキョウ</t>
    </rPh>
    <rPh sb="12" eb="15">
      <t>シチョウソン</t>
    </rPh>
    <phoneticPr fontId="3"/>
  </si>
  <si>
    <t>歳入の状況（単位 千円・％）</t>
    <rPh sb="0" eb="2">
      <t>サイニュウ</t>
    </rPh>
    <rPh sb="3" eb="5">
      <t>ジョウキョウ</t>
    </rPh>
    <rPh sb="6" eb="8">
      <t>タンイ</t>
    </rPh>
    <rPh sb="9" eb="11">
      <t>センエン</t>
    </rPh>
    <phoneticPr fontId="3"/>
  </si>
  <si>
    <t>地方税の状況（単位 千円・％）</t>
    <rPh sb="0" eb="2">
      <t>チホウ</t>
    </rPh>
    <rPh sb="2" eb="3">
      <t>ゼイ</t>
    </rPh>
    <rPh sb="4" eb="6">
      <t>ジョウキョウ</t>
    </rPh>
    <rPh sb="7" eb="9">
      <t>タンイ</t>
    </rPh>
    <rPh sb="10" eb="12">
      <t>センエン</t>
    </rPh>
    <phoneticPr fontId="3"/>
  </si>
  <si>
    <t>歳出の状況（単位 千円・％）</t>
  </si>
  <si>
    <t>決算額</t>
    <rPh sb="0" eb="2">
      <t>ケッサン</t>
    </rPh>
    <rPh sb="2" eb="3">
      <t>ガク</t>
    </rPh>
    <phoneticPr fontId="3"/>
  </si>
  <si>
    <t>構成比</t>
    <rPh sb="0" eb="3">
      <t>コウセイヒ</t>
    </rPh>
    <phoneticPr fontId="3"/>
  </si>
  <si>
    <t>経常一般財源等</t>
    <rPh sb="0" eb="2">
      <t>ケイジョウ</t>
    </rPh>
    <rPh sb="2" eb="4">
      <t>イッパン</t>
    </rPh>
    <rPh sb="4" eb="7">
      <t>ザイゲントウ</t>
    </rPh>
    <phoneticPr fontId="3"/>
  </si>
  <si>
    <t>区分</t>
  </si>
  <si>
    <t>収入済額</t>
    <rPh sb="0" eb="2">
      <t>シュウニュウ</t>
    </rPh>
    <rPh sb="2" eb="3">
      <t>スミ</t>
    </rPh>
    <rPh sb="3" eb="4">
      <t>ガク</t>
    </rPh>
    <phoneticPr fontId="3"/>
  </si>
  <si>
    <t>超過課税分</t>
    <rPh sb="0" eb="2">
      <t>チョウカ</t>
    </rPh>
    <rPh sb="2" eb="4">
      <t>カゼイ</t>
    </rPh>
    <rPh sb="4" eb="5">
      <t>ブン</t>
    </rPh>
    <phoneticPr fontId="3"/>
  </si>
  <si>
    <t>目的別歳出の状況（単位 千円・％）</t>
  </si>
  <si>
    <t>地方税</t>
  </si>
  <si>
    <t>普通税</t>
    <rPh sb="0" eb="2">
      <t>フツウ</t>
    </rPh>
    <rPh sb="2" eb="3">
      <t>ゼイ</t>
    </rPh>
    <phoneticPr fontId="13"/>
  </si>
  <si>
    <t>決算額 (A)</t>
    <rPh sb="0" eb="2">
      <t>ケッサン</t>
    </rPh>
    <rPh sb="2" eb="3">
      <t>ガク</t>
    </rPh>
    <phoneticPr fontId="3"/>
  </si>
  <si>
    <t>(A)のうち普通建設事業費</t>
    <rPh sb="6" eb="8">
      <t>フツウ</t>
    </rPh>
    <rPh sb="8" eb="10">
      <t>ケンセツ</t>
    </rPh>
    <rPh sb="10" eb="13">
      <t>ジギョウヒ</t>
    </rPh>
    <phoneticPr fontId="3"/>
  </si>
  <si>
    <t>(A)のうち充当一般財源等</t>
    <rPh sb="6" eb="8">
      <t>ジュウトウ</t>
    </rPh>
    <rPh sb="8" eb="10">
      <t>イッパン</t>
    </rPh>
    <rPh sb="10" eb="12">
      <t>ザイゲン</t>
    </rPh>
    <rPh sb="12" eb="13">
      <t>ナド</t>
    </rPh>
    <phoneticPr fontId="3"/>
  </si>
  <si>
    <t>地方譲与税</t>
  </si>
  <si>
    <t>　法定普通税</t>
  </si>
  <si>
    <t>議会費</t>
  </si>
  <si>
    <t>利子割交付金</t>
  </si>
  <si>
    <t>　　市町村民税</t>
  </si>
  <si>
    <t>総務費</t>
  </si>
  <si>
    <t>配当割交付金</t>
    <rPh sb="0" eb="2">
      <t>ハイトウ</t>
    </rPh>
    <rPh sb="2" eb="3">
      <t>ワリ</t>
    </rPh>
    <rPh sb="3" eb="6">
      <t>コウフキン</t>
    </rPh>
    <phoneticPr fontId="13"/>
  </si>
  <si>
    <t>　　　個人均等割</t>
  </si>
  <si>
    <t>民生費</t>
  </si>
  <si>
    <t>株式等譲渡所得割交付金</t>
    <rPh sb="0" eb="2">
      <t>カブシキ</t>
    </rPh>
    <rPh sb="2" eb="3">
      <t>トウ</t>
    </rPh>
    <rPh sb="3" eb="5">
      <t>ジョウト</t>
    </rPh>
    <rPh sb="5" eb="7">
      <t>ショトク</t>
    </rPh>
    <rPh sb="7" eb="8">
      <t>ワリ</t>
    </rPh>
    <rPh sb="8" eb="11">
      <t>コウフキン</t>
    </rPh>
    <phoneticPr fontId="13"/>
  </si>
  <si>
    <t>　　　所得割</t>
  </si>
  <si>
    <t>衛生費</t>
  </si>
  <si>
    <t>分離課税所得割交付金</t>
  </si>
  <si>
    <t>　　　法人均等割</t>
  </si>
  <si>
    <t>労働費</t>
  </si>
  <si>
    <t>地方消費税交付金</t>
  </si>
  <si>
    <t>　　　法人税割</t>
  </si>
  <si>
    <t>農林水産業費</t>
  </si>
  <si>
    <t>ゴルフ場利用税交付金</t>
  </si>
  <si>
    <t>　　固定資産税</t>
  </si>
  <si>
    <t>商工費</t>
  </si>
  <si>
    <t>自動車取得税交付金</t>
  </si>
  <si>
    <t>　　　うち純固定資産税</t>
  </si>
  <si>
    <t>土木費</t>
  </si>
  <si>
    <t>軽油引取税交付金</t>
  </si>
  <si>
    <t>　　軽自動車税</t>
  </si>
  <si>
    <t>消防費</t>
  </si>
  <si>
    <t>自動車税環境性能割交付金</t>
  </si>
  <si>
    <t>　　市町村たばこ税</t>
  </si>
  <si>
    <t>教育費</t>
  </si>
  <si>
    <t>法人事業税交付金</t>
  </si>
  <si>
    <t>　　鉱産税</t>
  </si>
  <si>
    <t>災害復旧費</t>
  </si>
  <si>
    <t>地方特例交付金等</t>
    <rPh sb="7" eb="8">
      <t>トウ</t>
    </rPh>
    <phoneticPr fontId="1"/>
  </si>
  <si>
    <t>　　特別土地保有税</t>
  </si>
  <si>
    <t>公債費</t>
  </si>
  <si>
    <t>　住宅借入金等特別税額控除減収補塡特例交付金</t>
  </si>
  <si>
    <t>　法定外普通税</t>
  </si>
  <si>
    <t>諸支出金</t>
    <rPh sb="3" eb="4">
      <t>キン</t>
    </rPh>
    <phoneticPr fontId="16"/>
  </si>
  <si>
    <t>　定額減税減収補塡特例交付金</t>
  </si>
  <si>
    <t>目的税</t>
  </si>
  <si>
    <t>前年度繰上充用金</t>
  </si>
  <si>
    <t>　新型コロナウイルス感染症対策地方税減収補塡特別交付金</t>
  </si>
  <si>
    <t>　法定目的税</t>
  </si>
  <si>
    <t>歳出合計</t>
  </si>
  <si>
    <t>地方交付税</t>
  </si>
  <si>
    <t>　　入湯税</t>
  </si>
  <si>
    <t>　普通交付税</t>
  </si>
  <si>
    <t>　　事業所税</t>
  </si>
  <si>
    <t>性質別歳出の状況（単位 千円・％）</t>
    <rPh sb="0" eb="2">
      <t>セイシツ</t>
    </rPh>
    <phoneticPr fontId="3"/>
  </si>
  <si>
    <t>　特別交付税</t>
  </si>
  <si>
    <t>　　都市計画税</t>
  </si>
  <si>
    <t>決算額</t>
  </si>
  <si>
    <t>構成比</t>
  </si>
  <si>
    <t>充当一般財源等</t>
  </si>
  <si>
    <t>経常経費充当一般財源等</t>
  </si>
  <si>
    <t>経常収支比率</t>
    <rPh sb="0" eb="2">
      <t>ケイジョウ</t>
    </rPh>
    <rPh sb="2" eb="4">
      <t>シュウシ</t>
    </rPh>
    <rPh sb="4" eb="6">
      <t>ヒリツ</t>
    </rPh>
    <phoneticPr fontId="8"/>
  </si>
  <si>
    <t>　震災復興特別交付税</t>
  </si>
  <si>
    <t>　　水利地益税等</t>
  </si>
  <si>
    <t>義務的経費計</t>
    <rPh sb="0" eb="3">
      <t>ギムテキ</t>
    </rPh>
    <rPh sb="3" eb="5">
      <t>ケイヒ</t>
    </rPh>
    <rPh sb="5" eb="6">
      <t>ケイ</t>
    </rPh>
    <phoneticPr fontId="3"/>
  </si>
  <si>
    <t>(一般財源計)</t>
  </si>
  <si>
    <t>　法定外目的税</t>
  </si>
  <si>
    <t>　人件費</t>
  </si>
  <si>
    <t>交通安全対策特別交付金</t>
  </si>
  <si>
    <t>旧法による税</t>
  </si>
  <si>
    <t>　　うち職員給</t>
    <rPh sb="4" eb="6">
      <t>ショクイン</t>
    </rPh>
    <rPh sb="6" eb="7">
      <t>キュウ</t>
    </rPh>
    <phoneticPr fontId="3"/>
  </si>
  <si>
    <t>分担金・負担金</t>
  </si>
  <si>
    <t>合計</t>
  </si>
  <si>
    <t>　扶助費</t>
  </si>
  <si>
    <t>使用料</t>
  </si>
  <si>
    <t>　公債費</t>
  </si>
  <si>
    <t>手数料</t>
  </si>
  <si>
    <t>内訳</t>
    <rPh sb="0" eb="2">
      <t>ウチワケ</t>
    </rPh>
    <phoneticPr fontId="3"/>
  </si>
  <si>
    <t>元利償還金</t>
  </si>
  <si>
    <t>国庫支出金</t>
  </si>
  <si>
    <t>令和6年度</t>
    <rPh sb="0" eb="2">
      <t>レイワ</t>
    </rPh>
    <rPh sb="3" eb="5">
      <t>ネンド</t>
    </rPh>
    <phoneticPr fontId="3"/>
  </si>
  <si>
    <t>令和5年度</t>
    <rPh sb="0" eb="2">
      <t>レイワ</t>
    </rPh>
    <rPh sb="4" eb="5">
      <t>ド</t>
    </rPh>
    <phoneticPr fontId="3"/>
  </si>
  <si>
    <t>　うち元金</t>
  </si>
  <si>
    <t>国有提供交付金(特別区財調交付金)</t>
  </si>
  <si>
    <t>徴収率
(％)</t>
    <rPh sb="0" eb="2">
      <t>チョウシュウ</t>
    </rPh>
    <rPh sb="2" eb="3">
      <t>リツ</t>
    </rPh>
    <phoneticPr fontId="3"/>
  </si>
  <si>
    <t>現年</t>
    <rPh sb="0" eb="1">
      <t>ゲン</t>
    </rPh>
    <rPh sb="1" eb="2">
      <t>ネン</t>
    </rPh>
    <phoneticPr fontId="3"/>
  </si>
  <si>
    <t>　うち利子</t>
  </si>
  <si>
    <t>都道府県支出金</t>
  </si>
  <si>
    <t>・計</t>
  </si>
  <si>
    <t>市町村民税</t>
    <rPh sb="0" eb="3">
      <t>シチョウソン</t>
    </rPh>
    <rPh sb="3" eb="4">
      <t>ミン</t>
    </rPh>
    <rPh sb="4" eb="5">
      <t>ゼイ</t>
    </rPh>
    <phoneticPr fontId="3"/>
  </si>
  <si>
    <t>一時借入金利子</t>
  </si>
  <si>
    <t>財産収入</t>
  </si>
  <si>
    <t>純固定資産税</t>
    <rPh sb="0" eb="1">
      <t>ジュン</t>
    </rPh>
    <rPh sb="1" eb="3">
      <t>コテイ</t>
    </rPh>
    <rPh sb="3" eb="6">
      <t>シサンゼイ</t>
    </rPh>
    <phoneticPr fontId="3"/>
  </si>
  <si>
    <t>その他の経費</t>
    <rPh sb="2" eb="3">
      <t>タ</t>
    </rPh>
    <rPh sb="4" eb="6">
      <t>ケイヒ</t>
    </rPh>
    <phoneticPr fontId="3"/>
  </si>
  <si>
    <t>寄附金</t>
  </si>
  <si>
    <t>　物件費</t>
  </si>
  <si>
    <t>繰入金</t>
  </si>
  <si>
    <t>公営事業等への繰出</t>
    <rPh sb="0" eb="2">
      <t>コウエイ</t>
    </rPh>
    <rPh sb="2" eb="4">
      <t>ジギョウ</t>
    </rPh>
    <rPh sb="4" eb="5">
      <t>トウ</t>
    </rPh>
    <rPh sb="7" eb="9">
      <t>クリダ</t>
    </rPh>
    <phoneticPr fontId="3"/>
  </si>
  <si>
    <t>国民健康保険事業会計の状況</t>
    <rPh sb="0" eb="2">
      <t>コクミン</t>
    </rPh>
    <rPh sb="2" eb="4">
      <t>ケンコウ</t>
    </rPh>
    <rPh sb="4" eb="6">
      <t>ホケン</t>
    </rPh>
    <rPh sb="6" eb="8">
      <t>ジギョウ</t>
    </rPh>
    <rPh sb="8" eb="10">
      <t>カイケイ</t>
    </rPh>
    <rPh sb="11" eb="13">
      <t>ジョウキョウ</t>
    </rPh>
    <phoneticPr fontId="3"/>
  </si>
  <si>
    <t>　維持補修費</t>
  </si>
  <si>
    <t>繰越金</t>
  </si>
  <si>
    <t>実質収支</t>
    <rPh sb="0" eb="2">
      <t>ジッシツ</t>
    </rPh>
    <rPh sb="2" eb="4">
      <t>シュウシ</t>
    </rPh>
    <phoneticPr fontId="3"/>
  </si>
  <si>
    <t>　補助費等</t>
    <rPh sb="1" eb="3">
      <t>ホジョ</t>
    </rPh>
    <rPh sb="3" eb="4">
      <t>ヒ</t>
    </rPh>
    <rPh sb="4" eb="5">
      <t>トウ</t>
    </rPh>
    <phoneticPr fontId="3"/>
  </si>
  <si>
    <t>諸収入</t>
  </si>
  <si>
    <t>下水道</t>
  </si>
  <si>
    <t>再差引収支</t>
    <rPh sb="0" eb="1">
      <t>サイ</t>
    </rPh>
    <rPh sb="1" eb="3">
      <t>サシヒキ</t>
    </rPh>
    <rPh sb="3" eb="5">
      <t>シュウシ</t>
    </rPh>
    <phoneticPr fontId="3"/>
  </si>
  <si>
    <t>　　うち一部事務組合負担金</t>
  </si>
  <si>
    <t>地方債</t>
  </si>
  <si>
    <t>上水道</t>
  </si>
  <si>
    <t>加入世帯数(世帯)</t>
  </si>
  <si>
    <t>　繰出金</t>
  </si>
  <si>
    <t>　うち減収補塡債(特例分)</t>
    <rPh sb="4" eb="5">
      <t>シュウ</t>
    </rPh>
    <rPh sb="9" eb="10">
      <t>トク</t>
    </rPh>
    <rPh sb="10" eb="11">
      <t>レイ</t>
    </rPh>
    <rPh sb="11" eb="12">
      <t>ブン</t>
    </rPh>
    <phoneticPr fontId="1"/>
  </si>
  <si>
    <t>工業用水道</t>
  </si>
  <si>
    <t>被保険者数(人)</t>
  </si>
  <si>
    <t>　積立金</t>
  </si>
  <si>
    <t>　うち臨時財政対策債</t>
  </si>
  <si>
    <t>交通</t>
  </si>
  <si>
    <t>被保険者
1人当り</t>
  </si>
  <si>
    <t>保険税(料)収入額</t>
  </si>
  <si>
    <t>　投資・出資金・貸付金</t>
  </si>
  <si>
    <t>歳入合計</t>
  </si>
  <si>
    <t>国民健康保険</t>
  </si>
  <si>
    <t>　前年度繰上充用金</t>
  </si>
  <si>
    <t>その他</t>
  </si>
  <si>
    <t>保険給付費</t>
  </si>
  <si>
    <t>投資的経費計</t>
    <rPh sb="5" eb="6">
      <t>ケイ</t>
    </rPh>
    <phoneticPr fontId="3"/>
  </si>
  <si>
    <t>(注釈)</t>
    <rPh sb="1" eb="2">
      <t>チュウ</t>
    </rPh>
    <rPh sb="2" eb="3">
      <t>シャク</t>
    </rPh>
    <phoneticPr fontId="3"/>
  </si>
  <si>
    <t>　　うち人件費</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</si>
  <si>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3"/>
  </si>
  <si>
    <t>普通建設事業費</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</si>
  <si>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3"/>
  </si>
  <si>
    <t>　うち補助</t>
  </si>
  <si>
    <t>　うち単独</t>
  </si>
  <si>
    <t>災害復旧事業費</t>
  </si>
  <si>
    <t>失業対策事業費</t>
  </si>
  <si>
    <t>(2)各会計、関係団体の財政状況及び健全化判断比率（市町村）</t>
    <rPh sb="26" eb="29">
      <t>シチョウソン</t>
    </rPh>
    <phoneticPr fontId="3"/>
  </si>
  <si>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</si>
  <si>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</si>
  <si>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</si>
  <si>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</si>
  <si>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</si>
  <si>
    <t>形式収支</t>
  </si>
  <si>
    <t>他会計等
からの
繰入金</t>
    <rPh sb="9" eb="11">
      <t>クリイレ</t>
    </rPh>
    <rPh sb="11" eb="12">
      <t>キン</t>
    </rPh>
    <phoneticPr fontId="21"/>
  </si>
  <si>
    <t>地方債
現在高</t>
  </si>
  <si>
    <t>備考</t>
    <rPh sb="0" eb="2">
      <t>ビコウ</t>
    </rPh>
    <phoneticPr fontId="3"/>
  </si>
  <si>
    <t>地方公社・第三セクター等名</t>
    <rPh sb="12" eb="13">
      <t>メイ</t>
    </rPh>
    <phoneticPr fontId="3"/>
  </si>
  <si>
    <t>経常損益</t>
  </si>
  <si>
    <t>純資産又は
正味財産</t>
  </si>
  <si>
    <t>当該団体
からの
出資金</t>
  </si>
  <si>
    <t>当該団体
からの
補助金</t>
  </si>
  <si>
    <t>当該団体
からの
貸付金</t>
  </si>
  <si>
    <t>当該団体からの債務保証に係る債務残高</t>
    <rPh sb="9" eb="11">
      <t>ホショウ</t>
    </rPh>
    <phoneticPr fontId="3"/>
  </si>
  <si>
    <t>当該団体からの損失補償に係る債務残高</t>
  </si>
  <si>
    <t>一般会計等
負担見込額</t>
  </si>
  <si>
    <t>一般会計</t>
  </si>
  <si>
    <t>春日市土地開発公社</t>
    <rPh sb="0" eb="3">
      <t>カスガシ</t>
    </rPh>
    <rPh sb="3" eb="5">
      <t>トチ</t>
    </rPh>
    <rPh sb="5" eb="7">
      <t>カイハツ</t>
    </rPh>
    <rPh sb="7" eb="9">
      <t>コウシャ</t>
    </rPh>
    <phoneticPr fontId="3"/>
  </si>
  <si>
    <t>土地取得事業特別会計</t>
  </si>
  <si>
    <t>実質赤字額</t>
    <rPh sb="0" eb="2">
      <t>ジッシツ</t>
    </rPh>
    <rPh sb="2" eb="5">
      <t>アカジガク</t>
    </rPh>
    <phoneticPr fontId="3"/>
  </si>
  <si>
    <t>計</t>
    <rPh sb="0" eb="1">
      <t>ケイ</t>
    </rPh>
    <phoneticPr fontId="3"/>
  </si>
  <si>
    <t>一般会計等（純計）</t>
    <rPh sb="0" eb="2">
      <t>イッパン</t>
    </rPh>
    <rPh sb="2" eb="4">
      <t>カイケイ</t>
    </rPh>
    <rPh sb="4" eb="5">
      <t>トウ</t>
    </rPh>
    <rPh sb="6" eb="8">
      <t>ジュンケイ</t>
    </rPh>
    <phoneticPr fontId="3"/>
  </si>
  <si>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</si>
  <si>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3"/>
  </si>
  <si>
    <t>総収益
（歳入）</t>
  </si>
  <si>
    <t>総費用
（歳出）</t>
  </si>
  <si>
    <t>純損益
（形式収支）</t>
  </si>
  <si>
    <t>資金剰余額
/不足額
（実質収支）</t>
  </si>
  <si>
    <t>他会計等
からの
繰入金</t>
  </si>
  <si>
    <t>企業債
（地方債）
現在高</t>
  </si>
  <si>
    <t>左のうち
一般会計等
繰入見込額</t>
  </si>
  <si>
    <t>資金不足
比率</t>
    <rPh sb="0" eb="2">
      <t>シキン</t>
    </rPh>
    <rPh sb="2" eb="4">
      <t>フソク</t>
    </rPh>
    <rPh sb="5" eb="7">
      <t>ヒリツ</t>
    </rPh>
    <phoneticPr fontId="3"/>
  </si>
  <si>
    <t>国民健康保険事業特別会計</t>
  </si>
  <si>
    <t>後期高齢者医療事業特別会計</t>
  </si>
  <si>
    <t>介護保険事業特別会計</t>
  </si>
  <si>
    <t>下水道事業会計</t>
  </si>
  <si>
    <t>法適用企業</t>
  </si>
  <si>
    <t>連結実質赤字額</t>
    <rPh sb="0" eb="2">
      <t>レンケツ</t>
    </rPh>
    <rPh sb="2" eb="4">
      <t>ジッシツ</t>
    </rPh>
    <rPh sb="4" eb="7">
      <t>アカジガク</t>
    </rPh>
    <phoneticPr fontId="3"/>
  </si>
  <si>
    <t>公営企業会計等</t>
    <rPh sb="0" eb="2">
      <t>コウエイ</t>
    </rPh>
    <rPh sb="2" eb="4">
      <t>キギョウ</t>
    </rPh>
    <rPh sb="4" eb="6">
      <t>カイケイ</t>
    </rPh>
    <rPh sb="6" eb="7">
      <t>トウ</t>
    </rPh>
    <phoneticPr fontId="3"/>
  </si>
  <si>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3"/>
  </si>
  <si>
    <t>一部事務組合等名</t>
    <rPh sb="0" eb="2">
      <t>イチブ</t>
    </rPh>
    <rPh sb="2" eb="4">
      <t>ジム</t>
    </rPh>
    <rPh sb="4" eb="6">
      <t>クミアイ</t>
    </rPh>
    <rPh sb="6" eb="7">
      <t>トウ</t>
    </rPh>
    <rPh sb="7" eb="8">
      <t>メイ</t>
    </rPh>
    <phoneticPr fontId="21"/>
  </si>
  <si>
    <t>左のうち
一般会計等
負担見込額</t>
  </si>
  <si>
    <t>春日・大野城・那珂川消防組合</t>
    <rPh sb="0" eb="2">
      <t>カスガ</t>
    </rPh>
    <rPh sb="3" eb="6">
      <t>オオノジョウ</t>
    </rPh>
    <rPh sb="7" eb="10">
      <t>ナカガワ</t>
    </rPh>
    <rPh sb="10" eb="12">
      <t>ショウボウ</t>
    </rPh>
    <rPh sb="12" eb="14">
      <t>クミアイ</t>
    </rPh>
    <phoneticPr fontId="3"/>
  </si>
  <si>
    <t>福岡地区水道企業団</t>
    <rPh sb="0" eb="2">
      <t>フクオカ</t>
    </rPh>
    <rPh sb="2" eb="4">
      <t>チク</t>
    </rPh>
    <rPh sb="4" eb="6">
      <t>スイドウ</t>
    </rPh>
    <rPh sb="6" eb="9">
      <t>キギョウダン</t>
    </rPh>
    <phoneticPr fontId="3"/>
  </si>
  <si>
    <t>-</t>
    <phoneticPr fontId="3"/>
  </si>
  <si>
    <t>法適用企業</t>
    <rPh sb="0" eb="3">
      <t>ホウテキヨウ</t>
    </rPh>
    <rPh sb="3" eb="5">
      <t>キギョウ</t>
    </rPh>
    <phoneticPr fontId="7"/>
  </si>
  <si>
    <t>福岡都市圏南部環境事業組合</t>
    <rPh sb="0" eb="2">
      <t>フクオカ</t>
    </rPh>
    <rPh sb="2" eb="5">
      <t>トシケン</t>
    </rPh>
    <rPh sb="5" eb="7">
      <t>ナンブ</t>
    </rPh>
    <rPh sb="7" eb="9">
      <t>カンキョウ</t>
    </rPh>
    <rPh sb="9" eb="11">
      <t>ジギョウ</t>
    </rPh>
    <rPh sb="11" eb="13">
      <t>クミアイ</t>
    </rPh>
    <phoneticPr fontId="3"/>
  </si>
  <si>
    <t>春日那珂川水道企業団</t>
    <rPh sb="0" eb="2">
      <t>カスガ</t>
    </rPh>
    <rPh sb="2" eb="5">
      <t>ナカガワ</t>
    </rPh>
    <rPh sb="5" eb="7">
      <t>スイドウ</t>
    </rPh>
    <rPh sb="7" eb="10">
      <t>キギョウダン</t>
    </rPh>
    <phoneticPr fontId="3"/>
  </si>
  <si>
    <t>福岡県市町村消防団員等公務災害補償組合</t>
  </si>
  <si>
    <t>筑紫自治振興組合（一般会計）</t>
  </si>
  <si>
    <t>筑紫自治振興組合（筑紫公平員会特別会計）</t>
  </si>
  <si>
    <t>福岡県自治振興組合（一般会計）</t>
  </si>
  <si>
    <t>福岡県自治振興組合（公文書館事業特別会計）</t>
  </si>
  <si>
    <t>春日大野城衛生施設組合</t>
  </si>
  <si>
    <t>筑慈苑施設組合</t>
  </si>
  <si>
    <t>福岡県後期高齢者医療広域連合（一般会計）</t>
  </si>
  <si>
    <t>福岡県後期高齢者医療広域連合（後期高齢者医療特別会計）</t>
  </si>
  <si>
    <t>福岡都市圏広域行政事業組合（一般会計）</t>
  </si>
  <si>
    <t>福岡都市圏広域行政事業組合（流域連携事業特別会計）</t>
  </si>
  <si>
    <t>福岡都市圏広域行政事業組合（競艇事業特別会計）</t>
  </si>
  <si>
    <t>一部事務組合等</t>
    <rPh sb="0" eb="2">
      <t>イチブ</t>
    </rPh>
    <rPh sb="2" eb="4">
      <t>ジム</t>
    </rPh>
    <rPh sb="4" eb="6">
      <t>クミアイ</t>
    </rPh>
    <rPh sb="6" eb="7">
      <t>トウ</t>
    </rPh>
    <phoneticPr fontId="3"/>
  </si>
  <si>
    <t>地方公社・第三セクター等</t>
    <rPh sb="0" eb="4">
      <t>チホウコウシャ</t>
    </rPh>
    <rPh sb="5" eb="6">
      <t>ダイ</t>
    </rPh>
    <rPh sb="6" eb="7">
      <t>サン</t>
    </rPh>
    <rPh sb="11" eb="12">
      <t>ナド</t>
    </rPh>
    <phoneticPr fontId="3"/>
  </si>
  <si>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</si>
  <si>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</si>
  <si>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3"/>
  </si>
  <si>
    <t>将来負担の状況</t>
  </si>
  <si>
    <t>実質公債費比率　　（千円・％）</t>
    <rPh sb="0" eb="2">
      <t>ジッシツ</t>
    </rPh>
    <rPh sb="2" eb="4">
      <t>コウサイ</t>
    </rPh>
    <rPh sb="4" eb="5">
      <t>ヒ</t>
    </rPh>
    <rPh sb="5" eb="7">
      <t>ヒリツ</t>
    </rPh>
    <rPh sb="10" eb="12">
      <t>センエン</t>
    </rPh>
    <phoneticPr fontId="3"/>
  </si>
  <si>
    <t>将来負担比率　　（千円・％）</t>
    <rPh sb="0" eb="2">
      <t>ショウライ</t>
    </rPh>
    <rPh sb="2" eb="4">
      <t>フタン</t>
    </rPh>
    <phoneticPr fontId="3"/>
  </si>
  <si>
    <t>区分</t>
    <rPh sb="0" eb="1">
      <t>ク</t>
    </rPh>
    <rPh sb="1" eb="2">
      <t>ブン</t>
    </rPh>
    <phoneticPr fontId="21"/>
  </si>
  <si>
    <t>令和4年度</t>
    <rPh sb="0" eb="2">
      <t>レイワ</t>
    </rPh>
    <rPh sb="3" eb="5">
      <t>ネンド</t>
    </rPh>
    <phoneticPr fontId="3"/>
  </si>
  <si>
    <t>令和5年度</t>
    <rPh sb="0" eb="2">
      <t>レイワ</t>
    </rPh>
    <rPh sb="3" eb="5">
      <t>ネンド</t>
    </rPh>
    <phoneticPr fontId="3"/>
  </si>
  <si>
    <t>分母比</t>
    <rPh sb="0" eb="2">
      <t>ブンボ</t>
    </rPh>
    <rPh sb="2" eb="3">
      <t>ヒ</t>
    </rPh>
    <phoneticPr fontId="3"/>
  </si>
  <si>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</si>
  <si>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</si>
  <si>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3"/>
  </si>
  <si>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</si>
  <si>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3"/>
  </si>
  <si>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</si>
  <si>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3"/>
  </si>
  <si>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</si>
  <si>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</si>
  <si>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</si>
  <si>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</si>
  <si>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</si>
  <si>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</si>
  <si>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</si>
  <si>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</si>
  <si>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</si>
  <si>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</si>
  <si>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</si>
  <si>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3"/>
  </si>
  <si>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</si>
  <si>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</si>
  <si>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3"/>
  </si>
  <si>
    <t>一時借入金の利子</t>
    <rPh sb="0" eb="2">
      <t>イチジ</t>
    </rPh>
    <rPh sb="2" eb="5">
      <t>カリイレキン</t>
    </rPh>
    <rPh sb="6" eb="8">
      <t>リシ</t>
    </rPh>
    <phoneticPr fontId="21"/>
  </si>
  <si>
    <t>　うち、健全化法施行規則附則第三条に係る負担見込額</t>
  </si>
  <si>
    <t>社会福祉法人の施設建設費に係るもの</t>
    <rPh sb="0" eb="2">
      <t>シャカイ</t>
    </rPh>
    <rPh sb="2" eb="4">
      <t>フクシ</t>
    </rPh>
    <rPh sb="4" eb="6">
      <t>ホウジン</t>
    </rPh>
    <rPh sb="7" eb="9">
      <t>シセツ</t>
    </rPh>
    <rPh sb="9" eb="12">
      <t>ケンセツヒ</t>
    </rPh>
    <rPh sb="13" eb="14">
      <t>カカ</t>
    </rPh>
    <phoneticPr fontId="3"/>
  </si>
  <si>
    <t>(Ａ)</t>
  </si>
  <si>
    <t xml:space="preserve">連結実質赤字額 </t>
  </si>
  <si>
    <t>損失補償・債務保証の履行に係るもの</t>
    <rPh sb="0" eb="2">
      <t>ソンシツ</t>
    </rPh>
    <rPh sb="2" eb="4">
      <t>ホショウ</t>
    </rPh>
    <rPh sb="5" eb="7">
      <t>サイム</t>
    </rPh>
    <rPh sb="7" eb="9">
      <t>ホショウ</t>
    </rPh>
    <rPh sb="10" eb="12">
      <t>リコウ</t>
    </rPh>
    <rPh sb="13" eb="14">
      <t>カカ</t>
    </rPh>
    <phoneticPr fontId="3"/>
  </si>
  <si>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</si>
  <si>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3"/>
  </si>
  <si>
    <t>(Ｅ)</t>
  </si>
  <si>
    <t>その他上記に準ずるもの</t>
    <rPh sb="2" eb="3">
      <t>タ</t>
    </rPh>
    <rPh sb="3" eb="5">
      <t>ジョウキ</t>
    </rPh>
    <rPh sb="6" eb="7">
      <t>ジュン</t>
    </rPh>
    <phoneticPr fontId="3"/>
  </si>
  <si>
    <t>充当可能
財源等</t>
    <rPh sb="0" eb="2">
      <t>ジュウトウ</t>
    </rPh>
    <rPh sb="2" eb="3">
      <t>カ</t>
    </rPh>
    <rPh sb="3" eb="4">
      <t>ノウ</t>
    </rPh>
    <rPh sb="5" eb="8">
      <t>ザイゲントウ</t>
    </rPh>
    <phoneticPr fontId="3"/>
  </si>
  <si>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</si>
  <si>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3"/>
  </si>
  <si>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</si>
  <si>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</si>
  <si>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</si>
  <si>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</si>
  <si>
    <t>将来負担比率（(Ｅ)－(Ｆ)）／（(Ｃ)－(Ｄ)）×１００</t>
    <rPh sb="0" eb="2">
      <t>ショウライ</t>
    </rPh>
    <rPh sb="2" eb="4">
      <t>フタン</t>
    </rPh>
    <rPh sb="4" eb="6">
      <t>ヒリツ</t>
    </rPh>
    <phoneticPr fontId="3"/>
  </si>
  <si>
    <t>その他の会計</t>
  </si>
  <si>
    <t>公社・
三セク等</t>
    <rPh sb="0" eb="2">
      <t>コウシャ</t>
    </rPh>
    <rPh sb="4" eb="5">
      <t>サン</t>
    </rPh>
    <rPh sb="7" eb="8">
      <t>トウ</t>
    </rPh>
    <phoneticPr fontId="3"/>
  </si>
  <si>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</si>
  <si>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</si>
  <si>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</si>
  <si>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8"/>
  </si>
  <si>
    <t>令和6年度</t>
    <rPh sb="0" eb="2">
      <t>レイワ</t>
    </rPh>
    <rPh sb="3" eb="5">
      <t>ネンド</t>
    </rPh>
    <phoneticPr fontId="8"/>
  </si>
  <si>
    <t>早期健全化基準</t>
  </si>
  <si>
    <t>財政再生基準</t>
  </si>
  <si>
    <t>地方独立行政法人に係る将来負担額</t>
  </si>
  <si>
    <t>特定財源の額</t>
    <rPh sb="0" eb="2">
      <t>トクテイ</t>
    </rPh>
    <rPh sb="2" eb="4">
      <t>ザイゲン</t>
    </rPh>
    <rPh sb="5" eb="6">
      <t>ガク</t>
    </rPh>
    <phoneticPr fontId="3"/>
  </si>
  <si>
    <t>(Ｂ)</t>
  </si>
  <si>
    <t>実質赤字比率</t>
    <rPh sb="0" eb="2">
      <t>ジッシツ</t>
    </rPh>
    <rPh sb="2" eb="4">
      <t>アカジ</t>
    </rPh>
    <rPh sb="4" eb="6">
      <t>ヒリツ</t>
    </rPh>
    <phoneticPr fontId="8"/>
  </si>
  <si>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</si>
  <si>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</si>
  <si>
    <t>連結実質赤字比率</t>
    <rPh sb="0" eb="2">
      <t>レンケツ</t>
    </rPh>
    <rPh sb="2" eb="4">
      <t>ジッシツ</t>
    </rPh>
    <rPh sb="4" eb="6">
      <t>アカジ</t>
    </rPh>
    <rPh sb="6" eb="8">
      <t>ヒリツ</t>
    </rPh>
    <phoneticPr fontId="8"/>
  </si>
  <si>
    <t>算入公債費等の額</t>
    <rPh sb="0" eb="2">
      <t>サンニュウ</t>
    </rPh>
    <rPh sb="2" eb="4">
      <t>コウサイ</t>
    </rPh>
    <rPh sb="4" eb="5">
      <t>ヒ</t>
    </rPh>
    <rPh sb="5" eb="6">
      <t>トウ</t>
    </rPh>
    <rPh sb="7" eb="8">
      <t>ガク</t>
    </rPh>
    <phoneticPr fontId="3"/>
  </si>
  <si>
    <t>(Ｄ)</t>
  </si>
  <si>
    <t>実質公債費比率</t>
    <rPh sb="0" eb="2">
      <t>ジッシツ</t>
    </rPh>
    <rPh sb="2" eb="5">
      <t>コウサイヒ</t>
    </rPh>
    <rPh sb="5" eb="7">
      <t>ヒリツ</t>
    </rPh>
    <phoneticPr fontId="8"/>
  </si>
  <si>
    <t>(Ｃ)－(Ｄ)</t>
  </si>
  <si>
    <t>将来負担比率</t>
    <rPh sb="0" eb="2">
      <t>ショウライ</t>
    </rPh>
    <rPh sb="2" eb="4">
      <t>フタン</t>
    </rPh>
    <rPh sb="4" eb="6">
      <t>ヒリツ</t>
    </rPh>
    <phoneticPr fontId="8"/>
  </si>
  <si>
    <t>実質公債費比率
（(Ａ)－((Ｂ)＋(Ｄ))）／（(Ｃ)－(Ｄ)）×１００</t>
    <rPh sb="0" eb="2">
      <t>ジッシツ</t>
    </rPh>
    <rPh sb="2" eb="4">
      <t>コウサイ</t>
    </rPh>
    <rPh sb="4" eb="5">
      <t>ヒ</t>
    </rPh>
    <rPh sb="5" eb="7">
      <t>ヒリツ</t>
    </rPh>
    <phoneticPr fontId="3"/>
  </si>
  <si>
    <t>(単年度)</t>
    <rPh sb="1" eb="4">
      <t>タンネンド</t>
    </rPh>
    <phoneticPr fontId="3"/>
  </si>
  <si>
    <t>(3ヵ年平均)</t>
    <rPh sb="3" eb="4">
      <t>ネン</t>
    </rPh>
    <rPh sb="4" eb="6">
      <t>ヘイキン</t>
    </rPh>
    <phoneticPr fontId="3"/>
  </si>
  <si>
    <t>人件費及び人件費に準ずる費用の分析</t>
    <rPh sb="0" eb="3">
      <t>ジンケンヒ</t>
    </rPh>
    <rPh sb="3" eb="4">
      <t>オヨ</t>
    </rPh>
    <rPh sb="5" eb="8">
      <t>ジンケンヒ</t>
    </rPh>
    <rPh sb="9" eb="10">
      <t>ジュン</t>
    </rPh>
    <rPh sb="12" eb="14">
      <t>ヒヨウ</t>
    </rPh>
    <rPh sb="15" eb="17">
      <t>ブンセキ</t>
    </rPh>
    <phoneticPr fontId="3"/>
  </si>
  <si>
    <t>人件費及び人件費に準ずる費用</t>
    <rPh sb="0" eb="3">
      <t>ジンケンヒ</t>
    </rPh>
    <rPh sb="3" eb="4">
      <t>オヨ</t>
    </rPh>
    <rPh sb="5" eb="8">
      <t>ジンケンヒ</t>
    </rPh>
    <rPh sb="9" eb="10">
      <t>ジュン</t>
    </rPh>
    <rPh sb="12" eb="14">
      <t>ヒヨウ</t>
    </rPh>
    <phoneticPr fontId="3"/>
  </si>
  <si>
    <t>当該団体決算額
（千円）</t>
    <rPh sb="0" eb="2">
      <t>トウガイ</t>
    </rPh>
    <rPh sb="2" eb="4">
      <t>ダンタイ</t>
    </rPh>
    <rPh sb="4" eb="6">
      <t>ケッサン</t>
    </rPh>
    <rPh sb="6" eb="7">
      <t>ガク</t>
    </rPh>
    <rPh sb="9" eb="11">
      <t>センエン</t>
    </rPh>
    <phoneticPr fontId="3"/>
  </si>
  <si>
    <t>人口1人当たり決算額</t>
    <rPh sb="0" eb="2">
      <t>ジンコウ</t>
    </rPh>
    <rPh sb="2" eb="4">
      <t>ヒトリ</t>
    </rPh>
    <rPh sb="4" eb="5">
      <t>ア</t>
    </rPh>
    <rPh sb="7" eb="9">
      <t>ケッサン</t>
    </rPh>
    <rPh sb="9" eb="10">
      <t>ガク</t>
    </rPh>
    <phoneticPr fontId="3"/>
  </si>
  <si>
    <t>当該団体（円）</t>
    <rPh sb="0" eb="2">
      <t>トウガイ</t>
    </rPh>
    <rPh sb="2" eb="4">
      <t>ダンタイ</t>
    </rPh>
    <rPh sb="5" eb="6">
      <t>エン</t>
    </rPh>
    <phoneticPr fontId="3"/>
  </si>
  <si>
    <t>類似団体平均（円）</t>
    <rPh sb="0" eb="2">
      <t>ルイジ</t>
    </rPh>
    <rPh sb="2" eb="4">
      <t>ダンタイ</t>
    </rPh>
    <rPh sb="4" eb="6">
      <t>ヘイキン</t>
    </rPh>
    <rPh sb="7" eb="8">
      <t>エン</t>
    </rPh>
    <phoneticPr fontId="3"/>
  </si>
  <si>
    <t>対比（％）</t>
    <rPh sb="0" eb="2">
      <t>タイヒ</t>
    </rPh>
    <phoneticPr fontId="3"/>
  </si>
  <si>
    <t>人件費</t>
    <rPh sb="0" eb="3">
      <t>ジンケンヒ</t>
    </rPh>
    <phoneticPr fontId="3"/>
  </si>
  <si>
    <t>一部事務組合負担金（補助費等）</t>
    <rPh sb="0" eb="2">
      <t>イチブ</t>
    </rPh>
    <rPh sb="2" eb="4">
      <t>ジム</t>
    </rPh>
    <rPh sb="4" eb="6">
      <t>クミアイ</t>
    </rPh>
    <rPh sb="6" eb="9">
      <t>フタンキン</t>
    </rPh>
    <rPh sb="10" eb="13">
      <t>ホジョヒ</t>
    </rPh>
    <rPh sb="13" eb="14">
      <t>トウ</t>
    </rPh>
    <phoneticPr fontId="3"/>
  </si>
  <si>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3"/>
  </si>
  <si>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3"/>
  </si>
  <si>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3"/>
  </si>
  <si>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3"/>
  </si>
  <si>
    <t>▲退職金</t>
    <rPh sb="1" eb="3">
      <t>タイショク</t>
    </rPh>
    <rPh sb="3" eb="4">
      <t>キン</t>
    </rPh>
    <phoneticPr fontId="3"/>
  </si>
  <si>
    <t>参考</t>
    <rPh sb="0" eb="2">
      <t>サンコウ</t>
    </rPh>
    <phoneticPr fontId="3"/>
  </si>
  <si>
    <t>当該団体</t>
    <rPh sb="0" eb="2">
      <t>トウガイ</t>
    </rPh>
    <rPh sb="2" eb="4">
      <t>ダンタイ</t>
    </rPh>
    <phoneticPr fontId="3"/>
  </si>
  <si>
    <t>類似団体平均</t>
    <rPh sb="0" eb="2">
      <t>ルイジ</t>
    </rPh>
    <rPh sb="2" eb="4">
      <t>ダンタイ</t>
    </rPh>
    <rPh sb="4" eb="6">
      <t>ヘイキン</t>
    </rPh>
    <phoneticPr fontId="3"/>
  </si>
  <si>
    <t>対比（差引）</t>
    <rPh sb="0" eb="2">
      <t>タイヒ</t>
    </rPh>
    <rPh sb="3" eb="5">
      <t>サシヒキ</t>
    </rPh>
    <phoneticPr fontId="3"/>
  </si>
  <si>
    <t>人口1,000人当たり職員数（人）</t>
    <rPh sb="0" eb="2">
      <t>ジンコウ</t>
    </rPh>
    <rPh sb="7" eb="8">
      <t>ニン</t>
    </rPh>
    <rPh sb="8" eb="9">
      <t>ア</t>
    </rPh>
    <rPh sb="11" eb="14">
      <t>ショクインスウ</t>
    </rPh>
    <rPh sb="15" eb="16">
      <t>ヒト</t>
    </rPh>
    <phoneticPr fontId="3"/>
  </si>
  <si>
    <t>ラスパイレス指数</t>
    <rPh sb="6" eb="8">
      <t>シスウ</t>
    </rPh>
    <phoneticPr fontId="22"/>
  </si>
  <si>
    <t>（注）人口については、各調査対象年度の1月1日現在の住民基本台帳に登載されている人口に基づいている。</t>
    <rPh sb="14" eb="16">
      <t>タイショウ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</si>
  <si>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3"/>
  </si>
  <si>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3"/>
  </si>
  <si>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3"/>
  </si>
  <si>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</si>
  <si>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</si>
  <si>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</si>
  <si>
    <t>一部事務組合等の起こした地方債に充てたと認められる
補助金又は負担金</t>
  </si>
  <si>
    <t>公債費に準ずる債務負担行為に係るもの</t>
  </si>
  <si>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</si>
  <si>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</si>
  <si>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</si>
  <si>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3"/>
  </si>
  <si>
    <t>普通建設事業費</t>
    <rPh sb="0" eb="2">
      <t>フツウ</t>
    </rPh>
    <rPh sb="2" eb="4">
      <t>ケンセツ</t>
    </rPh>
    <rPh sb="4" eb="7">
      <t>ジギョウヒ</t>
    </rPh>
    <phoneticPr fontId="3"/>
  </si>
  <si>
    <t>人口１人当たり決算額</t>
    <rPh sb="0" eb="2">
      <t>ジンコウ</t>
    </rPh>
    <rPh sb="2" eb="4">
      <t>ヒトリ</t>
    </rPh>
    <rPh sb="4" eb="5">
      <t>ア</t>
    </rPh>
    <rPh sb="7" eb="10">
      <t>ケッサンガク</t>
    </rPh>
    <phoneticPr fontId="3"/>
  </si>
  <si>
    <t>当該団体(円)</t>
    <rPh sb="0" eb="2">
      <t>トウガイ</t>
    </rPh>
    <rPh sb="2" eb="4">
      <t>ダンタイ</t>
    </rPh>
    <rPh sb="5" eb="6">
      <t>エン</t>
    </rPh>
    <phoneticPr fontId="3"/>
  </si>
  <si>
    <t>増減率(%)(A)</t>
    <rPh sb="0" eb="3">
      <t>ゾウゲンリツ</t>
    </rPh>
    <phoneticPr fontId="3"/>
  </si>
  <si>
    <t>類似団体平均(円)</t>
    <rPh sb="0" eb="2">
      <t>ルイジ</t>
    </rPh>
    <rPh sb="2" eb="4">
      <t>ダンタイ</t>
    </rPh>
    <rPh sb="4" eb="6">
      <t>ヘイキン</t>
    </rPh>
    <rPh sb="7" eb="8">
      <t>エン</t>
    </rPh>
    <phoneticPr fontId="3"/>
  </si>
  <si>
    <t>増減率(%)(B)</t>
    <rPh sb="0" eb="3">
      <t>ゾウゲンリツ</t>
    </rPh>
    <phoneticPr fontId="3"/>
  </si>
  <si>
    <t>(A)-(B)</t>
  </si>
  <si>
    <t xml:space="preserve"> R02</t>
  </si>
  <si>
    <t>うち単独分</t>
    <rPh sb="2" eb="4">
      <t>タンドク</t>
    </rPh>
    <rPh sb="4" eb="5">
      <t>ブン</t>
    </rPh>
    <phoneticPr fontId="3"/>
  </si>
  <si>
    <t xml:space="preserve"> R03</t>
  </si>
  <si>
    <t xml:space="preserve"> R04</t>
  </si>
  <si>
    <t xml:space="preserve"> R05</t>
  </si>
  <si>
    <t xml:space="preserve"> R06</t>
  </si>
  <si>
    <t xml:space="preserve"> 過去５年間平均</t>
    <rPh sb="1" eb="3">
      <t>カコ</t>
    </rPh>
    <rPh sb="4" eb="6">
      <t>ネンカン</t>
    </rPh>
    <rPh sb="6" eb="8">
      <t>ヘイキン</t>
    </rPh>
    <phoneticPr fontId="3"/>
  </si>
  <si>
    <t>標準財政規模比（％）</t>
  </si>
  <si>
    <t>年度</t>
    <rPh sb="0" eb="2">
      <t>ネンド</t>
    </rPh>
    <phoneticPr fontId="3"/>
  </si>
  <si>
    <t>財政調整基金残高</t>
    <rPh sb="0" eb="2">
      <t>ザイセイ</t>
    </rPh>
    <rPh sb="2" eb="4">
      <t>チョウセイ</t>
    </rPh>
    <rPh sb="4" eb="6">
      <t>キキン</t>
    </rPh>
    <rPh sb="6" eb="8">
      <t>ザンダカ</t>
    </rPh>
    <phoneticPr fontId="3"/>
  </si>
  <si>
    <t>実質収支額</t>
    <rPh sb="0" eb="2">
      <t>ジッシツ</t>
    </rPh>
    <rPh sb="2" eb="4">
      <t>シュウシ</t>
    </rPh>
    <rPh sb="4" eb="5">
      <t>ガク</t>
    </rPh>
    <phoneticPr fontId="3"/>
  </si>
  <si>
    <t>実質単年度収支</t>
    <rPh sb="0" eb="2">
      <t>ジッシツ</t>
    </rPh>
    <rPh sb="2" eb="5">
      <t>タンネンド</t>
    </rPh>
    <rPh sb="5" eb="7">
      <t>シュウシ</t>
    </rPh>
    <phoneticPr fontId="3"/>
  </si>
  <si>
    <t>▲ 4.58</t>
  </si>
  <si>
    <t>▲ 0.53</t>
  </si>
  <si>
    <t>▲ 0.13</t>
  </si>
  <si>
    <t>会計</t>
    <rPh sb="0" eb="2">
      <t>カイケイ</t>
    </rPh>
    <phoneticPr fontId="3"/>
  </si>
  <si>
    <t>その他会計（赤字）</t>
  </si>
  <si>
    <t>その他会計（黒字）</t>
  </si>
  <si>
    <t>（百万円）</t>
    <rPh sb="1" eb="2">
      <t>ヒャク</t>
    </rPh>
    <rPh sb="2" eb="4">
      <t>マンエン</t>
    </rPh>
    <phoneticPr fontId="3"/>
  </si>
  <si>
    <t>分子の構造</t>
    <rPh sb="0" eb="2">
      <t>ブンシ</t>
    </rPh>
    <rPh sb="3" eb="5">
      <t>コウゾウ</t>
    </rPh>
    <phoneticPr fontId="3"/>
  </si>
  <si>
    <t>元利償還金等(A)</t>
  </si>
  <si>
    <t>減債基金積立不足算定額※2</t>
  </si>
  <si>
    <t>満期一括償還地方債に係る年度割相当額</t>
  </si>
  <si>
    <t>公営企業債の元利償還金に対する繰入金</t>
  </si>
  <si>
    <t>組合等が起こした地方債の元利償還金に対する負担金等</t>
  </si>
  <si>
    <t>債務負担行為に基づく支出額</t>
  </si>
  <si>
    <t>一時借入金の利子</t>
  </si>
  <si>
    <t>算入公債費等(B)</t>
  </si>
  <si>
    <t>算入公債費等</t>
  </si>
  <si>
    <t>(A)－(B)</t>
  </si>
  <si>
    <t>実質公債費比率の分子</t>
  </si>
  <si>
    <t>※ 減債基金積立不足算定額=(C)×(１－(D)/(E))</t>
  </si>
  <si>
    <t>（参考）</t>
    <rPh sb="1" eb="3">
      <t>サンコウ</t>
    </rPh>
    <phoneticPr fontId="3"/>
  </si>
  <si>
    <t>（百万円）</t>
  </si>
  <si>
    <t>減債基金
積立状況等（注）</t>
    <rPh sb="0" eb="2">
      <t>ゲンサイ</t>
    </rPh>
    <rPh sb="2" eb="4">
      <t>キキン</t>
    </rPh>
    <rPh sb="5" eb="7">
      <t>ツミタテ</t>
    </rPh>
    <rPh sb="7" eb="9">
      <t>ジョウキョウ</t>
    </rPh>
    <rPh sb="9" eb="10">
      <t>トウ</t>
    </rPh>
    <rPh sb="10" eb="13">
      <t>チュウ</t>
    </rPh>
    <phoneticPr fontId="3"/>
  </si>
  <si>
    <t>満期一括償還地方債に係る実質償還額又は理論償還額のいずれか少ない額(C)</t>
  </si>
  <si>
    <t>前年度末減債基金残高(D)</t>
  </si>
  <si>
    <t>前年度末減債基金積立相当額(E)</t>
    <rPh sb="0" eb="3">
      <t>ゼンネンド</t>
    </rPh>
    <rPh sb="3" eb="4">
      <t>マツ</t>
    </rPh>
    <rPh sb="4" eb="6">
      <t>ゲンサイ</t>
    </rPh>
    <rPh sb="6" eb="8">
      <t>キキン</t>
    </rPh>
    <rPh sb="8" eb="10">
      <t>ツミタテ</t>
    </rPh>
    <rPh sb="10" eb="12">
      <t>ソウトウ</t>
    </rPh>
    <rPh sb="12" eb="13">
      <t>ガク</t>
    </rPh>
    <phoneticPr fontId="4"/>
  </si>
  <si>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4"/>
  </si>
  <si>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4"/>
  </si>
  <si>
    <t>将来負担額(A)</t>
  </si>
  <si>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</si>
  <si>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</si>
  <si>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</si>
  <si>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</si>
  <si>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</si>
  <si>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</si>
  <si>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</si>
  <si>
    <t>連結実質赤字額</t>
  </si>
  <si>
    <t>組合等連結実質赤字額負担見込額</t>
  </si>
  <si>
    <t>充当可能財源等(B)</t>
  </si>
  <si>
    <t>充当可能基金</t>
  </si>
  <si>
    <t>充当可能特定歳入</t>
  </si>
  <si>
    <t>基準財政需要額算入見込額</t>
  </si>
  <si>
    <t>将来負担比率の分子</t>
  </si>
  <si>
    <t>（百万円）</t>
    <rPh sb="1" eb="4">
      <t>ヒャクマンエン</t>
    </rPh>
    <phoneticPr fontId="3"/>
  </si>
  <si>
    <t>減債基金</t>
    <rPh sb="0" eb="2">
      <t>ゲンサイ</t>
    </rPh>
    <rPh sb="2" eb="4">
      <t>キキン</t>
    </rPh>
    <phoneticPr fontId="3"/>
  </si>
  <si>
    <t>公共施設等整備基金</t>
    <rPh sb="0" eb="5">
      <t>コウキョウ</t>
    </rPh>
    <rPh sb="5" eb="9">
      <t>セイビ</t>
    </rPh>
    <phoneticPr fontId="16"/>
  </si>
  <si>
    <t>県施行都市計画道路事業等整備基金</t>
    <rPh sb="0" eb="3">
      <t>ケンセ</t>
    </rPh>
    <rPh sb="3" eb="9">
      <t>トシケイカク</t>
    </rPh>
    <rPh sb="9" eb="12">
      <t>ジギ</t>
    </rPh>
    <rPh sb="12" eb="16">
      <t>セイビ</t>
    </rPh>
    <phoneticPr fontId="16"/>
  </si>
  <si>
    <t>都市緑地保全等基金</t>
  </si>
  <si>
    <t>連続立体交差事業等整備基金</t>
    <rPh sb="0" eb="4">
      <t>レンゾ</t>
    </rPh>
    <rPh sb="4" eb="6">
      <t>コウサ</t>
    </rPh>
    <rPh sb="6" eb="9">
      <t>ジギ</t>
    </rPh>
    <rPh sb="9" eb="13">
      <t>セイビ</t>
    </rPh>
    <phoneticPr fontId="16"/>
  </si>
  <si>
    <t>衛生施設等整備基金</t>
    <rPh sb="0" eb="4">
      <t>エイセイ</t>
    </rPh>
    <rPh sb="4" eb="5">
      <t>トウ</t>
    </rPh>
    <rPh sb="5" eb="9">
      <t>セイビ</t>
    </rPh>
    <phoneticPr fontId="16"/>
  </si>
  <si>
    <t>基金残高合計</t>
    <rPh sb="0" eb="2">
      <t>キキン</t>
    </rPh>
    <rPh sb="2" eb="4">
      <t>ザンダカ</t>
    </rPh>
    <rPh sb="4" eb="6">
      <t>ゴウケイ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</si>
</sst>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_ "/>
    <numFmt numFmtId="177" formatCode="#,##0;&quot;△ &quot;#,##0"/>
    <numFmt numFmtId="178" formatCode="#,##0;&quot;▲ &quot;#,##0"/>
    <numFmt numFmtId="179" formatCode="#,##0.0;&quot;▲ &quot;#,##0.0"/>
    <numFmt numFmtId="180" formatCode="#,##0.0_);[Red]\(#,##0.0\)"/>
    <numFmt numFmtId="181" formatCode="#,##0.0_ "/>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3"/>
    </font>
    <font>
      <sz val="11"/>
      <name val="ＭＳ Ｐゴシック"/>
      <family val="3"/>
    </font>
    <font>
      <sz val="11"/>
      <color theme="1"/>
      <name val="ＭＳ Ｐゴシック"/>
      <family val="3"/>
    </font>
    <font>
      <sz val="6"/>
      <name val="ＭＳ Ｐゴシック"/>
      <family val="3"/>
    </font>
    <font>
      <sz val="11"/>
      <color indexed="8"/>
      <name val="ＭＳ Ｐゴシック"/>
      <family val="3"/>
    </font>
    <font>
      <sz val="14"/>
      <color indexed="8"/>
      <name val="ＭＳ Ｐゴシック"/>
      <family val="3"/>
    </font>
    <font>
      <sz val="14"/>
      <color theme="1"/>
      <name val="ＭＳ Ｐゴシック"/>
      <family val="3"/>
    </font>
    <font>
      <sz val="11"/>
      <color theme="1"/>
      <name val="游ゴシック"/>
      <family val="3"/>
      <scheme val="minor"/>
    </font>
    <font>
      <sz val="9"/>
      <color indexed="8"/>
      <name val="ＭＳ ゴシック"/>
      <family val="3"/>
    </font>
    <font>
      <sz val="6"/>
      <name val="ＭＳ Ｐゴシック"/>
      <family val="3"/>
      <charset val="128"/>
    </font>
    <font>
      <b/>
      <sz val="28"/>
      <name val="ＭＳ ゴシック"/>
      <family val="3"/>
    </font>
    <font>
      <b/>
      <sz val="20"/>
      <color indexed="8"/>
      <name val="ＭＳ ゴシック"/>
      <family val="3"/>
    </font>
    <font>
      <b/>
      <sz val="9"/>
      <color indexed="8"/>
      <name val="ＭＳ ゴシック"/>
      <family val="3"/>
    </font>
    <font>
      <sz val="9"/>
      <name val="ＭＳ ゴシック"/>
      <family val="3"/>
    </font>
    <font>
      <sz val="9"/>
      <color indexed="8"/>
      <name val="ＭＳ ゴシック"/>
      <family val="3"/>
      <charset val="128"/>
    </font>
    <font>
      <sz val="8"/>
      <color indexed="8"/>
      <name val="ＭＳ ゴシック"/>
      <family val="3"/>
    </font>
    <font>
      <sz val="6"/>
      <name val="ＭＳ ゴシック"/>
      <family val="3"/>
    </font>
    <font>
      <sz val="9"/>
      <color indexed="8"/>
      <name val="ＭＳ Ｐゴシック"/>
      <family val="3"/>
    </font>
    <font>
      <b/>
      <sz val="13"/>
      <color indexed="56"/>
      <name val="ＭＳ ゴシック"/>
      <family val="3"/>
    </font>
    <font>
      <b/>
      <sz val="9"/>
      <color indexed="9"/>
      <name val="ＭＳ ゴシック"/>
      <family val="3"/>
    </font>
    <font>
      <b/>
      <sz val="9"/>
      <color indexed="12"/>
      <name val="ＭＳ ゴシック"/>
      <family val="3"/>
    </font>
    <font>
      <b/>
      <sz val="18"/>
      <color indexed="8"/>
      <name val="ＭＳ ゴシック"/>
      <family val="3"/>
    </font>
    <font>
      <sz val="11"/>
      <color indexed="8"/>
      <name val="ＭＳ ゴシック"/>
      <family val="3"/>
    </font>
    <font>
      <b/>
      <sz val="24"/>
      <color indexed="8"/>
      <name val="ＭＳ ゴシック"/>
      <family val="3"/>
    </font>
    <font>
      <b/>
      <sz val="12"/>
      <color indexed="8"/>
      <name val="ＭＳ ゴシック"/>
      <family val="3"/>
    </font>
    <font>
      <sz val="12"/>
      <color indexed="8"/>
      <name val="ＭＳ Ｐゴシック"/>
      <family val="3"/>
    </font>
    <font>
      <strike/>
      <sz val="14"/>
      <color indexed="8"/>
      <name val="ＭＳ Ｐゴシック"/>
      <family val="3"/>
    </font>
    <font>
      <sz val="12"/>
      <color indexed="8"/>
      <name val="ＭＳ ゴシック"/>
      <family val="3"/>
    </font>
    <font>
      <sz val="11"/>
      <name val="ＭＳ ゴシック"/>
      <family val="3"/>
    </font>
    <font>
      <b/>
      <sz val="16"/>
      <color indexed="8"/>
      <name val="ＭＳ ゴシック"/>
      <family val="3"/>
    </font>
    <font>
      <sz val="14"/>
      <color indexed="8"/>
      <name val="ＭＳ ゴシック"/>
      <family val="3"/>
    </font>
    <font>
      <sz val="13"/>
      <color indexed="8"/>
      <name val="ＭＳ ゴシック"/>
      <family val="3"/>
    </font>
    <font>
      <sz val="13"/>
      <color theme="1"/>
      <name val="ＭＳ ゴシック"/>
      <family val="3"/>
    </font>
    <font>
      <b/>
      <sz val="13"/>
      <color theme="1"/>
      <name val="ＭＳ ゴシック"/>
      <family val="3"/>
    </font>
    <font>
      <sz val="11"/>
      <color theme="1"/>
      <name val="ＭＳ ゴシック"/>
      <family val="3"/>
    </font>
    <font>
      <sz val="13"/>
      <color rgb="FFFF0000"/>
      <name val="ＭＳ ゴシック"/>
      <family val="3"/>
    </font>
    <font>
      <sz val="11"/>
      <color rgb="FFFF0000"/>
      <name val="ＭＳ ゴシック"/>
      <family val="3"/>
    </font>
    <font>
      <sz val="16"/>
      <color indexed="8"/>
      <name val="ＭＳ ゴシック"/>
      <family val="3"/>
    </font>
    <font>
      <sz val="16"/>
      <name val="ＭＳ ゴシック"/>
      <family val="3"/>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0">
    <xf numFmtId="0" fontId="0" fillId="0" borderId="0">
      <alignment vertical="center"/>
    </xf>
    <xf numFmtId="0" fontId="1" fillId="0" borderId="0"/>
    <xf numFmtId="0" fontId="2" fillId="0" borderId="0">
      <alignment vertical="center"/>
    </xf>
    <xf numFmtId="0" fontId="1" fillId="0" borderId="0"/>
    <xf numFmtId="0" fontId="1" fillId="0" borderId="0"/>
    <xf numFmtId="0" fontId="1" fillId="0" borderId="0">
      <alignment vertical="center"/>
    </xf>
    <xf numFmtId="0" fontId="1" fillId="0" borderId="0">
      <alignment vertical="center"/>
    </xf>
    <xf numFmtId="0" fontId="7"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7" fillId="0" borderId="0">
      <alignment vertical="center"/>
    </xf>
  </cellStyleXfs>
  <cellXfs count="1101">
    <xf numFmtId="0" fontId="0" fillId="0" borderId="0" xfId="0">
      <alignment vertical="center"/>
    </xf>
    <xf numFmtId="0" fontId="4" fillId="0" borderId="0" xfId="6" applyFont="1">
      <alignment vertical="center"/>
    </xf>
    <xf numFmtId="0" fontId="4" fillId="0" borderId="1" xfId="6" applyFont="1" applyBorder="1">
      <alignment vertical="center"/>
    </xf>
    <xf numFmtId="0" fontId="4" fillId="0" borderId="2" xfId="6" applyFont="1" applyBorder="1">
      <alignment vertical="center"/>
    </xf>
    <xf numFmtId="0" fontId="1" fillId="2" borderId="0" xfId="1" applyFill="1" applyProtection="1">
      <protection hidden="1"/>
    </xf>
    <xf numFmtId="176" fontId="4" fillId="0" borderId="0" xfId="6" applyNumberFormat="1" applyFont="1">
      <alignment vertical="center"/>
    </xf>
    <xf numFmtId="0" fontId="0" fillId="2" borderId="0" xfId="1" applyFont="1" applyFill="1" applyAlignment="1">
      <alignment vertical="center"/>
    </xf>
    <xf numFmtId="0" fontId="1" fillId="2" borderId="0" xfId="1" applyFill="1" applyAlignment="1">
      <alignment vertical="center"/>
    </xf>
    <xf numFmtId="0" fontId="1" fillId="2" borderId="0" xfId="1" applyFill="1" applyAlignment="1" applyProtection="1">
      <alignment vertical="center"/>
      <protection hidden="1"/>
    </xf>
    <xf numFmtId="0" fontId="4" fillId="0" borderId="3" xfId="6" applyFont="1" applyBorder="1">
      <alignment vertical="center"/>
    </xf>
    <xf numFmtId="0" fontId="4" fillId="0" borderId="4" xfId="6" applyFont="1" applyBorder="1">
      <alignment vertical="center"/>
    </xf>
    <xf numFmtId="0" fontId="4" fillId="0" borderId="5" xfId="6" applyFont="1" applyBorder="1">
      <alignment vertical="center"/>
    </xf>
    <xf numFmtId="0" fontId="5" fillId="0" borderId="3" xfId="6" applyFont="1" applyBorder="1">
      <alignment vertical="center"/>
    </xf>
    <xf numFmtId="176" fontId="4" fillId="0" borderId="2" xfId="6" applyNumberFormat="1" applyFont="1" applyBorder="1">
      <alignment vertical="center"/>
    </xf>
    <xf numFmtId="176" fontId="4" fillId="0" borderId="4" xfId="6" applyNumberFormat="1" applyFont="1" applyBorder="1">
      <alignment vertical="center"/>
    </xf>
    <xf numFmtId="0" fontId="5" fillId="0" borderId="2" xfId="6" applyFont="1" applyBorder="1">
      <alignment vertical="center"/>
    </xf>
    <xf numFmtId="0" fontId="4" fillId="0" borderId="6" xfId="6" applyFont="1" applyBorder="1">
      <alignment vertical="center"/>
    </xf>
    <xf numFmtId="0" fontId="4" fillId="0" borderId="7" xfId="6" applyFont="1" applyBorder="1">
      <alignment vertical="center"/>
    </xf>
    <xf numFmtId="176" fontId="4" fillId="0" borderId="7" xfId="6" applyNumberFormat="1" applyFont="1" applyBorder="1">
      <alignment vertical="center"/>
    </xf>
    <xf numFmtId="176" fontId="0" fillId="0" borderId="0" xfId="6" applyNumberFormat="1" applyFont="1">
      <alignment vertical="center"/>
    </xf>
    <xf numFmtId="176" fontId="4" fillId="2" borderId="0" xfId="6" applyNumberFormat="1" applyFont="1" applyFill="1" applyAlignment="1">
      <alignment vertical="center" wrapText="1"/>
    </xf>
    <xf numFmtId="177" fontId="4" fillId="2" borderId="0" xfId="5" applyNumberFormat="1" applyFont="1" applyFill="1" applyAlignment="1">
      <alignment vertical="center" wrapText="1"/>
    </xf>
    <xf numFmtId="176" fontId="1" fillId="0" borderId="0" xfId="3" applyNumberFormat="1" applyAlignment="1">
      <alignment vertical="center"/>
    </xf>
    <xf numFmtId="176" fontId="1" fillId="0" borderId="0" xfId="6" applyNumberFormat="1" applyAlignment="1">
      <alignment horizontal="center" vertical="center"/>
    </xf>
    <xf numFmtId="178" fontId="1" fillId="0" borderId="0" xfId="4" applyNumberFormat="1" applyAlignment="1">
      <alignment horizontal="right" vertical="center"/>
    </xf>
    <xf numFmtId="49" fontId="4" fillId="2" borderId="0" xfId="5" applyNumberFormat="1" applyFont="1" applyFill="1" applyAlignment="1">
      <alignment horizontal="center" vertical="center" wrapText="1"/>
    </xf>
    <xf numFmtId="180" fontId="4" fillId="0" borderId="0" xfId="6" applyNumberFormat="1" applyFont="1">
      <alignment vertical="center"/>
    </xf>
    <xf numFmtId="0" fontId="6" fillId="0" borderId="0" xfId="2" applyFont="1">
      <alignment vertical="center"/>
    </xf>
    <xf numFmtId="179" fontId="1" fillId="0" borderId="0" xfId="4" applyNumberFormat="1" applyAlignment="1">
      <alignment horizontal="right" vertical="center"/>
    </xf>
    <xf numFmtId="49" fontId="4" fillId="2" borderId="0" xfId="5" applyNumberFormat="1" applyFont="1" applyFill="1" applyAlignment="1">
      <alignment horizontal="center" vertical="center"/>
    </xf>
    <xf numFmtId="181" fontId="4" fillId="0" borderId="7" xfId="6" applyNumberFormat="1" applyFont="1" applyBorder="1">
      <alignment vertical="center"/>
    </xf>
    <xf numFmtId="181" fontId="4" fillId="0" borderId="6" xfId="6" applyNumberFormat="1" applyFont="1" applyBorder="1">
      <alignment vertical="center"/>
    </xf>
    <xf numFmtId="181" fontId="4" fillId="0" borderId="0" xfId="5" applyNumberFormat="1" applyFont="1">
      <alignment vertical="center"/>
    </xf>
    <xf numFmtId="0" fontId="4" fillId="0" borderId="11" xfId="6" applyFont="1" applyBorder="1">
      <alignment vertical="center"/>
    </xf>
    <xf numFmtId="0" fontId="4" fillId="0" borderId="12" xfId="6" applyFont="1" applyBorder="1">
      <alignment vertical="center"/>
    </xf>
    <xf numFmtId="176" fontId="4" fillId="0" borderId="1" xfId="6" applyNumberFormat="1" applyFont="1" applyBorder="1">
      <alignment vertical="center"/>
    </xf>
    <xf numFmtId="176" fontId="4" fillId="0" borderId="12" xfId="6" applyNumberFormat="1" applyFont="1" applyBorder="1">
      <alignment vertical="center"/>
    </xf>
    <xf numFmtId="0" fontId="1" fillId="2" borderId="0" xfId="1" applyFill="1"/>
    <xf numFmtId="0" fontId="8" fillId="0" borderId="0" xfId="7" applyFont="1">
      <alignment vertical="center"/>
    </xf>
    <xf numFmtId="49" fontId="8" fillId="0" borderId="0" xfId="7" applyNumberFormat="1" applyFont="1">
      <alignment vertical="center"/>
    </xf>
    <xf numFmtId="0" fontId="11" fillId="0" borderId="0" xfId="7" applyFont="1">
      <alignment vertical="center"/>
    </xf>
    <xf numFmtId="0" fontId="12" fillId="0" borderId="0" xfId="7" applyFont="1">
      <alignment vertical="center"/>
    </xf>
    <xf numFmtId="0" fontId="8" fillId="0" borderId="2" xfId="7" applyFont="1" applyBorder="1" applyAlignment="1">
      <alignment horizontal="center" vertical="center"/>
    </xf>
    <xf numFmtId="0" fontId="8" fillId="0" borderId="27" xfId="7" applyFont="1" applyBorder="1" applyAlignment="1">
      <alignment horizontal="center" vertical="center"/>
    </xf>
    <xf numFmtId="0" fontId="8" fillId="0" borderId="0" xfId="7" applyFont="1" applyAlignment="1">
      <alignment horizontal="center" vertical="center"/>
    </xf>
    <xf numFmtId="0" fontId="8" fillId="0" borderId="28" xfId="7" applyFont="1" applyBorder="1" applyAlignment="1">
      <alignment horizontal="center" vertical="center"/>
    </xf>
    <xf numFmtId="0" fontId="8" fillId="0" borderId="18" xfId="7" applyFont="1" applyBorder="1" applyAlignment="1">
      <alignment horizontal="left" vertical="center"/>
    </xf>
    <xf numFmtId="0" fontId="8" fillId="0" borderId="19" xfId="7" applyFont="1" applyBorder="1" applyAlignment="1">
      <alignment horizontal="left" vertical="center"/>
    </xf>
    <xf numFmtId="0" fontId="8" fillId="0" borderId="20" xfId="7" applyFont="1" applyBorder="1" applyAlignment="1">
      <alignment horizontal="left" vertical="center"/>
    </xf>
    <xf numFmtId="0" fontId="8" fillId="0" borderId="27" xfId="7" applyFont="1" applyBorder="1" applyAlignment="1">
      <alignment horizontal="left" vertical="center"/>
    </xf>
    <xf numFmtId="0" fontId="8" fillId="0" borderId="3" xfId="7" applyFont="1" applyBorder="1" applyAlignment="1">
      <alignment horizontal="center" vertical="center"/>
    </xf>
    <xf numFmtId="0" fontId="8" fillId="0" borderId="6" xfId="7" applyFont="1" applyBorder="1" applyAlignment="1">
      <alignment horizontal="center" vertical="center"/>
    </xf>
    <xf numFmtId="49" fontId="8" fillId="0" borderId="0" xfId="7" applyNumberFormat="1" applyFont="1" applyAlignment="1">
      <alignment horizontal="center" vertical="center"/>
    </xf>
    <xf numFmtId="0" fontId="8" fillId="0" borderId="45" xfId="7" applyFont="1" applyBorder="1" applyAlignment="1">
      <alignment horizontal="center" vertical="center"/>
    </xf>
    <xf numFmtId="185" fontId="8" fillId="0" borderId="18" xfId="7" applyNumberFormat="1" applyFont="1" applyBorder="1" applyAlignment="1">
      <alignment horizontal="right" vertical="center" shrinkToFit="1"/>
    </xf>
    <xf numFmtId="185" fontId="8" fillId="0" borderId="19" xfId="7" applyNumberFormat="1" applyFont="1" applyBorder="1" applyAlignment="1">
      <alignment horizontal="right" vertical="center" shrinkToFit="1"/>
    </xf>
    <xf numFmtId="185" fontId="8" fillId="0" borderId="20" xfId="7" applyNumberFormat="1" applyFont="1" applyBorder="1" applyAlignment="1">
      <alignment horizontal="right" vertical="center" shrinkToFit="1"/>
    </xf>
    <xf numFmtId="0" fontId="8" fillId="0" borderId="0" xfId="7" applyFont="1" applyAlignment="1">
      <alignment horizontal="center" vertical="center" wrapText="1"/>
    </xf>
    <xf numFmtId="0" fontId="13" fillId="0" borderId="32" xfId="9" applyFont="1" applyBorder="1">
      <alignment vertical="center"/>
    </xf>
    <xf numFmtId="185" fontId="8" fillId="0" borderId="18" xfId="7" applyNumberFormat="1" applyFont="1" applyBorder="1" applyAlignment="1">
      <alignment vertical="center" shrinkToFit="1"/>
    </xf>
    <xf numFmtId="185" fontId="8" fillId="0" borderId="19" xfId="7" applyNumberFormat="1" applyFont="1" applyBorder="1" applyAlignment="1">
      <alignment vertical="center" shrinkToFit="1"/>
    </xf>
    <xf numFmtId="185" fontId="8" fillId="0" borderId="20" xfId="7" applyNumberFormat="1" applyFont="1" applyBorder="1" applyAlignment="1">
      <alignment vertical="center" shrinkToFit="1"/>
    </xf>
    <xf numFmtId="0" fontId="13" fillId="0" borderId="42" xfId="9" applyFont="1" applyBorder="1" applyAlignment="1">
      <alignment horizontal="center" vertical="center"/>
    </xf>
    <xf numFmtId="0" fontId="8" fillId="0" borderId="7" xfId="7" applyFont="1" applyBorder="1" applyAlignment="1">
      <alignment horizontal="center" vertical="center" wrapText="1"/>
    </xf>
    <xf numFmtId="0" fontId="15" fillId="0" borderId="46" xfId="7" applyFont="1" applyBorder="1" applyAlignment="1">
      <alignment vertical="center" wrapText="1"/>
    </xf>
    <xf numFmtId="0" fontId="15" fillId="0" borderId="47" xfId="7" applyFont="1" applyBorder="1" applyAlignment="1">
      <alignment vertical="center" wrapText="1"/>
    </xf>
    <xf numFmtId="182" fontId="8" fillId="0" borderId="45" xfId="7" applyNumberFormat="1" applyFont="1" applyBorder="1">
      <alignment vertical="center"/>
    </xf>
    <xf numFmtId="182" fontId="8" fillId="0" borderId="46" xfId="7" applyNumberFormat="1" applyFont="1" applyBorder="1">
      <alignment vertical="center"/>
    </xf>
    <xf numFmtId="182" fontId="8" fillId="0" borderId="47" xfId="7" applyNumberFormat="1" applyFont="1" applyBorder="1">
      <alignment vertical="center"/>
    </xf>
    <xf numFmtId="0" fontId="8" fillId="0" borderId="27" xfId="7" applyFont="1" applyBorder="1">
      <alignment vertical="center"/>
    </xf>
    <xf numFmtId="0" fontId="8" fillId="0" borderId="28" xfId="7" applyFont="1" applyBorder="1">
      <alignment vertical="center"/>
    </xf>
    <xf numFmtId="49" fontId="8" fillId="0" borderId="27" xfId="7" applyNumberFormat="1" applyFont="1" applyBorder="1">
      <alignment vertical="center"/>
    </xf>
    <xf numFmtId="0" fontId="8" fillId="0" borderId="45" xfId="7" applyFont="1" applyBorder="1">
      <alignment vertical="center"/>
    </xf>
    <xf numFmtId="0" fontId="8" fillId="0" borderId="46" xfId="7" applyFont="1" applyBorder="1">
      <alignment vertical="center"/>
    </xf>
    <xf numFmtId="0" fontId="8" fillId="0" borderId="47" xfId="7" applyFont="1" applyBorder="1">
      <alignment vertical="center"/>
    </xf>
    <xf numFmtId="49" fontId="20" fillId="0" borderId="0" xfId="10" applyNumberFormat="1" applyFont="1">
      <alignment vertical="center"/>
    </xf>
    <xf numFmtId="0" fontId="21" fillId="0" borderId="0" xfId="10" applyFont="1">
      <alignment vertical="center"/>
    </xf>
    <xf numFmtId="0" fontId="22" fillId="0" borderId="7" xfId="10" applyFont="1" applyBorder="1" applyAlignment="1">
      <alignment horizontal="center" vertical="center"/>
    </xf>
    <xf numFmtId="0" fontId="22" fillId="0" borderId="7" xfId="10" applyFont="1" applyBorder="1">
      <alignment vertical="center"/>
    </xf>
    <xf numFmtId="0" fontId="8" fillId="0" borderId="6" xfId="10" applyFont="1" applyBorder="1">
      <alignment vertical="center"/>
    </xf>
    <xf numFmtId="0" fontId="8" fillId="0" borderId="7" xfId="10" applyFont="1" applyBorder="1">
      <alignment vertical="center"/>
    </xf>
    <xf numFmtId="0" fontId="13" fillId="0" borderId="0" xfId="10" applyFont="1">
      <alignment vertical="center"/>
    </xf>
    <xf numFmtId="0" fontId="8" fillId="0" borderId="0" xfId="10" applyFont="1" applyAlignment="1">
      <alignment vertical="center" shrinkToFit="1"/>
    </xf>
    <xf numFmtId="49" fontId="8" fillId="2" borderId="0" xfId="11" applyNumberFormat="1" applyFont="1" applyFill="1">
      <alignment vertical="center"/>
    </xf>
    <xf numFmtId="0" fontId="8" fillId="2" borderId="0" xfId="11" applyFont="1" applyFill="1">
      <alignment vertical="center"/>
    </xf>
    <xf numFmtId="0" fontId="8" fillId="2" borderId="46" xfId="11" applyFont="1" applyFill="1" applyBorder="1">
      <alignment vertical="center"/>
    </xf>
    <xf numFmtId="0" fontId="4" fillId="2" borderId="0" xfId="12" applyFill="1">
      <alignment vertical="center"/>
    </xf>
    <xf numFmtId="0" fontId="4" fillId="0" borderId="0" xfId="12">
      <alignment vertical="center"/>
    </xf>
    <xf numFmtId="0" fontId="5" fillId="2" borderId="0" xfId="11" applyFont="1" applyFill="1">
      <alignment vertical="center"/>
    </xf>
    <xf numFmtId="0" fontId="25" fillId="2" borderId="0" xfId="11" applyFont="1" applyFill="1">
      <alignment vertical="center"/>
    </xf>
    <xf numFmtId="0" fontId="5" fillId="2" borderId="46" xfId="11" applyFont="1" applyFill="1" applyBorder="1">
      <alignment vertical="center"/>
    </xf>
    <xf numFmtId="0" fontId="25" fillId="0" borderId="0" xfId="12" applyFont="1">
      <alignment vertical="center"/>
    </xf>
    <xf numFmtId="0" fontId="5" fillId="0" borderId="81" xfId="11" applyFont="1" applyBorder="1" applyAlignment="1" applyProtection="1">
      <alignment horizontal="center" vertical="center" shrinkToFit="1"/>
      <protection locked="0"/>
    </xf>
    <xf numFmtId="0" fontId="5" fillId="0" borderId="93" xfId="14" applyFont="1" applyBorder="1" applyAlignment="1" applyProtection="1">
      <alignment horizontal="center" vertical="center" shrinkToFit="1"/>
      <protection locked="0"/>
    </xf>
    <xf numFmtId="0" fontId="5" fillId="0" borderId="95" xfId="11" applyFont="1" applyBorder="1" applyAlignment="1" applyProtection="1">
      <alignment horizontal="center" vertical="center" shrinkToFit="1"/>
      <protection locked="0"/>
    </xf>
    <xf numFmtId="0" fontId="5" fillId="0" borderId="106" xfId="14" applyFont="1" applyBorder="1" applyAlignment="1" applyProtection="1">
      <alignment horizontal="center" vertical="center" shrinkToFit="1"/>
      <protection locked="0"/>
    </xf>
    <xf numFmtId="0" fontId="5" fillId="5" borderId="112" xfId="11" applyFont="1" applyFill="1" applyBorder="1" applyAlignment="1" applyProtection="1">
      <alignment horizontal="center" vertical="center" shrinkToFit="1"/>
      <protection locked="0"/>
    </xf>
    <xf numFmtId="0" fontId="17" fillId="2" borderId="0" xfId="11" applyFont="1" applyFill="1">
      <alignment vertical="center"/>
    </xf>
    <xf numFmtId="0" fontId="5" fillId="0" borderId="120" xfId="11" applyFont="1" applyBorder="1" applyAlignment="1" applyProtection="1">
      <alignment horizontal="center" vertical="center" shrinkToFit="1"/>
      <protection locked="0"/>
    </xf>
    <xf numFmtId="0" fontId="5" fillId="2" borderId="106" xfId="11" applyFont="1" applyFill="1" applyBorder="1" applyAlignment="1" applyProtection="1">
      <alignment horizontal="center" vertical="center" shrinkToFit="1"/>
      <protection locked="0"/>
    </xf>
    <xf numFmtId="0" fontId="5" fillId="0" borderId="129" xfId="11" applyFont="1" applyBorder="1" applyAlignment="1" applyProtection="1">
      <alignment horizontal="center" vertical="center" shrinkToFit="1"/>
      <protection locked="0"/>
    </xf>
    <xf numFmtId="0" fontId="5" fillId="2" borderId="0" xfId="11" applyFont="1" applyFill="1" applyAlignment="1">
      <alignment horizontal="center" vertical="center" shrinkToFit="1"/>
    </xf>
    <xf numFmtId="0" fontId="5" fillId="2" borderId="0" xfId="11" applyFont="1" applyFill="1" applyAlignment="1">
      <alignment horizontal="left" vertical="center" shrinkToFit="1"/>
    </xf>
    <xf numFmtId="178" fontId="5" fillId="2" borderId="0" xfId="11" applyNumberFormat="1" applyFont="1" applyFill="1" applyAlignment="1">
      <alignment horizontal="right" vertical="center" shrinkToFit="1"/>
    </xf>
    <xf numFmtId="178" fontId="5" fillId="2" borderId="0" xfId="11" applyNumberFormat="1" applyFont="1" applyFill="1" applyAlignment="1">
      <alignment horizontal="left" vertical="center" shrinkToFit="1"/>
    </xf>
    <xf numFmtId="0" fontId="5" fillId="2" borderId="46" xfId="11" applyFont="1" applyFill="1" applyBorder="1" applyAlignment="1">
      <alignment horizontal="center" vertical="center"/>
    </xf>
    <xf numFmtId="0" fontId="5" fillId="2" borderId="38" xfId="11" applyFont="1" applyFill="1" applyBorder="1">
      <alignment vertical="center"/>
    </xf>
    <xf numFmtId="0" fontId="5" fillId="2" borderId="6" xfId="11" applyFont="1" applyFill="1" applyBorder="1">
      <alignment vertical="center"/>
    </xf>
    <xf numFmtId="0" fontId="5" fillId="2" borderId="5" xfId="11" applyFont="1" applyFill="1" applyBorder="1">
      <alignment vertical="center"/>
    </xf>
    <xf numFmtId="0" fontId="5" fillId="2" borderId="28" xfId="11" applyFont="1" applyFill="1" applyBorder="1">
      <alignment vertical="center"/>
    </xf>
    <xf numFmtId="0" fontId="5" fillId="2" borderId="0" xfId="11" applyFont="1" applyFill="1" applyAlignment="1">
      <alignment horizontal="center" vertical="center"/>
    </xf>
    <xf numFmtId="0" fontId="25" fillId="2" borderId="0" xfId="11" applyFont="1" applyFill="1" applyAlignment="1">
      <alignment horizontal="center" vertical="center"/>
    </xf>
    <xf numFmtId="0" fontId="25" fillId="2" borderId="27" xfId="11" applyFont="1" applyFill="1" applyBorder="1">
      <alignment vertical="center"/>
    </xf>
    <xf numFmtId="0" fontId="27" fillId="2" borderId="0" xfId="12" applyFont="1" applyFill="1">
      <alignment vertical="center"/>
    </xf>
    <xf numFmtId="176" fontId="22" fillId="0" borderId="0" xfId="6" applyNumberFormat="1" applyFont="1">
      <alignment vertical="center"/>
    </xf>
    <xf numFmtId="0" fontId="4" fillId="2" borderId="3" xfId="6" applyFont="1" applyFill="1" applyBorder="1">
      <alignment vertical="center"/>
    </xf>
    <xf numFmtId="0" fontId="4" fillId="2" borderId="6" xfId="6" applyFont="1" applyFill="1" applyBorder="1">
      <alignment vertical="center"/>
    </xf>
    <xf numFmtId="0" fontId="4" fillId="2" borderId="11" xfId="6" applyFont="1" applyFill="1" applyBorder="1">
      <alignment vertical="center"/>
    </xf>
    <xf numFmtId="0" fontId="4" fillId="2" borderId="8" xfId="6" applyFont="1" applyFill="1" applyBorder="1">
      <alignment vertical="center"/>
    </xf>
    <xf numFmtId="0" fontId="4" fillId="2" borderId="5" xfId="6" applyFont="1" applyFill="1" applyBorder="1">
      <alignment vertical="center"/>
    </xf>
    <xf numFmtId="0" fontId="4" fillId="2" borderId="10" xfId="6" applyFont="1" applyFill="1" applyBorder="1">
      <alignment vertical="center"/>
    </xf>
    <xf numFmtId="176" fontId="22" fillId="2" borderId="4" xfId="6" applyNumberFormat="1" applyFont="1" applyFill="1" applyBorder="1">
      <alignment vertical="center"/>
    </xf>
    <xf numFmtId="176" fontId="22" fillId="2" borderId="7" xfId="6" applyNumberFormat="1" applyFont="1" applyFill="1" applyBorder="1">
      <alignment vertical="center"/>
    </xf>
    <xf numFmtId="176" fontId="22" fillId="2" borderId="12" xfId="6" applyNumberFormat="1" applyFont="1" applyFill="1" applyBorder="1">
      <alignment vertical="center"/>
    </xf>
    <xf numFmtId="176" fontId="22" fillId="2" borderId="9" xfId="6" applyNumberFormat="1" applyFont="1" applyFill="1" applyBorder="1" applyAlignment="1">
      <alignment horizontal="center" vertical="center"/>
    </xf>
    <xf numFmtId="176" fontId="8" fillId="2" borderId="171" xfId="6" applyNumberFormat="1" applyFont="1" applyFill="1" applyBorder="1" applyAlignment="1">
      <alignment horizontal="center" vertical="center"/>
    </xf>
    <xf numFmtId="176" fontId="22" fillId="2" borderId="172" xfId="6" applyNumberFormat="1" applyFont="1" applyFill="1" applyBorder="1" applyAlignment="1">
      <alignment horizontal="center" vertical="center"/>
    </xf>
    <xf numFmtId="178" fontId="22" fillId="2" borderId="32" xfId="5" applyNumberFormat="1" applyFont="1" applyFill="1" applyBorder="1" applyAlignment="1">
      <alignment horizontal="right" vertical="center" shrinkToFit="1"/>
    </xf>
    <xf numFmtId="178" fontId="22" fillId="2" borderId="4" xfId="5" applyNumberFormat="1" applyFont="1" applyFill="1" applyBorder="1" applyAlignment="1">
      <alignment horizontal="right" vertical="center" shrinkToFit="1"/>
    </xf>
    <xf numFmtId="179" fontId="22" fillId="2" borderId="173" xfId="5" applyNumberFormat="1" applyFont="1" applyFill="1" applyBorder="1" applyAlignment="1">
      <alignment horizontal="right" vertical="center" shrinkToFit="1"/>
    </xf>
    <xf numFmtId="178" fontId="22" fillId="2" borderId="9" xfId="5" applyNumberFormat="1" applyFont="1" applyFill="1" applyBorder="1" applyAlignment="1">
      <alignment horizontal="right" vertical="center" shrinkToFit="1"/>
    </xf>
    <xf numFmtId="178" fontId="22" fillId="2" borderId="8" xfId="5" applyNumberFormat="1" applyFont="1" applyFill="1" applyBorder="1" applyAlignment="1">
      <alignment horizontal="right" vertical="center" shrinkToFit="1"/>
    </xf>
    <xf numFmtId="179" fontId="22" fillId="2" borderId="172" xfId="5" applyNumberFormat="1" applyFont="1" applyFill="1" applyBorder="1" applyAlignment="1">
      <alignment horizontal="right" vertical="center" shrinkToFit="1"/>
    </xf>
    <xf numFmtId="181" fontId="22" fillId="0" borderId="0" xfId="6" applyNumberFormat="1" applyFont="1">
      <alignment vertical="center"/>
    </xf>
    <xf numFmtId="176" fontId="22" fillId="0" borderId="8" xfId="6" applyNumberFormat="1" applyFont="1" applyBorder="1">
      <alignment vertical="center"/>
    </xf>
    <xf numFmtId="176" fontId="22" fillId="0" borderId="5" xfId="6" applyNumberFormat="1" applyFont="1" applyBorder="1">
      <alignment vertical="center"/>
    </xf>
    <xf numFmtId="176" fontId="22" fillId="0" borderId="10" xfId="6" applyNumberFormat="1" applyFont="1" applyBorder="1">
      <alignment vertical="center"/>
    </xf>
    <xf numFmtId="176" fontId="22" fillId="0" borderId="9" xfId="6" applyNumberFormat="1" applyFont="1" applyBorder="1" applyAlignment="1">
      <alignment horizontal="center" vertical="center"/>
    </xf>
    <xf numFmtId="176" fontId="22" fillId="0" borderId="171" xfId="6" applyNumberFormat="1" applyFont="1" applyBorder="1" applyAlignment="1">
      <alignment horizontal="center" vertical="center"/>
    </xf>
    <xf numFmtId="176" fontId="22" fillId="0" borderId="172" xfId="6" applyNumberFormat="1" applyFont="1" applyBorder="1" applyAlignment="1">
      <alignment horizontal="center" vertical="center"/>
    </xf>
    <xf numFmtId="176" fontId="22" fillId="0" borderId="0" xfId="6" applyNumberFormat="1" applyFont="1" applyAlignment="1">
      <alignment horizontal="center" vertical="center"/>
    </xf>
    <xf numFmtId="176" fontId="22" fillId="0" borderId="2" xfId="6" applyNumberFormat="1" applyFont="1" applyBorder="1">
      <alignment vertical="center"/>
    </xf>
    <xf numFmtId="190" fontId="28" fillId="0" borderId="9" xfId="6" applyNumberFormat="1" applyFont="1" applyBorder="1" applyAlignment="1">
      <alignment horizontal="right" vertical="center" shrinkToFit="1"/>
    </xf>
    <xf numFmtId="190" fontId="28" fillId="0" borderId="171" xfId="6" applyNumberFormat="1" applyFont="1" applyBorder="1" applyAlignment="1">
      <alignment horizontal="right" vertical="center" shrinkToFit="1"/>
    </xf>
    <xf numFmtId="190" fontId="22" fillId="0" borderId="172" xfId="6" applyNumberFormat="1" applyFont="1" applyBorder="1" applyAlignment="1">
      <alignment horizontal="right" vertical="center" shrinkToFit="1"/>
    </xf>
    <xf numFmtId="176" fontId="22" fillId="0" borderId="1" xfId="6" applyNumberFormat="1" applyFont="1" applyBorder="1">
      <alignment vertical="center"/>
    </xf>
    <xf numFmtId="179" fontId="28" fillId="0" borderId="9" xfId="6" applyNumberFormat="1" applyFont="1" applyBorder="1" applyAlignment="1">
      <alignment horizontal="right" vertical="center" shrinkToFit="1"/>
    </xf>
    <xf numFmtId="179" fontId="28" fillId="0" borderId="171" xfId="6" applyNumberFormat="1" applyFont="1" applyBorder="1" applyAlignment="1">
      <alignment horizontal="right" vertical="center" shrinkToFit="1"/>
    </xf>
    <xf numFmtId="179" fontId="22" fillId="0" borderId="172" xfId="6" applyNumberFormat="1" applyFont="1" applyBorder="1" applyAlignment="1">
      <alignment horizontal="right" vertical="center" shrinkToFit="1"/>
    </xf>
    <xf numFmtId="176" fontId="22" fillId="0" borderId="4" xfId="6" applyNumberFormat="1" applyFont="1" applyBorder="1">
      <alignment vertical="center"/>
    </xf>
    <xf numFmtId="176" fontId="22" fillId="0" borderId="7" xfId="6" applyNumberFormat="1" applyFont="1" applyBorder="1">
      <alignment vertical="center"/>
    </xf>
    <xf numFmtId="181" fontId="22" fillId="0" borderId="7" xfId="6" applyNumberFormat="1" applyFont="1" applyBorder="1">
      <alignment vertical="center"/>
    </xf>
    <xf numFmtId="176" fontId="22" fillId="0" borderId="12" xfId="6" applyNumberFormat="1" applyFont="1" applyBorder="1">
      <alignment vertical="center"/>
    </xf>
    <xf numFmtId="0" fontId="22" fillId="0" borderId="0" xfId="6" applyFont="1">
      <alignment vertical="center"/>
    </xf>
    <xf numFmtId="0" fontId="4" fillId="0" borderId="11" xfId="6" applyFont="1" applyBorder="1" applyAlignment="1"/>
    <xf numFmtId="0" fontId="4" fillId="0" borderId="1" xfId="6" applyFont="1" applyBorder="1" applyAlignment="1"/>
    <xf numFmtId="178" fontId="22" fillId="2" borderId="171" xfId="6" applyNumberFormat="1" applyFont="1" applyFill="1" applyBorder="1" applyAlignment="1">
      <alignment horizontal="right" vertical="center" shrinkToFit="1"/>
    </xf>
    <xf numFmtId="178" fontId="22" fillId="0" borderId="9" xfId="6" applyNumberFormat="1" applyFont="1" applyBorder="1" applyAlignment="1">
      <alignment horizontal="right" vertical="center" shrinkToFit="1"/>
    </xf>
    <xf numFmtId="178" fontId="22" fillId="0" borderId="171" xfId="6" applyNumberFormat="1" applyFont="1" applyBorder="1" applyAlignment="1">
      <alignment horizontal="right" vertical="center" shrinkToFit="1"/>
    </xf>
    <xf numFmtId="0" fontId="22" fillId="0" borderId="0" xfId="6" applyFont="1" applyAlignment="1"/>
    <xf numFmtId="0" fontId="4" fillId="0" borderId="0" xfId="6" applyFont="1" applyAlignment="1"/>
    <xf numFmtId="181" fontId="22" fillId="0" borderId="6" xfId="6" applyNumberFormat="1" applyFont="1" applyBorder="1">
      <alignment vertical="center"/>
    </xf>
    <xf numFmtId="176" fontId="28" fillId="0" borderId="3" xfId="3" applyNumberFormat="1" applyFont="1" applyBorder="1" applyAlignment="1">
      <alignment vertical="center"/>
    </xf>
    <xf numFmtId="176" fontId="28" fillId="0" borderId="11" xfId="3" applyNumberFormat="1" applyFont="1" applyBorder="1" applyAlignment="1">
      <alignment vertical="center"/>
    </xf>
    <xf numFmtId="176" fontId="28" fillId="0" borderId="4" xfId="3" applyNumberFormat="1" applyFont="1" applyBorder="1" applyAlignment="1">
      <alignment vertical="center"/>
    </xf>
    <xf numFmtId="176" fontId="28" fillId="0" borderId="12" xfId="3" applyNumberFormat="1" applyFont="1" applyBorder="1" applyAlignment="1">
      <alignment vertical="center"/>
    </xf>
    <xf numFmtId="176" fontId="28" fillId="0" borderId="3" xfId="3" applyNumberFormat="1" applyFont="1" applyBorder="1" applyAlignment="1">
      <alignment horizontal="center" vertical="center"/>
    </xf>
    <xf numFmtId="176" fontId="28" fillId="0" borderId="172" xfId="3" applyNumberFormat="1" applyFont="1" applyBorder="1" applyAlignment="1">
      <alignment horizontal="center" vertical="center" wrapText="1"/>
    </xf>
    <xf numFmtId="176" fontId="13" fillId="0" borderId="174" xfId="3" applyNumberFormat="1" applyFont="1" applyBorder="1" applyAlignment="1">
      <alignment horizontal="center" vertical="center"/>
    </xf>
    <xf numFmtId="176" fontId="28" fillId="0" borderId="7" xfId="3" applyNumberFormat="1" applyFont="1" applyBorder="1" applyAlignment="1">
      <alignment horizontal="center" vertical="center" wrapText="1"/>
    </xf>
    <xf numFmtId="176" fontId="28" fillId="0" borderId="9" xfId="3" applyNumberFormat="1" applyFont="1" applyBorder="1" applyAlignment="1">
      <alignment horizontal="center" vertical="center"/>
    </xf>
    <xf numFmtId="178" fontId="28" fillId="0" borderId="36" xfId="4" applyNumberFormat="1" applyFont="1" applyBorder="1" applyAlignment="1">
      <alignment horizontal="right" vertical="center" shrinkToFit="1"/>
    </xf>
    <xf numFmtId="178" fontId="28" fillId="0" borderId="3" xfId="4" applyNumberFormat="1" applyFont="1" applyBorder="1" applyAlignment="1">
      <alignment horizontal="right" vertical="center" shrinkToFit="1"/>
    </xf>
    <xf numFmtId="179" fontId="28" fillId="0" borderId="175" xfId="4" applyNumberFormat="1" applyFont="1" applyBorder="1" applyAlignment="1">
      <alignment horizontal="right" vertical="center" shrinkToFit="1"/>
    </xf>
    <xf numFmtId="178" fontId="28" fillId="0" borderId="174" xfId="4" applyNumberFormat="1" applyFont="1" applyBorder="1" applyAlignment="1">
      <alignment horizontal="right" vertical="center" shrinkToFit="1"/>
    </xf>
    <xf numFmtId="179" fontId="28" fillId="0" borderId="176" xfId="4" applyNumberFormat="1" applyFont="1" applyBorder="1" applyAlignment="1">
      <alignment horizontal="right" vertical="center" shrinkToFit="1"/>
    </xf>
    <xf numFmtId="179" fontId="28" fillId="0" borderId="36" xfId="4" applyNumberFormat="1" applyFont="1" applyBorder="1" applyAlignment="1">
      <alignment horizontal="right" vertical="center" shrinkToFit="1"/>
    </xf>
    <xf numFmtId="176" fontId="28" fillId="0" borderId="4" xfId="3" applyNumberFormat="1" applyFont="1" applyBorder="1" applyAlignment="1">
      <alignment horizontal="center" vertical="center"/>
    </xf>
    <xf numFmtId="176" fontId="28" fillId="0" borderId="177" xfId="3" applyNumberFormat="1" applyFont="1" applyBorder="1" applyAlignment="1">
      <alignment horizontal="center" vertical="center"/>
    </xf>
    <xf numFmtId="178" fontId="28" fillId="0" borderId="178" xfId="4" applyNumberFormat="1" applyFont="1" applyBorder="1" applyAlignment="1">
      <alignment horizontal="right" vertical="center" shrinkToFit="1"/>
    </xf>
    <xf numFmtId="178" fontId="28" fillId="0" borderId="179" xfId="4" applyNumberFormat="1" applyFont="1" applyBorder="1" applyAlignment="1">
      <alignment horizontal="right" vertical="center" shrinkToFit="1"/>
    </xf>
    <xf numFmtId="179" fontId="28" fillId="0" borderId="177" xfId="4" applyNumberFormat="1" applyFont="1" applyBorder="1" applyAlignment="1">
      <alignment horizontal="right" vertical="center" shrinkToFit="1"/>
    </xf>
    <xf numFmtId="178" fontId="28" fillId="0" borderId="180" xfId="4" applyNumberFormat="1" applyFont="1" applyBorder="1" applyAlignment="1">
      <alignment horizontal="right" vertical="center" shrinkToFit="1"/>
    </xf>
    <xf numFmtId="179" fontId="28" fillId="0" borderId="181" xfId="4" applyNumberFormat="1" applyFont="1" applyBorder="1" applyAlignment="1">
      <alignment horizontal="right" vertical="center" shrinkToFit="1"/>
    </xf>
    <xf numFmtId="179" fontId="28" fillId="0" borderId="178" xfId="4" applyNumberFormat="1" applyFont="1" applyBorder="1" applyAlignment="1">
      <alignment horizontal="right" vertical="center" shrinkToFit="1"/>
    </xf>
    <xf numFmtId="176" fontId="28" fillId="0" borderId="11" xfId="3" applyNumberFormat="1" applyFont="1" applyBorder="1" applyAlignment="1">
      <alignment horizontal="center" vertical="center"/>
    </xf>
    <xf numFmtId="179" fontId="28" fillId="0" borderId="6" xfId="4" applyNumberFormat="1" applyFont="1" applyBorder="1" applyAlignment="1">
      <alignment horizontal="right" vertical="center" shrinkToFit="1"/>
    </xf>
    <xf numFmtId="0" fontId="29" fillId="0" borderId="0" xfId="15" applyFont="1" applyAlignment="1">
      <alignment horizontal="right" vertical="center"/>
    </xf>
    <xf numFmtId="0" fontId="30" fillId="6" borderId="21" xfId="15" applyFont="1" applyFill="1" applyBorder="1" applyAlignment="1"/>
    <xf numFmtId="0" fontId="30" fillId="6" borderId="22" xfId="15" applyFont="1" applyFill="1" applyBorder="1" applyAlignment="1">
      <alignment horizontal="right" vertical="top"/>
    </xf>
    <xf numFmtId="0" fontId="30" fillId="6" borderId="23" xfId="15" applyFont="1" applyFill="1" applyBorder="1" applyAlignment="1">
      <alignment horizontal="right" vertical="top"/>
    </xf>
    <xf numFmtId="0" fontId="30" fillId="6" borderId="13" xfId="15" applyFont="1" applyFill="1" applyBorder="1" applyAlignment="1">
      <alignment horizontal="center" vertical="center"/>
    </xf>
    <xf numFmtId="0" fontId="30" fillId="6" borderId="15" xfId="15" applyFont="1" applyFill="1" applyBorder="1" applyAlignment="1">
      <alignment horizontal="center" vertical="center"/>
    </xf>
    <xf numFmtId="0" fontId="30" fillId="6" borderId="61" xfId="15" applyFont="1" applyFill="1" applyBorder="1" applyAlignment="1">
      <alignment horizontal="center" vertical="center"/>
    </xf>
    <xf numFmtId="0" fontId="30" fillId="0" borderId="27" xfId="15" applyFont="1" applyBorder="1" applyAlignment="1">
      <alignment horizontal="center" vertical="center" wrapText="1"/>
    </xf>
    <xf numFmtId="188" fontId="30" fillId="0" borderId="13" xfId="15" applyNumberFormat="1" applyFont="1" applyBorder="1" applyAlignment="1">
      <alignment horizontal="right" vertical="center" shrinkToFit="1"/>
    </xf>
    <xf numFmtId="188" fontId="30" fillId="0" borderId="15" xfId="15" applyNumberFormat="1" applyFont="1" applyBorder="1" applyAlignment="1">
      <alignment horizontal="right" vertical="center" shrinkToFit="1"/>
    </xf>
    <xf numFmtId="188" fontId="30" fillId="0" borderId="17" xfId="15" applyNumberFormat="1" applyFont="1" applyBorder="1" applyAlignment="1">
      <alignment horizontal="right" vertical="center" shrinkToFit="1"/>
    </xf>
    <xf numFmtId="0" fontId="30" fillId="0" borderId="38" xfId="15" applyFont="1" applyBorder="1" applyAlignment="1">
      <alignment horizontal="center" vertical="center" wrapText="1"/>
    </xf>
    <xf numFmtId="188" fontId="30" fillId="0" borderId="35" xfId="15" applyNumberFormat="1" applyFont="1" applyBorder="1" applyAlignment="1">
      <alignment horizontal="right" vertical="center" shrinkToFit="1"/>
    </xf>
    <xf numFmtId="188" fontId="30" fillId="0" borderId="36" xfId="15" applyNumberFormat="1" applyFont="1" applyBorder="1" applyAlignment="1">
      <alignment horizontal="right" vertical="center" shrinkToFit="1"/>
    </xf>
    <xf numFmtId="188" fontId="30" fillId="0" borderId="37" xfId="15" applyNumberFormat="1" applyFont="1" applyBorder="1" applyAlignment="1">
      <alignment horizontal="right" vertical="center" shrinkToFit="1"/>
    </xf>
    <xf numFmtId="0" fontId="30" fillId="0" borderId="62" xfId="15" applyFont="1" applyBorder="1" applyAlignment="1">
      <alignment horizontal="center" vertical="center"/>
    </xf>
    <xf numFmtId="188" fontId="30" fillId="0" borderId="112" xfId="15" applyNumberFormat="1" applyFont="1" applyBorder="1" applyAlignment="1">
      <alignment horizontal="right" vertical="center" shrinkToFit="1"/>
    </xf>
    <xf numFmtId="188" fontId="30" fillId="0" borderId="182" xfId="15" applyNumberFormat="1" applyFont="1" applyBorder="1" applyAlignment="1">
      <alignment horizontal="right" vertical="center" shrinkToFit="1"/>
    </xf>
    <xf numFmtId="188" fontId="30" fillId="0" borderId="63" xfId="15" applyNumberFormat="1" applyFont="1" applyBorder="1" applyAlignment="1">
      <alignment horizontal="right" vertical="center" shrinkToFit="1"/>
    </xf>
    <xf numFmtId="0" fontId="30" fillId="0" borderId="0" xfId="16" applyFont="1">
      <alignment vertical="center"/>
    </xf>
    <xf numFmtId="0" fontId="30" fillId="7" borderId="21" xfId="16" applyFont="1" applyFill="1" applyBorder="1" applyAlignment="1"/>
    <xf numFmtId="0" fontId="30" fillId="7" borderId="22" xfId="16" applyFont="1" applyFill="1" applyBorder="1" applyAlignment="1">
      <alignment horizontal="right" vertical="top"/>
    </xf>
    <xf numFmtId="0" fontId="30" fillId="7" borderId="23" xfId="16" applyFont="1" applyFill="1" applyBorder="1" applyAlignment="1">
      <alignment horizontal="right" vertical="top"/>
    </xf>
    <xf numFmtId="0" fontId="30" fillId="7" borderId="14" xfId="16" applyFont="1" applyFill="1" applyBorder="1" applyAlignment="1">
      <alignment horizontal="center" vertical="center"/>
    </xf>
    <xf numFmtId="0" fontId="30" fillId="7" borderId="15" xfId="16" applyFont="1" applyFill="1" applyBorder="1" applyAlignment="1">
      <alignment horizontal="center" vertical="center"/>
    </xf>
    <xf numFmtId="0" fontId="30" fillId="7" borderId="17" xfId="16" applyFont="1" applyFill="1" applyBorder="1" applyAlignment="1">
      <alignment horizontal="center" vertical="center"/>
    </xf>
    <xf numFmtId="0" fontId="30" fillId="0" borderId="29" xfId="16" applyFont="1" applyBorder="1" applyAlignment="1">
      <alignment vertical="center" wrapText="1"/>
    </xf>
    <xf numFmtId="188" fontId="30" fillId="0" borderId="183" xfId="16" applyNumberFormat="1" applyFont="1" applyBorder="1" applyAlignment="1">
      <alignment horizontal="right" vertical="center" shrinkToFit="1"/>
    </xf>
    <xf numFmtId="188" fontId="30" fillId="0" borderId="184" xfId="16" applyNumberFormat="1" applyFont="1" applyBorder="1" applyAlignment="1">
      <alignment horizontal="right" vertical="center" shrinkToFit="1"/>
    </xf>
    <xf numFmtId="188" fontId="30" fillId="0" borderId="185" xfId="16" applyNumberFormat="1" applyFont="1" applyBorder="1" applyAlignment="1">
      <alignment horizontal="right" vertical="center" shrinkToFit="1"/>
    </xf>
    <xf numFmtId="0" fontId="30" fillId="0" borderId="34" xfId="16" applyFont="1" applyBorder="1">
      <alignment vertical="center"/>
    </xf>
    <xf numFmtId="188" fontId="30" fillId="0" borderId="186" xfId="16" applyNumberFormat="1" applyFont="1" applyBorder="1" applyAlignment="1">
      <alignment horizontal="right" vertical="center" shrinkToFit="1"/>
    </xf>
    <xf numFmtId="188" fontId="30" fillId="0" borderId="9" xfId="16" applyNumberFormat="1" applyFont="1" applyBorder="1" applyAlignment="1">
      <alignment horizontal="right" vertical="center" shrinkToFit="1"/>
    </xf>
    <xf numFmtId="188" fontId="30" fillId="0" borderId="187" xfId="16" applyNumberFormat="1" applyFont="1" applyBorder="1" applyAlignment="1">
      <alignment horizontal="right" vertical="center" shrinkToFit="1"/>
    </xf>
    <xf numFmtId="0" fontId="30" fillId="0" borderId="38" xfId="16" applyFont="1" applyBorder="1">
      <alignment vertical="center"/>
    </xf>
    <xf numFmtId="0" fontId="30" fillId="0" borderId="62" xfId="16" applyFont="1" applyBorder="1">
      <alignment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1" fillId="0" borderId="0" xfId="16" applyFont="1">
      <alignment vertical="center"/>
    </xf>
    <xf numFmtId="0" fontId="31" fillId="0" borderId="0" xfId="16" applyFont="1" applyAlignment="1">
      <alignment vertical="center" wrapText="1"/>
    </xf>
    <xf numFmtId="0" fontId="29" fillId="0" borderId="0" xfId="17" applyFont="1" applyAlignment="1">
      <alignment horizontal="center" vertical="center"/>
    </xf>
    <xf numFmtId="0" fontId="31" fillId="6" borderId="21" xfId="17" applyFont="1" applyFill="1" applyBorder="1" applyAlignment="1"/>
    <xf numFmtId="0" fontId="31" fillId="6" borderId="22" xfId="17" applyFont="1" applyFill="1" applyBorder="1" applyAlignment="1"/>
    <xf numFmtId="0" fontId="31" fillId="6" borderId="22" xfId="17" applyFont="1" applyFill="1" applyBorder="1" applyAlignment="1">
      <alignment horizontal="right" vertical="center"/>
    </xf>
    <xf numFmtId="0" fontId="31" fillId="6" borderId="23" xfId="17" applyFont="1" applyFill="1" applyBorder="1" applyAlignment="1">
      <alignment horizontal="right" vertical="top"/>
    </xf>
    <xf numFmtId="0" fontId="31" fillId="6" borderId="14" xfId="17" applyFont="1" applyFill="1" applyBorder="1" applyAlignment="1">
      <alignment horizontal="center" vertical="center"/>
    </xf>
    <xf numFmtId="0" fontId="31" fillId="6" borderId="15" xfId="17" applyFont="1" applyFill="1" applyBorder="1" applyAlignment="1">
      <alignment horizontal="center" vertical="center"/>
    </xf>
    <xf numFmtId="0" fontId="31" fillId="6" borderId="61" xfId="17" applyFont="1" applyFill="1" applyBorder="1" applyAlignment="1">
      <alignment horizontal="center" vertical="center"/>
    </xf>
    <xf numFmtId="0" fontId="31" fillId="0" borderId="4" xfId="17" applyFont="1" applyBorder="1" applyAlignment="1">
      <alignment vertical="center" wrapText="1"/>
    </xf>
    <xf numFmtId="178" fontId="31" fillId="0" borderId="183" xfId="17" applyNumberFormat="1" applyFont="1" applyBorder="1" applyAlignment="1">
      <alignment horizontal="right" vertical="center" shrinkToFit="1"/>
    </xf>
    <xf numFmtId="178" fontId="31" fillId="0" borderId="184" xfId="17" applyNumberFormat="1" applyFont="1" applyBorder="1" applyAlignment="1">
      <alignment horizontal="right" vertical="center" shrinkToFit="1"/>
    </xf>
    <xf numFmtId="178" fontId="31" fillId="0" borderId="185" xfId="17" applyNumberFormat="1" applyFont="1" applyBorder="1" applyAlignment="1">
      <alignment horizontal="right" vertical="center" shrinkToFit="1"/>
    </xf>
    <xf numFmtId="0" fontId="31" fillId="0" borderId="8" xfId="17" applyFont="1" applyBorder="1">
      <alignment vertical="center"/>
    </xf>
    <xf numFmtId="178" fontId="31" fillId="0" borderId="186" xfId="17" applyNumberFormat="1" applyFont="1" applyBorder="1" applyAlignment="1">
      <alignment horizontal="right" vertical="center" shrinkToFit="1"/>
    </xf>
    <xf numFmtId="178" fontId="31" fillId="0" borderId="9" xfId="17" applyNumberFormat="1" applyFont="1" applyBorder="1" applyAlignment="1">
      <alignment horizontal="right" vertical="center" shrinkToFit="1"/>
    </xf>
    <xf numFmtId="178" fontId="31" fillId="0" borderId="187" xfId="17" applyNumberFormat="1" applyFont="1" applyBorder="1" applyAlignment="1">
      <alignment horizontal="right" vertical="center" shrinkToFit="1"/>
    </xf>
    <xf numFmtId="0" fontId="31" fillId="0" borderId="3" xfId="17" applyFont="1" applyBorder="1">
      <alignment vertical="center"/>
    </xf>
    <xf numFmtId="0" fontId="31" fillId="0" borderId="54" xfId="17" applyFont="1" applyBorder="1">
      <alignment vertical="center"/>
    </xf>
    <xf numFmtId="178" fontId="31" fillId="0" borderId="112" xfId="17" applyNumberFormat="1" applyFont="1" applyBorder="1" applyAlignment="1">
      <alignment horizontal="right" vertical="center" shrinkToFit="1"/>
    </xf>
    <xf numFmtId="178" fontId="31" fillId="0" borderId="182" xfId="17" applyNumberFormat="1" applyFont="1" applyBorder="1" applyAlignment="1">
      <alignment horizontal="right" vertical="center" shrinkToFit="1"/>
    </xf>
    <xf numFmtId="178" fontId="31" fillId="0" borderId="63" xfId="17" applyNumberFormat="1" applyFont="1" applyBorder="1" applyAlignment="1">
      <alignment horizontal="right" vertical="center" shrinkToFit="1"/>
    </xf>
    <xf numFmtId="0" fontId="31" fillId="0" borderId="0" xfId="17" applyFont="1" applyAlignment="1"/>
    <xf numFmtId="0" fontId="32" fillId="0" borderId="0" xfId="17" applyFont="1" applyAlignment="1"/>
    <xf numFmtId="0" fontId="32" fillId="0" borderId="0" xfId="17" applyFont="1">
      <alignment vertical="center"/>
    </xf>
    <xf numFmtId="178" fontId="32" fillId="0" borderId="0" xfId="17" applyNumberFormat="1" applyFont="1" applyAlignment="1">
      <alignment horizontal="right" vertical="center" shrinkToFit="1"/>
    </xf>
    <xf numFmtId="0" fontId="33" fillId="0" borderId="0" xfId="17" applyFont="1" applyAlignment="1">
      <alignment horizontal="center" vertical="center" shrinkToFit="1"/>
    </xf>
    <xf numFmtId="0" fontId="32" fillId="8" borderId="21" xfId="17" applyFont="1" applyFill="1" applyBorder="1" applyAlignment="1"/>
    <xf numFmtId="0" fontId="32" fillId="8" borderId="22" xfId="17" applyFont="1" applyFill="1" applyBorder="1" applyAlignment="1"/>
    <xf numFmtId="0" fontId="32" fillId="8" borderId="22" xfId="17" applyFont="1" applyFill="1" applyBorder="1" applyAlignment="1">
      <alignment horizontal="right" vertical="center"/>
    </xf>
    <xf numFmtId="0" fontId="32" fillId="8" borderId="23" xfId="17" applyFont="1" applyFill="1" applyBorder="1" applyAlignment="1">
      <alignment horizontal="right" vertical="top"/>
    </xf>
    <xf numFmtId="0" fontId="32" fillId="8" borderId="14" xfId="17" applyFont="1" applyFill="1" applyBorder="1" applyAlignment="1">
      <alignment horizontal="center" vertical="center"/>
    </xf>
    <xf numFmtId="0" fontId="32" fillId="8" borderId="15" xfId="17" applyFont="1" applyFill="1" applyBorder="1" applyAlignment="1">
      <alignment horizontal="center" vertical="center"/>
    </xf>
    <xf numFmtId="0" fontId="32" fillId="8" borderId="61" xfId="17" applyFont="1" applyFill="1" applyBorder="1" applyAlignment="1">
      <alignment horizontal="center" vertical="center"/>
    </xf>
    <xf numFmtId="178" fontId="32" fillId="0" borderId="183" xfId="17" applyNumberFormat="1" applyFont="1" applyBorder="1" applyAlignment="1" applyProtection="1">
      <alignment horizontal="right" vertical="center" shrinkToFit="1"/>
      <protection locked="0"/>
    </xf>
    <xf numFmtId="178" fontId="32" fillId="0" borderId="184" xfId="17" applyNumberFormat="1" applyFont="1" applyBorder="1" applyAlignment="1" applyProtection="1">
      <alignment horizontal="right" vertical="center" shrinkToFit="1"/>
      <protection locked="0"/>
    </xf>
    <xf numFmtId="178" fontId="32" fillId="0" borderId="185" xfId="17" applyNumberFormat="1" applyFont="1" applyBorder="1" applyAlignment="1" applyProtection="1">
      <alignment horizontal="right" vertical="center" shrinkToFit="1"/>
      <protection locked="0"/>
    </xf>
    <xf numFmtId="178" fontId="32" fillId="0" borderId="24" xfId="17" applyNumberFormat="1" applyFont="1" applyBorder="1" applyAlignment="1" applyProtection="1">
      <alignment horizontal="right" vertical="center" shrinkToFit="1"/>
      <protection locked="0"/>
    </xf>
    <xf numFmtId="178" fontId="32" fillId="0" borderId="25" xfId="17" applyNumberFormat="1" applyFont="1" applyBorder="1" applyAlignment="1" applyProtection="1">
      <alignment horizontal="right" vertical="center" shrinkToFit="1"/>
      <protection locked="0"/>
    </xf>
    <xf numFmtId="178" fontId="32" fillId="0" borderId="26" xfId="17" applyNumberFormat="1" applyFont="1" applyBorder="1" applyAlignment="1" applyProtection="1">
      <alignment horizontal="right" vertical="center" shrinkToFit="1"/>
      <protection locked="0"/>
    </xf>
    <xf numFmtId="178" fontId="32" fillId="0" borderId="112" xfId="17" applyNumberFormat="1" applyFont="1" applyBorder="1" applyAlignment="1" applyProtection="1">
      <alignment horizontal="right" vertical="center" shrinkToFit="1"/>
      <protection locked="0"/>
    </xf>
    <xf numFmtId="178" fontId="32" fillId="0" borderId="182" xfId="17" applyNumberFormat="1" applyFont="1" applyBorder="1" applyAlignment="1" applyProtection="1">
      <alignment horizontal="right" vertical="center" shrinkToFit="1"/>
      <protection locked="0"/>
    </xf>
    <xf numFmtId="178" fontId="32" fillId="0" borderId="63" xfId="17" applyNumberFormat="1" applyFont="1" applyBorder="1" applyAlignment="1" applyProtection="1">
      <alignment horizontal="right" vertical="center" shrinkToFit="1"/>
      <protection locked="0"/>
    </xf>
    <xf numFmtId="0" fontId="35" fillId="0" borderId="0" xfId="17" applyFont="1" applyAlignment="1">
      <alignment horizontal="center" vertical="center" wrapText="1"/>
    </xf>
    <xf numFmtId="0" fontId="32" fillId="0" borderId="0" xfId="17" applyFont="1" applyAlignment="1">
      <alignment vertical="top"/>
    </xf>
    <xf numFmtId="0" fontId="36" fillId="0" borderId="0" xfId="17" applyFont="1">
      <alignment vertical="center"/>
    </xf>
    <xf numFmtId="0" fontId="35" fillId="0" borderId="0" xfId="17" applyFont="1" applyAlignment="1">
      <alignment vertical="center" wrapText="1"/>
    </xf>
    <xf numFmtId="0" fontId="31" fillId="6" borderId="17" xfId="18" applyFont="1" applyFill="1" applyBorder="1" applyAlignment="1">
      <alignment horizontal="center" vertical="center"/>
    </xf>
    <xf numFmtId="178" fontId="31" fillId="0" borderId="183" xfId="18" applyNumberFormat="1" applyFont="1" applyBorder="1" applyAlignment="1">
      <alignment horizontal="right" vertical="center" shrinkToFit="1"/>
    </xf>
    <xf numFmtId="178" fontId="31" fillId="0" borderId="184" xfId="18" applyNumberFormat="1" applyFont="1" applyBorder="1" applyAlignment="1">
      <alignment horizontal="right" vertical="center" shrinkToFit="1"/>
    </xf>
    <xf numFmtId="178" fontId="31" fillId="0" borderId="185" xfId="18" applyNumberFormat="1" applyFont="1" applyBorder="1" applyAlignment="1">
      <alignment horizontal="right" vertical="center" shrinkToFit="1"/>
    </xf>
    <xf numFmtId="178" fontId="31" fillId="0" borderId="186" xfId="18" applyNumberFormat="1" applyFont="1" applyBorder="1" applyAlignment="1">
      <alignment horizontal="right" vertical="center" shrinkToFit="1"/>
    </xf>
    <xf numFmtId="178" fontId="31" fillId="0" borderId="9" xfId="18" applyNumberFormat="1" applyFont="1" applyBorder="1" applyAlignment="1">
      <alignment horizontal="right" vertical="center" shrinkToFit="1"/>
    </xf>
    <xf numFmtId="178" fontId="31" fillId="0" borderId="187" xfId="18" applyNumberFormat="1" applyFont="1" applyBorder="1" applyAlignment="1">
      <alignment horizontal="right" vertical="center" shrinkToFit="1"/>
    </xf>
    <xf numFmtId="0" fontId="31" fillId="0" borderId="32" xfId="18" applyFont="1" applyBorder="1">
      <alignment vertical="center"/>
    </xf>
    <xf numFmtId="0" fontId="31" fillId="0" borderId="8" xfId="18" applyFont="1" applyBorder="1" applyAlignment="1">
      <alignment vertical="center" wrapText="1"/>
    </xf>
    <xf numFmtId="178" fontId="31" fillId="0" borderId="112" xfId="18" applyNumberFormat="1" applyFont="1" applyBorder="1" applyAlignment="1">
      <alignment horizontal="right" vertical="center" shrinkToFit="1"/>
    </xf>
    <xf numFmtId="178" fontId="31" fillId="0" borderId="182" xfId="18" applyNumberFormat="1" applyFont="1" applyBorder="1" applyAlignment="1">
      <alignment horizontal="right" vertical="center" shrinkToFit="1"/>
    </xf>
    <xf numFmtId="178" fontId="31" fillId="0" borderId="63" xfId="18" applyNumberFormat="1" applyFont="1" applyBorder="1" applyAlignment="1">
      <alignment horizontal="right" vertical="center" shrinkToFit="1"/>
    </xf>
    <xf numFmtId="0" fontId="31" fillId="0" borderId="0" xfId="18" applyFont="1" applyAlignment="1"/>
    <xf numFmtId="0" fontId="31" fillId="0" borderId="0" xfId="18" applyFont="1" applyAlignment="1">
      <alignment horizontal="left" vertical="center"/>
    </xf>
    <xf numFmtId="178" fontId="31" fillId="0" borderId="0" xfId="18" applyNumberFormat="1" applyFont="1" applyAlignment="1">
      <alignment horizontal="right" vertical="center"/>
    </xf>
    <xf numFmtId="0" fontId="29" fillId="0" borderId="0" xfId="15" applyFont="1" applyAlignment="1">
      <alignment horizontal="right"/>
    </xf>
    <xf numFmtId="0" fontId="37" fillId="6" borderId="21" xfId="15" applyFont="1" applyFill="1" applyBorder="1" applyAlignment="1"/>
    <xf numFmtId="0" fontId="37" fillId="6" borderId="22" xfId="15" applyFont="1" applyFill="1" applyBorder="1" applyAlignment="1">
      <alignment horizontal="right" vertical="top"/>
    </xf>
    <xf numFmtId="0" fontId="37" fillId="6" borderId="23" xfId="15" applyFont="1" applyFill="1" applyBorder="1" applyAlignment="1">
      <alignment horizontal="right" vertical="top"/>
    </xf>
    <xf numFmtId="0" fontId="38" fillId="8" borderId="15" xfId="19" applyFont="1" applyFill="1" applyBorder="1" applyAlignment="1">
      <alignment horizontal="center" vertical="center"/>
    </xf>
    <xf numFmtId="0" fontId="38" fillId="8" borderId="61" xfId="19" applyFont="1" applyFill="1" applyBorder="1" applyAlignment="1">
      <alignment horizontal="center" vertical="center"/>
    </xf>
    <xf numFmtId="0" fontId="37" fillId="0" borderId="27" xfId="15" applyFont="1" applyBorder="1" applyAlignment="1">
      <alignment horizontal="center" vertical="center" wrapText="1"/>
    </xf>
    <xf numFmtId="178" fontId="37" fillId="0" borderId="15" xfId="19" applyNumberFormat="1" applyFont="1" applyBorder="1" applyAlignment="1">
      <alignment horizontal="right" vertical="center" shrinkToFit="1"/>
    </xf>
    <xf numFmtId="178" fontId="37" fillId="0" borderId="17" xfId="19" applyNumberFormat="1" applyFont="1" applyBorder="1" applyAlignment="1">
      <alignment horizontal="right" vertical="center" shrinkToFit="1"/>
    </xf>
    <xf numFmtId="0" fontId="37" fillId="0" borderId="38" xfId="15" applyFont="1" applyBorder="1" applyAlignment="1">
      <alignment horizontal="center" vertical="center" wrapText="1"/>
    </xf>
    <xf numFmtId="178" fontId="37" fillId="0" borderId="36" xfId="19" applyNumberFormat="1" applyFont="1" applyBorder="1" applyAlignment="1">
      <alignment horizontal="right" vertical="center" shrinkToFit="1"/>
    </xf>
    <xf numFmtId="178" fontId="37" fillId="0" borderId="37" xfId="19" applyNumberFormat="1" applyFont="1" applyBorder="1" applyAlignment="1">
      <alignment horizontal="right" vertical="center" shrinkToFit="1"/>
    </xf>
    <xf numFmtId="178" fontId="37" fillId="0" borderId="9" xfId="19" applyNumberFormat="1" applyFont="1" applyBorder="1" applyAlignment="1">
      <alignment horizontal="right" vertical="center" shrinkToFit="1"/>
    </xf>
    <xf numFmtId="178" fontId="37" fillId="0" borderId="187" xfId="19" applyNumberFormat="1" applyFont="1" applyBorder="1" applyAlignment="1">
      <alignment horizontal="right" vertical="center" shrinkToFit="1"/>
    </xf>
    <xf numFmtId="0" fontId="37" fillId="0" borderId="24" xfId="15" applyFont="1" applyBorder="1" applyAlignment="1">
      <alignment horizontal="center" vertical="center"/>
    </xf>
    <xf numFmtId="178" fontId="37" fillId="0" borderId="9" xfId="19" applyNumberFormat="1" applyFont="1" applyBorder="1" applyAlignment="1" applyProtection="1">
      <alignment horizontal="right" vertical="center" shrinkToFit="1"/>
      <protection locked="0"/>
    </xf>
    <xf numFmtId="178" fontId="37" fillId="0" borderId="187" xfId="19" applyNumberFormat="1" applyFont="1" applyBorder="1" applyAlignment="1" applyProtection="1">
      <alignment horizontal="right" vertical="center" shrinkToFit="1"/>
      <protection locked="0"/>
    </xf>
    <xf numFmtId="0" fontId="37" fillId="0" borderId="40" xfId="15" applyFont="1" applyBorder="1" applyAlignment="1">
      <alignment horizontal="center" vertical="center"/>
    </xf>
    <xf numFmtId="178" fontId="37" fillId="0" borderId="182" xfId="19" applyNumberFormat="1" applyFont="1" applyBorder="1" applyAlignment="1" applyProtection="1">
      <alignment horizontal="right" vertical="center" shrinkToFit="1"/>
      <protection locked="0"/>
    </xf>
    <xf numFmtId="178" fontId="37" fillId="0" borderId="63" xfId="19" applyNumberFormat="1" applyFont="1" applyBorder="1" applyAlignment="1" applyProtection="1">
      <alignment horizontal="right" vertical="center" shrinkToFit="1"/>
      <protection locked="0"/>
    </xf>
    <xf numFmtId="0" fontId="37" fillId="0" borderId="21" xfId="15" applyFont="1" applyBorder="1" applyAlignment="1">
      <alignment horizontal="center" vertical="center"/>
    </xf>
    <xf numFmtId="178" fontId="37" fillId="0" borderId="59" xfId="19" applyNumberFormat="1" applyFont="1" applyBorder="1" applyAlignment="1">
      <alignment horizontal="right" vertical="center" shrinkToFit="1"/>
    </xf>
    <xf numFmtId="178" fontId="37" fillId="0" borderId="61" xfId="19" applyNumberFormat="1" applyFont="1" applyBorder="1" applyAlignment="1">
      <alignment horizontal="right" vertical="center" shrinkToFit="1"/>
    </xf>
    <xf numFmtId="0" fontId="8" fillId="0" borderId="0" xfId="7" applyFont="1">
      <alignment vertical="center"/>
    </xf>
    <xf numFmtId="0" fontId="8" fillId="0" borderId="0" xfId="7" applyFont="1" applyAlignment="1" applyProtection="1">
      <alignment horizontal="center" vertical="center" shrinkToFit="1"/>
      <protection hidden="1"/>
    </xf>
    <xf numFmtId="187" fontId="8"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8" fillId="0" borderId="0" xfId="7" applyFont="1" applyAlignment="1">
      <alignment horizontal="center" vertical="center" shrinkToFit="1"/>
    </xf>
    <xf numFmtId="0" fontId="8" fillId="0" borderId="0" xfId="7" applyFont="1" applyAlignment="1">
      <alignment horizontal="center" vertical="center"/>
    </xf>
    <xf numFmtId="49" fontId="8" fillId="0" borderId="0" xfId="7" applyNumberFormat="1" applyFont="1" applyAlignment="1">
      <alignment horizontal="center" vertical="center"/>
    </xf>
    <xf numFmtId="49" fontId="8" fillId="0" borderId="0" xfId="7" applyNumberFormat="1" applyFont="1" applyAlignment="1">
      <alignment horizontal="left" vertical="center"/>
    </xf>
    <xf numFmtId="0" fontId="8" fillId="0" borderId="0" xfId="7" applyFont="1" applyAlignment="1">
      <alignment horizontal="left" vertical="center"/>
    </xf>
    <xf numFmtId="0" fontId="8" fillId="0" borderId="54" xfId="7" applyFont="1" applyBorder="1">
      <alignment vertical="center"/>
    </xf>
    <xf numFmtId="0" fontId="8" fillId="0" borderId="55" xfId="7" applyFont="1" applyBorder="1">
      <alignment vertical="center"/>
    </xf>
    <xf numFmtId="0" fontId="8" fillId="0" borderId="56" xfId="7" applyFont="1" applyBorder="1">
      <alignment vertical="center"/>
    </xf>
    <xf numFmtId="176" fontId="8" fillId="0" borderId="54" xfId="7" applyNumberFormat="1" applyFont="1" applyBorder="1" applyAlignment="1">
      <alignment horizontal="right" vertical="center"/>
    </xf>
    <xf numFmtId="176" fontId="8" fillId="0" borderId="55" xfId="7" applyNumberFormat="1" applyFont="1" applyBorder="1" applyAlignment="1">
      <alignment horizontal="right" vertical="center"/>
    </xf>
    <xf numFmtId="176" fontId="8" fillId="0" borderId="56" xfId="7" applyNumberFormat="1" applyFont="1" applyBorder="1" applyAlignment="1">
      <alignment horizontal="right" vertical="center"/>
    </xf>
    <xf numFmtId="0" fontId="8" fillId="0" borderId="43" xfId="7" applyFont="1" applyBorder="1" applyAlignment="1">
      <alignment horizontal="center" vertical="center" shrinkToFit="1"/>
    </xf>
    <xf numFmtId="0" fontId="8" fillId="0" borderId="46" xfId="7" applyFont="1" applyBorder="1" applyAlignment="1">
      <alignment horizontal="center" vertical="center" shrinkToFit="1"/>
    </xf>
    <xf numFmtId="0" fontId="8" fillId="0" borderId="41" xfId="7" applyFont="1" applyBorder="1" applyAlignment="1">
      <alignment horizontal="center" vertical="center" shrinkToFit="1"/>
    </xf>
    <xf numFmtId="182" fontId="8" fillId="0" borderId="54" xfId="7" applyNumberFormat="1" applyFont="1" applyBorder="1" applyAlignment="1">
      <alignment horizontal="right" vertical="center" shrinkToFit="1"/>
    </xf>
    <xf numFmtId="182" fontId="8" fillId="0" borderId="55" xfId="7" applyNumberFormat="1" applyFont="1" applyBorder="1" applyAlignment="1">
      <alignment horizontal="right" vertical="center" shrinkToFit="1"/>
    </xf>
    <xf numFmtId="182" fontId="8"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8" fillId="0" borderId="27" xfId="7" applyNumberFormat="1" applyFont="1" applyBorder="1" applyAlignment="1">
      <alignment horizontal="right" vertical="center" shrinkToFit="1"/>
    </xf>
    <xf numFmtId="182" fontId="8" fillId="0" borderId="0" xfId="7" applyNumberFormat="1" applyFont="1" applyAlignment="1">
      <alignment horizontal="right" vertical="center" shrinkToFit="1"/>
    </xf>
    <xf numFmtId="182" fontId="8" fillId="0" borderId="28" xfId="7" applyNumberFormat="1" applyFont="1" applyBorder="1" applyAlignment="1">
      <alignment horizontal="right" vertical="center" shrinkToFit="1"/>
    </xf>
    <xf numFmtId="0" fontId="8" fillId="0" borderId="8" xfId="7" applyFont="1" applyBorder="1">
      <alignment vertical="center"/>
    </xf>
    <xf numFmtId="0" fontId="8" fillId="0" borderId="5" xfId="7" applyFont="1" applyBorder="1">
      <alignment vertical="center"/>
    </xf>
    <xf numFmtId="0" fontId="8" fillId="0" borderId="10" xfId="7" applyFont="1" applyBorder="1">
      <alignment vertical="center"/>
    </xf>
    <xf numFmtId="176" fontId="8" fillId="0" borderId="8" xfId="7" applyNumberFormat="1" applyFont="1" applyBorder="1" applyAlignment="1">
      <alignment horizontal="right" vertical="center" shrinkToFit="1"/>
    </xf>
    <xf numFmtId="176" fontId="8" fillId="0" borderId="5" xfId="7" applyNumberFormat="1" applyFont="1" applyBorder="1" applyAlignment="1">
      <alignment horizontal="right" vertical="center" shrinkToFit="1"/>
    </xf>
    <xf numFmtId="176" fontId="8" fillId="0" borderId="10" xfId="7" applyNumberFormat="1" applyFont="1" applyBorder="1" applyAlignment="1">
      <alignment horizontal="right" vertical="center" shrinkToFit="1"/>
    </xf>
    <xf numFmtId="176" fontId="8"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6" fontId="8" fillId="0" borderId="18" xfId="7" applyNumberFormat="1" applyFont="1" applyBorder="1" applyAlignment="1">
      <alignment horizontal="right" vertical="center" shrinkToFit="1"/>
    </xf>
    <xf numFmtId="176" fontId="8" fillId="0" borderId="19" xfId="7" applyNumberFormat="1" applyFont="1" applyBorder="1" applyAlignment="1">
      <alignment horizontal="right" vertical="center" shrinkToFit="1"/>
    </xf>
    <xf numFmtId="176" fontId="8"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6" fontId="8" fillId="0" borderId="27" xfId="7" applyNumberFormat="1" applyFont="1" applyBorder="1" applyAlignment="1">
      <alignment horizontal="right" vertical="center" shrinkToFit="1"/>
    </xf>
    <xf numFmtId="176" fontId="8" fillId="0" borderId="0" xfId="7" applyNumberFormat="1" applyFont="1" applyAlignment="1">
      <alignment horizontal="right" vertical="center" shrinkToFit="1"/>
    </xf>
    <xf numFmtId="176" fontId="8" fillId="0" borderId="28" xfId="7" applyNumberFormat="1" applyFont="1" applyBorder="1" applyAlignment="1">
      <alignment horizontal="right" vertical="center" shrinkToFit="1"/>
    </xf>
    <xf numFmtId="176" fontId="8" fillId="0" borderId="45" xfId="7" applyNumberFormat="1" applyFont="1" applyBorder="1" applyAlignment="1">
      <alignment horizontal="right" vertical="center" shrinkToFit="1"/>
    </xf>
    <xf numFmtId="176" fontId="8" fillId="0" borderId="46" xfId="7" applyNumberFormat="1" applyFont="1" applyBorder="1" applyAlignment="1">
      <alignment horizontal="right" vertical="center" shrinkToFit="1"/>
    </xf>
    <xf numFmtId="176" fontId="8" fillId="0" borderId="47" xfId="7" applyNumberFormat="1" applyFont="1" applyBorder="1" applyAlignment="1">
      <alignment horizontal="right" vertical="center" shrinkToFit="1"/>
    </xf>
    <xf numFmtId="0" fontId="8" fillId="0" borderId="45" xfId="7" applyFont="1" applyBorder="1" applyAlignment="1">
      <alignment horizontal="left" vertical="center"/>
    </xf>
    <xf numFmtId="0" fontId="8" fillId="0" borderId="46" xfId="7" applyFont="1" applyBorder="1" applyAlignment="1">
      <alignment horizontal="left" vertical="center"/>
    </xf>
    <xf numFmtId="0" fontId="8" fillId="0" borderId="47" xfId="7" applyFont="1" applyBorder="1" applyAlignment="1">
      <alignment horizontal="left" vertical="center"/>
    </xf>
    <xf numFmtId="0" fontId="8" fillId="0" borderId="27" xfId="7" applyFont="1" applyBorder="1" applyAlignment="1">
      <alignment horizontal="left" vertical="center"/>
    </xf>
    <xf numFmtId="0" fontId="8" fillId="0" borderId="28" xfId="7" applyFont="1" applyBorder="1" applyAlignment="1">
      <alignment horizontal="left" vertical="center"/>
    </xf>
    <xf numFmtId="0" fontId="17" fillId="0" borderId="5" xfId="7" applyFont="1" applyBorder="1">
      <alignment vertical="center"/>
    </xf>
    <xf numFmtId="0" fontId="17" fillId="0" borderId="10" xfId="7" applyFont="1" applyBorder="1">
      <alignment vertical="center"/>
    </xf>
    <xf numFmtId="0" fontId="8" fillId="0" borderId="3" xfId="7" applyFont="1" applyBorder="1" applyAlignment="1">
      <alignment horizontal="center" vertical="center" wrapText="1"/>
    </xf>
    <xf numFmtId="0" fontId="8" fillId="0" borderId="6" xfId="7" applyFont="1" applyBorder="1" applyAlignment="1">
      <alignment horizontal="center" vertical="center"/>
    </xf>
    <xf numFmtId="0" fontId="8" fillId="0" borderId="11" xfId="7" applyFont="1" applyBorder="1" applyAlignment="1">
      <alignment horizontal="center" vertical="center"/>
    </xf>
    <xf numFmtId="0" fontId="8" fillId="0" borderId="4" xfId="7" applyFont="1" applyBorder="1" applyAlignment="1">
      <alignment horizontal="center" vertical="center"/>
    </xf>
    <xf numFmtId="0" fontId="8" fillId="0" borderId="7" xfId="7" applyFont="1" applyBorder="1" applyAlignment="1">
      <alignment horizontal="center" vertical="center"/>
    </xf>
    <xf numFmtId="0" fontId="8" fillId="0" borderId="12" xfId="7" applyFont="1" applyBorder="1" applyAlignment="1">
      <alignment horizontal="center" vertical="center"/>
    </xf>
    <xf numFmtId="0" fontId="8" fillId="0" borderId="6" xfId="7" applyFont="1" applyBorder="1" applyAlignment="1">
      <alignment horizontal="center" vertical="center" wrapText="1"/>
    </xf>
    <xf numFmtId="0" fontId="8" fillId="0" borderId="11" xfId="7" applyFont="1" applyBorder="1" applyAlignment="1">
      <alignment horizontal="center" vertical="center" wrapText="1"/>
    </xf>
    <xf numFmtId="0" fontId="8" fillId="0" borderId="4" xfId="7" applyFont="1" applyBorder="1" applyAlignment="1">
      <alignment horizontal="center" vertical="center" wrapText="1"/>
    </xf>
    <xf numFmtId="0" fontId="8" fillId="0" borderId="7" xfId="7" applyFont="1" applyBorder="1" applyAlignment="1">
      <alignment horizontal="center" vertical="center" wrapText="1"/>
    </xf>
    <xf numFmtId="0" fontId="8" fillId="0" borderId="1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4"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0" xfId="7" applyFont="1" applyBorder="1" applyAlignment="1">
      <alignment horizontal="center" vertical="center" wrapText="1"/>
    </xf>
    <xf numFmtId="0" fontId="8" fillId="0" borderId="65" xfId="7" applyFont="1" applyBorder="1" applyAlignment="1">
      <alignment horizontal="center" vertical="center"/>
    </xf>
    <xf numFmtId="0" fontId="8" fillId="0" borderId="50" xfId="7" applyFont="1" applyBorder="1" applyAlignment="1">
      <alignment horizontal="center" vertical="center"/>
    </xf>
    <xf numFmtId="0" fontId="8" fillId="0" borderId="52" xfId="7" applyFont="1" applyBorder="1" applyAlignment="1">
      <alignment horizontal="center" vertical="center"/>
    </xf>
    <xf numFmtId="0" fontId="8" fillId="0" borderId="38" xfId="7" applyFont="1" applyBorder="1" applyAlignment="1">
      <alignment horizontal="center" vertical="center" textRotation="255"/>
    </xf>
    <xf numFmtId="0" fontId="8" fillId="0" borderId="6" xfId="7" applyFont="1" applyBorder="1" applyAlignment="1">
      <alignment horizontal="center" vertical="center" textRotation="255"/>
    </xf>
    <xf numFmtId="0" fontId="8" fillId="0" borderId="11" xfId="7" applyFont="1" applyBorder="1" applyAlignment="1">
      <alignment horizontal="center" vertical="center" textRotation="255"/>
    </xf>
    <xf numFmtId="0" fontId="8" fillId="0" borderId="27" xfId="7" applyFont="1" applyBorder="1" applyAlignment="1">
      <alignment horizontal="center" vertical="center" textRotation="255"/>
    </xf>
    <xf numFmtId="0" fontId="8" fillId="0" borderId="0" xfId="7" applyFont="1" applyAlignment="1">
      <alignment horizontal="center" vertical="center" textRotation="255"/>
    </xf>
    <xf numFmtId="0" fontId="8" fillId="0" borderId="1" xfId="7" applyFont="1" applyBorder="1" applyAlignment="1">
      <alignment horizontal="center" vertical="center" textRotation="255"/>
    </xf>
    <xf numFmtId="0" fontId="8" fillId="0" borderId="45" xfId="7" applyFont="1" applyBorder="1" applyAlignment="1">
      <alignment horizontal="center" vertical="center" textRotation="255"/>
    </xf>
    <xf numFmtId="0" fontId="8" fillId="0" borderId="46" xfId="7" applyFont="1" applyBorder="1" applyAlignment="1">
      <alignment horizontal="center" vertical="center" textRotation="255"/>
    </xf>
    <xf numFmtId="0" fontId="8" fillId="0" borderId="41" xfId="7" applyFont="1" applyBorder="1" applyAlignment="1">
      <alignment horizontal="center" vertical="center" textRotation="255"/>
    </xf>
    <xf numFmtId="0" fontId="8" fillId="0" borderId="3" xfId="7" applyFont="1" applyBorder="1" applyAlignment="1">
      <alignment horizontal="center" vertical="center"/>
    </xf>
    <xf numFmtId="0" fontId="15" fillId="0" borderId="11" xfId="7" applyFont="1" applyBorder="1" applyAlignment="1">
      <alignment horizontal="center" vertical="center" wrapText="1"/>
    </xf>
    <xf numFmtId="0" fontId="15" fillId="0" borderId="12" xfId="7" applyFont="1" applyBorder="1" applyAlignment="1">
      <alignment horizontal="center" vertical="center" wrapText="1"/>
    </xf>
    <xf numFmtId="0" fontId="8" fillId="0" borderId="3" xfId="7" applyFont="1" applyBorder="1" applyAlignment="1">
      <alignment horizontal="center" vertical="center" textRotation="255"/>
    </xf>
    <xf numFmtId="0" fontId="8" fillId="0" borderId="2" xfId="7" applyFont="1" applyBorder="1" applyAlignment="1">
      <alignment horizontal="center" vertical="center" textRotation="255"/>
    </xf>
    <xf numFmtId="0" fontId="8" fillId="0" borderId="4" xfId="7" applyFont="1" applyBorder="1" applyAlignment="1">
      <alignment horizontal="center" vertical="center" textRotation="255"/>
    </xf>
    <xf numFmtId="0" fontId="8" fillId="0" borderId="7" xfId="7" applyFont="1" applyBorder="1" applyAlignment="1">
      <alignment horizontal="center" vertical="center" textRotation="255"/>
    </xf>
    <xf numFmtId="0" fontId="8" fillId="0" borderId="12" xfId="7" applyFont="1" applyBorder="1" applyAlignment="1">
      <alignment horizontal="center" vertical="center" textRotation="255"/>
    </xf>
    <xf numFmtId="0" fontId="8" fillId="0" borderId="8" xfId="7" applyFont="1" applyBorder="1" applyAlignment="1">
      <alignment horizontal="center" vertical="center"/>
    </xf>
    <xf numFmtId="0" fontId="8" fillId="0" borderId="5" xfId="7" applyFont="1" applyBorder="1" applyAlignment="1">
      <alignment horizontal="center" vertical="center"/>
    </xf>
    <xf numFmtId="0" fontId="8" fillId="0" borderId="58" xfId="7" applyFont="1" applyBorder="1" applyAlignment="1">
      <alignment horizontal="center" vertical="center"/>
    </xf>
    <xf numFmtId="0" fontId="8" fillId="0" borderId="48" xfId="7" applyFont="1" applyBorder="1" applyAlignment="1">
      <alignment horizontal="center" vertical="center"/>
    </xf>
    <xf numFmtId="0" fontId="8" fillId="0" borderId="59" xfId="7" applyFont="1" applyBorder="1" applyAlignment="1">
      <alignment horizontal="center" vertical="center"/>
    </xf>
    <xf numFmtId="176" fontId="8" fillId="0" borderId="59" xfId="7" applyNumberFormat="1" applyFont="1" applyBorder="1" applyAlignment="1">
      <alignment horizontal="right" vertical="center" shrinkToFit="1"/>
    </xf>
    <xf numFmtId="176" fontId="8" fillId="0" borderId="60" xfId="7" applyNumberFormat="1" applyFont="1" applyBorder="1" applyAlignment="1">
      <alignment horizontal="right" vertical="center" shrinkToFit="1"/>
    </xf>
    <xf numFmtId="176" fontId="8" fillId="0" borderId="61" xfId="7" applyNumberFormat="1" applyFont="1" applyBorder="1" applyAlignment="1">
      <alignment horizontal="right" vertical="center" shrinkToFit="1"/>
    </xf>
    <xf numFmtId="182" fontId="8" fillId="0" borderId="46" xfId="7" applyNumberFormat="1" applyFont="1" applyBorder="1" applyAlignment="1">
      <alignment horizontal="right" vertical="center"/>
    </xf>
    <xf numFmtId="182" fontId="8" fillId="0" borderId="47" xfId="7" applyNumberFormat="1" applyFont="1" applyBorder="1" applyAlignment="1">
      <alignment horizontal="right" vertical="center"/>
    </xf>
    <xf numFmtId="0" fontId="8" fillId="0" borderId="62" xfId="7" applyFont="1" applyBorder="1">
      <alignment vertical="center"/>
    </xf>
    <xf numFmtId="0" fontId="8" fillId="0" borderId="63" xfId="7" applyFont="1" applyBorder="1" applyAlignment="1">
      <alignment horizontal="center" vertical="center"/>
    </xf>
    <xf numFmtId="0" fontId="8" fillId="0" borderId="57" xfId="7" applyFont="1" applyBorder="1" applyAlignment="1">
      <alignment horizontal="center" vertical="center"/>
    </xf>
    <xf numFmtId="0" fontId="8" fillId="0" borderId="64" xfId="7" applyFont="1" applyBorder="1" applyAlignment="1">
      <alignment horizontal="center" vertical="center"/>
    </xf>
    <xf numFmtId="0" fontId="8" fillId="0" borderId="18" xfId="7" applyFont="1" applyBorder="1" applyAlignment="1">
      <alignment horizontal="center" vertical="center"/>
    </xf>
    <xf numFmtId="0" fontId="8" fillId="0" borderId="19" xfId="7" applyFont="1" applyBorder="1" applyAlignment="1">
      <alignment horizontal="center" vertical="center"/>
    </xf>
    <xf numFmtId="0" fontId="8" fillId="0" borderId="45" xfId="7" applyFont="1" applyBorder="1" applyAlignment="1">
      <alignment horizontal="center" vertical="center"/>
    </xf>
    <xf numFmtId="0" fontId="8" fillId="0" borderId="46" xfId="7" applyFont="1" applyBorder="1" applyAlignment="1">
      <alignment horizontal="center" vertical="center"/>
    </xf>
    <xf numFmtId="176" fontId="8" fillId="0" borderId="19" xfId="7" applyNumberFormat="1" applyFont="1" applyBorder="1" applyAlignment="1">
      <alignment horizontal="right" vertical="center"/>
    </xf>
    <xf numFmtId="176" fontId="8" fillId="0" borderId="20" xfId="7" applyNumberFormat="1" applyFont="1" applyBorder="1" applyAlignment="1">
      <alignment horizontal="right" vertical="center"/>
    </xf>
    <xf numFmtId="0" fontId="8" fillId="0" borderId="34" xfId="7" applyFont="1" applyBorder="1">
      <alignment vertical="center"/>
    </xf>
    <xf numFmtId="184" fontId="8" fillId="0" borderId="59" xfId="7" applyNumberFormat="1" applyFont="1" applyBorder="1" applyAlignment="1">
      <alignment horizontal="right" vertical="center" shrinkToFit="1"/>
    </xf>
    <xf numFmtId="184" fontId="8" fillId="0" borderId="60" xfId="7" applyNumberFormat="1" applyFont="1" applyBorder="1" applyAlignment="1">
      <alignment horizontal="right" vertical="center" shrinkToFit="1"/>
    </xf>
    <xf numFmtId="184" fontId="8" fillId="0" borderId="61" xfId="7" applyNumberFormat="1" applyFont="1" applyBorder="1" applyAlignment="1">
      <alignment horizontal="right" vertical="center" shrinkToFit="1"/>
    </xf>
    <xf numFmtId="182" fontId="8" fillId="0" borderId="56"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3" xfId="7" applyNumberFormat="1" applyFont="1" applyBorder="1" applyAlignment="1">
      <alignment horizontal="right" vertical="center" shrinkToFit="1"/>
    </xf>
    <xf numFmtId="186" fontId="13" fillId="0" borderId="6"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8" fillId="0" borderId="38" xfId="7" applyFont="1" applyBorder="1" applyAlignment="1">
      <alignment horizontal="center" vertical="center"/>
    </xf>
    <xf numFmtId="0" fontId="8" fillId="0" borderId="41" xfId="7" applyFont="1" applyBorder="1" applyAlignment="1">
      <alignment horizontal="center" vertical="center"/>
    </xf>
    <xf numFmtId="0" fontId="8" fillId="0" borderId="18" xfId="7" applyFont="1" applyBorder="1" applyAlignment="1">
      <alignment horizontal="left" vertical="center"/>
    </xf>
    <xf numFmtId="0" fontId="8" fillId="0" borderId="19" xfId="7" applyFont="1" applyBorder="1" applyAlignment="1">
      <alignment horizontal="left" vertical="center"/>
    </xf>
    <xf numFmtId="0" fontId="8" fillId="0" borderId="20" xfId="7" applyFont="1" applyBorder="1" applyAlignment="1">
      <alignment horizontal="left" vertical="center"/>
    </xf>
    <xf numFmtId="0" fontId="13" fillId="0" borderId="3" xfId="7" applyFont="1" applyBorder="1">
      <alignment vertical="center"/>
    </xf>
    <xf numFmtId="0" fontId="13" fillId="0" borderId="6" xfId="7" applyFont="1" applyBorder="1">
      <alignment vertical="center"/>
    </xf>
    <xf numFmtId="0" fontId="13" fillId="0" borderId="11" xfId="7" applyFont="1" applyBorder="1">
      <alignment vertical="center"/>
    </xf>
    <xf numFmtId="182" fontId="8" fillId="0" borderId="8" xfId="7" applyNumberFormat="1" applyFont="1" applyBorder="1" applyAlignment="1">
      <alignment horizontal="right" vertical="center" shrinkToFit="1"/>
    </xf>
    <xf numFmtId="182" fontId="8" fillId="0" borderId="5" xfId="7" applyNumberFormat="1" applyFont="1" applyBorder="1" applyAlignment="1">
      <alignment horizontal="right" vertical="center" shrinkToFit="1"/>
    </xf>
    <xf numFmtId="182" fontId="8" fillId="0" borderId="10" xfId="7" applyNumberFormat="1" applyFont="1" applyBorder="1" applyAlignment="1">
      <alignment horizontal="right" vertical="center" shrinkToFit="1"/>
    </xf>
    <xf numFmtId="182" fontId="8" fillId="0" borderId="53" xfId="7" applyNumberFormat="1" applyFont="1" applyBorder="1" applyAlignment="1">
      <alignment horizontal="right" vertical="center" shrinkToFit="1"/>
    </xf>
    <xf numFmtId="0" fontId="13" fillId="0" borderId="3" xfId="9" applyFont="1" applyBorder="1" applyAlignment="1">
      <alignment horizontal="center" vertical="center" shrinkToFit="1"/>
    </xf>
    <xf numFmtId="0" fontId="13" fillId="0" borderId="6" xfId="9" applyFont="1" applyBorder="1" applyAlignment="1">
      <alignment horizontal="center" vertical="center" shrinkToFit="1"/>
    </xf>
    <xf numFmtId="0" fontId="13" fillId="0" borderId="11" xfId="9" applyFont="1" applyBorder="1" applyAlignment="1">
      <alignment horizontal="center" vertical="center" shrinkToFit="1"/>
    </xf>
    <xf numFmtId="176" fontId="13" fillId="0" borderId="8" xfId="7" applyNumberFormat="1" applyFont="1" applyBorder="1" applyAlignment="1">
      <alignment horizontal="right" vertical="center" shrinkToFit="1"/>
    </xf>
    <xf numFmtId="176" fontId="13" fillId="0" borderId="5" xfId="7" applyNumberFormat="1" applyFont="1" applyBorder="1" applyAlignment="1">
      <alignment horizontal="right" vertical="center" shrinkToFit="1"/>
    </xf>
    <xf numFmtId="176" fontId="13" fillId="0" borderId="53" xfId="7" applyNumberFormat="1" applyFont="1" applyBorder="1" applyAlignment="1">
      <alignment horizontal="right" vertical="center" shrinkToFit="1"/>
    </xf>
    <xf numFmtId="0" fontId="8" fillId="0" borderId="29" xfId="7" applyFont="1" applyBorder="1" applyAlignment="1">
      <alignment horizontal="center" vertical="center"/>
    </xf>
    <xf numFmtId="182" fontId="8" fillId="0" borderId="45" xfId="7" applyNumberFormat="1" applyFont="1" applyBorder="1" applyAlignment="1">
      <alignment horizontal="right" vertical="center" shrinkToFit="1"/>
    </xf>
    <xf numFmtId="182" fontId="8" fillId="0" borderId="46" xfId="7" applyNumberFormat="1" applyFont="1" applyBorder="1" applyAlignment="1">
      <alignment horizontal="right" vertical="center" shrinkToFit="1"/>
    </xf>
    <xf numFmtId="182" fontId="8" fillId="0" borderId="47" xfId="7" applyNumberFormat="1" applyFont="1" applyBorder="1" applyAlignment="1">
      <alignment horizontal="right" vertical="center" shrinkToFit="1"/>
    </xf>
    <xf numFmtId="0" fontId="13" fillId="0" borderId="5" xfId="7" applyFont="1" applyBorder="1">
      <alignment vertical="center"/>
    </xf>
    <xf numFmtId="0" fontId="13" fillId="0" borderId="10" xfId="7" applyFont="1" applyBorder="1">
      <alignment vertical="center"/>
    </xf>
    <xf numFmtId="184" fontId="8" fillId="0" borderId="27" xfId="7" applyNumberFormat="1" applyFont="1" applyBorder="1" applyAlignment="1">
      <alignment horizontal="right" vertical="center" shrinkToFit="1"/>
    </xf>
    <xf numFmtId="184" fontId="8" fillId="0" borderId="0" xfId="7" applyNumberFormat="1" applyFont="1" applyAlignment="1">
      <alignment horizontal="right" vertical="center" shrinkToFit="1"/>
    </xf>
    <xf numFmtId="184" fontId="8" fillId="0" borderId="28" xfId="7" applyNumberFormat="1" applyFont="1" applyBorder="1" applyAlignment="1">
      <alignment horizontal="right" vertical="center" shrinkToFit="1"/>
    </xf>
    <xf numFmtId="0" fontId="8" fillId="0" borderId="18" xfId="7" applyFont="1" applyBorder="1" applyAlignment="1">
      <alignment horizontal="center" vertical="center" wrapText="1"/>
    </xf>
    <xf numFmtId="0" fontId="8" fillId="0" borderId="19" xfId="7" applyFont="1" applyBorder="1" applyAlignment="1">
      <alignment horizontal="center" vertical="center" wrapText="1"/>
    </xf>
    <xf numFmtId="0" fontId="8" fillId="0" borderId="14" xfId="7" applyFont="1" applyBorder="1" applyAlignment="1">
      <alignment horizontal="center" vertical="center" wrapText="1"/>
    </xf>
    <xf numFmtId="0" fontId="8" fillId="0" borderId="27" xfId="7" applyFont="1" applyBorder="1" applyAlignment="1">
      <alignment horizontal="center" vertical="center" wrapText="1"/>
    </xf>
    <xf numFmtId="0" fontId="8" fillId="0" borderId="0" xfId="7" applyFont="1" applyAlignment="1">
      <alignment horizontal="center" vertical="center" wrapText="1"/>
    </xf>
    <xf numFmtId="0" fontId="8" fillId="0" borderId="1" xfId="7" applyFont="1" applyBorder="1" applyAlignment="1">
      <alignment horizontal="center" vertical="center" wrapText="1"/>
    </xf>
    <xf numFmtId="0" fontId="8" fillId="0" borderId="45" xfId="7" applyFont="1" applyBorder="1" applyAlignment="1">
      <alignment horizontal="center" vertical="center" wrapText="1"/>
    </xf>
    <xf numFmtId="0" fontId="8" fillId="0" borderId="46" xfId="7" applyFont="1" applyBorder="1" applyAlignment="1">
      <alignment horizontal="center" vertical="center" wrapText="1"/>
    </xf>
    <xf numFmtId="0" fontId="8"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6" fontId="13" fillId="0" borderId="16" xfId="7" applyNumberFormat="1" applyFont="1" applyBorder="1" applyAlignment="1">
      <alignment horizontal="right" vertical="center" shrinkToFit="1"/>
    </xf>
    <xf numFmtId="176" fontId="13" fillId="0" borderId="19" xfId="7" applyNumberFormat="1" applyFont="1" applyBorder="1" applyAlignment="1">
      <alignment horizontal="right" vertical="center" shrinkToFit="1"/>
    </xf>
    <xf numFmtId="176" fontId="13" fillId="0" borderId="20" xfId="7" applyNumberFormat="1" applyFont="1" applyBorder="1" applyAlignment="1">
      <alignment horizontal="right" vertical="center" shrinkToFit="1"/>
    </xf>
    <xf numFmtId="0" fontId="8" fillId="0" borderId="34" xfId="7" applyFont="1" applyBorder="1" applyAlignment="1">
      <alignment horizontal="center" vertical="center"/>
    </xf>
    <xf numFmtId="0" fontId="8" fillId="0" borderId="10" xfId="7" applyFont="1" applyBorder="1" applyAlignment="1">
      <alignment horizontal="center" vertical="center"/>
    </xf>
    <xf numFmtId="0" fontId="8" fillId="0" borderId="8" xfId="7" applyFont="1" applyBorder="1" applyAlignment="1">
      <alignment horizontal="center" vertical="center" shrinkToFit="1"/>
    </xf>
    <xf numFmtId="0" fontId="8" fillId="0" borderId="5" xfId="7" applyFont="1" applyBorder="1" applyAlignment="1">
      <alignment horizontal="center" vertical="center" shrinkToFit="1"/>
    </xf>
    <xf numFmtId="0" fontId="8" fillId="0" borderId="10" xfId="7" applyFont="1" applyBorder="1" applyAlignment="1">
      <alignment horizontal="center" vertical="center" shrinkToFit="1"/>
    </xf>
    <xf numFmtId="0" fontId="8" fillId="0" borderId="53" xfId="7" applyFont="1" applyBorder="1" applyAlignment="1">
      <alignment horizontal="center" vertical="center" shrinkToFit="1"/>
    </xf>
    <xf numFmtId="186" fontId="8" fillId="0" borderId="54" xfId="7" applyNumberFormat="1" applyFont="1" applyBorder="1" applyAlignment="1">
      <alignment horizontal="right" vertical="center" shrinkToFit="1"/>
    </xf>
    <xf numFmtId="186" fontId="8" fillId="0" borderId="55" xfId="7" applyNumberFormat="1" applyFont="1" applyBorder="1" applyAlignment="1">
      <alignment horizontal="right" vertical="center" shrinkToFit="1"/>
    </xf>
    <xf numFmtId="186" fontId="8" fillId="0" borderId="57" xfId="7" applyNumberFormat="1" applyFont="1" applyBorder="1" applyAlignment="1">
      <alignment horizontal="right" vertical="center" shrinkToFit="1"/>
    </xf>
    <xf numFmtId="0" fontId="8" fillId="0" borderId="21" xfId="7" applyFont="1" applyBorder="1" applyAlignment="1">
      <alignment horizontal="center" vertical="center"/>
    </xf>
    <xf numFmtId="0" fontId="8" fillId="0" borderId="22" xfId="7" applyFont="1" applyBorder="1" applyAlignment="1">
      <alignment horizontal="center" vertical="center"/>
    </xf>
    <xf numFmtId="0" fontId="8" fillId="0" borderId="49" xfId="7" applyFont="1" applyBorder="1">
      <alignment vertical="center"/>
    </xf>
    <xf numFmtId="0" fontId="8" fillId="0" borderId="50" xfId="7" applyFont="1" applyBorder="1">
      <alignment vertical="center"/>
    </xf>
    <xf numFmtId="0" fontId="8" fillId="0" borderId="51" xfId="7" applyFont="1" applyBorder="1">
      <alignment vertical="center"/>
    </xf>
    <xf numFmtId="176" fontId="8" fillId="0" borderId="49" xfId="7" applyNumberFormat="1" applyFont="1" applyBorder="1" applyAlignment="1">
      <alignment horizontal="right" vertical="center" shrinkToFit="1"/>
    </xf>
    <xf numFmtId="176" fontId="8" fillId="0" borderId="50" xfId="7" applyNumberFormat="1" applyFont="1" applyBorder="1" applyAlignment="1">
      <alignment horizontal="right" vertical="center" shrinkToFit="1"/>
    </xf>
    <xf numFmtId="176" fontId="8" fillId="0" borderId="52" xfId="7" applyNumberFormat="1" applyFont="1" applyBorder="1" applyAlignment="1">
      <alignment horizontal="right" vertical="center" shrinkToFit="1"/>
    </xf>
    <xf numFmtId="0" fontId="8" fillId="0" borderId="20" xfId="7" applyFont="1" applyBorder="1" applyAlignment="1">
      <alignment horizontal="center" vertical="center"/>
    </xf>
    <xf numFmtId="0" fontId="8" fillId="0" borderId="27" xfId="7" applyFont="1" applyBorder="1" applyAlignment="1">
      <alignment horizontal="center" vertical="center"/>
    </xf>
    <xf numFmtId="0" fontId="8" fillId="0" borderId="28" xfId="7" applyFont="1" applyBorder="1" applyAlignment="1">
      <alignment horizontal="center" vertical="center"/>
    </xf>
    <xf numFmtId="183" fontId="8" fillId="0" borderId="27" xfId="7" applyNumberFormat="1" applyFont="1" applyBorder="1" applyAlignment="1">
      <alignment horizontal="right" vertical="center" shrinkToFit="1"/>
    </xf>
    <xf numFmtId="183" fontId="8" fillId="0" borderId="0" xfId="7" applyNumberFormat="1" applyFont="1" applyAlignment="1">
      <alignment horizontal="right" vertical="center" shrinkToFit="1"/>
    </xf>
    <xf numFmtId="183" fontId="8" fillId="0" borderId="28" xfId="7" applyNumberFormat="1" applyFont="1" applyBorder="1" applyAlignment="1">
      <alignment horizontal="right" vertical="center" shrinkToFit="1"/>
    </xf>
    <xf numFmtId="0" fontId="8" fillId="0" borderId="35" xfId="7" applyFont="1" applyBorder="1" applyAlignment="1">
      <alignment horizontal="center" vertical="center"/>
    </xf>
    <xf numFmtId="0" fontId="8" fillId="0" borderId="36" xfId="7" applyFont="1" applyBorder="1" applyAlignment="1">
      <alignment horizontal="center" vertical="center"/>
    </xf>
    <xf numFmtId="0" fontId="8" fillId="0" borderId="24" xfId="7" applyFont="1" applyBorder="1" applyAlignment="1">
      <alignment horizontal="center" vertical="center"/>
    </xf>
    <xf numFmtId="0" fontId="8" fillId="0" borderId="1" xfId="7" applyFont="1" applyBorder="1" applyAlignment="1">
      <alignment horizontal="center" vertical="center"/>
    </xf>
    <xf numFmtId="0" fontId="8" fillId="0" borderId="25" xfId="7" applyFont="1" applyBorder="1" applyAlignment="1">
      <alignment horizontal="center" vertical="center"/>
    </xf>
    <xf numFmtId="0" fontId="8" fillId="0" borderId="40" xfId="7" applyFont="1" applyBorder="1" applyAlignment="1">
      <alignment horizontal="center" vertical="center"/>
    </xf>
    <xf numFmtId="0" fontId="8" fillId="0" borderId="42" xfId="7" applyFont="1" applyBorder="1" applyAlignment="1">
      <alignment horizontal="center" vertical="center"/>
    </xf>
    <xf numFmtId="0" fontId="8" fillId="0" borderId="37" xfId="7" applyFont="1" applyBorder="1" applyAlignment="1">
      <alignment horizontal="center" vertical="center"/>
    </xf>
    <xf numFmtId="0" fontId="8" fillId="0" borderId="2" xfId="7" applyFont="1" applyBorder="1" applyAlignment="1">
      <alignment horizontal="center" vertical="center"/>
    </xf>
    <xf numFmtId="0" fontId="8" fillId="0" borderId="26" xfId="7" applyFont="1" applyBorder="1" applyAlignment="1">
      <alignment horizontal="center" vertical="center"/>
    </xf>
    <xf numFmtId="0" fontId="8" fillId="0" borderId="43" xfId="7" applyFont="1" applyBorder="1" applyAlignment="1">
      <alignment horizontal="center" vertical="center"/>
    </xf>
    <xf numFmtId="0" fontId="8" fillId="0" borderId="44" xfId="7" applyFont="1" applyBorder="1" applyAlignment="1">
      <alignment horizontal="center" vertical="center"/>
    </xf>
    <xf numFmtId="49" fontId="8" fillId="0" borderId="3" xfId="7" applyNumberFormat="1" applyFont="1" applyBorder="1" applyAlignment="1">
      <alignment horizontal="center" vertical="center"/>
    </xf>
    <xf numFmtId="49" fontId="8" fillId="0" borderId="6" xfId="7" applyNumberFormat="1" applyFont="1" applyBorder="1" applyAlignment="1">
      <alignment horizontal="center" vertical="center"/>
    </xf>
    <xf numFmtId="49" fontId="8" fillId="0" borderId="39" xfId="7" applyNumberFormat="1" applyFont="1" applyBorder="1" applyAlignment="1">
      <alignment horizontal="center" vertical="center"/>
    </xf>
    <xf numFmtId="49" fontId="8" fillId="0" borderId="2" xfId="7" applyNumberFormat="1" applyFont="1" applyBorder="1" applyAlignment="1">
      <alignment horizontal="center" vertical="center"/>
    </xf>
    <xf numFmtId="49" fontId="8" fillId="0" borderId="28" xfId="7" applyNumberFormat="1" applyFont="1" applyBorder="1" applyAlignment="1">
      <alignment horizontal="center" vertical="center"/>
    </xf>
    <xf numFmtId="49" fontId="8" fillId="0" borderId="43" xfId="7" applyNumberFormat="1" applyFont="1" applyBorder="1" applyAlignment="1">
      <alignment horizontal="center" vertical="center"/>
    </xf>
    <xf numFmtId="49" fontId="8" fillId="0" borderId="46" xfId="7" applyNumberFormat="1" applyFont="1" applyBorder="1" applyAlignment="1">
      <alignment horizontal="center" vertical="center"/>
    </xf>
    <xf numFmtId="49" fontId="8" fillId="0" borderId="47" xfId="7" applyNumberFormat="1" applyFont="1" applyBorder="1" applyAlignment="1">
      <alignment horizontal="center" vertical="center"/>
    </xf>
    <xf numFmtId="182" fontId="8" fillId="0" borderId="18" xfId="7" applyNumberFormat="1" applyFont="1" applyBorder="1" applyAlignment="1">
      <alignment horizontal="right" vertical="center" shrinkToFit="1"/>
    </xf>
    <xf numFmtId="182" fontId="8" fillId="0" borderId="19" xfId="7" applyNumberFormat="1" applyFont="1" applyBorder="1" applyAlignment="1">
      <alignment horizontal="right" vertical="center" shrinkToFit="1"/>
    </xf>
    <xf numFmtId="182" fontId="8"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8" fillId="0" borderId="13" xfId="7" applyFont="1" applyBorder="1" applyAlignment="1">
      <alignment horizontal="center" vertical="center"/>
    </xf>
    <xf numFmtId="0" fontId="8" fillId="0" borderId="14" xfId="7" applyFont="1" applyBorder="1" applyAlignment="1">
      <alignment horizontal="center" vertical="center"/>
    </xf>
    <xf numFmtId="0" fontId="8" fillId="0" borderId="15" xfId="7" applyFont="1" applyBorder="1" applyAlignment="1">
      <alignment horizontal="center" vertical="center"/>
    </xf>
    <xf numFmtId="0" fontId="8" fillId="0" borderId="31" xfId="7" applyFont="1" applyBorder="1" applyAlignment="1">
      <alignment horizontal="center" vertical="center"/>
    </xf>
    <xf numFmtId="0" fontId="8" fillId="0" borderId="32" xfId="7" applyFont="1" applyBorder="1" applyAlignment="1">
      <alignment horizontal="center" vertical="center"/>
    </xf>
    <xf numFmtId="0" fontId="8" fillId="0" borderId="16" xfId="7" applyFont="1" applyBorder="1" applyAlignment="1">
      <alignment horizontal="center" vertical="center"/>
    </xf>
    <xf numFmtId="0" fontId="8" fillId="0" borderId="17" xfId="7" applyFont="1" applyBorder="1" applyAlignment="1">
      <alignment horizontal="center" vertical="center"/>
    </xf>
    <xf numFmtId="0" fontId="8" fillId="0" borderId="33" xfId="7" applyFont="1" applyBorder="1" applyAlignment="1">
      <alignment horizontal="center" vertical="center"/>
    </xf>
    <xf numFmtId="0" fontId="8" fillId="0" borderId="30" xfId="7" applyFont="1" applyBorder="1" applyAlignment="1">
      <alignment horizontal="center" vertical="center"/>
    </xf>
    <xf numFmtId="0" fontId="8" fillId="0" borderId="23" xfId="7" applyFont="1" applyBorder="1" applyAlignment="1">
      <alignment horizontal="center" vertical="center"/>
    </xf>
    <xf numFmtId="0" fontId="8" fillId="0" borderId="4" xfId="10" applyFont="1" applyBorder="1">
      <alignment vertical="center"/>
    </xf>
    <xf numFmtId="0" fontId="8" fillId="0" borderId="7" xfId="10" applyFont="1" applyBorder="1">
      <alignment vertical="center"/>
    </xf>
    <xf numFmtId="0" fontId="8" fillId="0" borderId="12" xfId="10" applyFont="1" applyBorder="1">
      <alignment vertical="center"/>
    </xf>
    <xf numFmtId="176" fontId="8" fillId="0" borderId="4" xfId="10" applyNumberFormat="1" applyFont="1" applyBorder="1" applyAlignment="1">
      <alignment horizontal="right" vertical="center" shrinkToFit="1"/>
    </xf>
    <xf numFmtId="0" fontId="4" fillId="0" borderId="7" xfId="10" applyBorder="1" applyAlignment="1">
      <alignment horizontal="right" vertical="center" shrinkToFit="1"/>
    </xf>
    <xf numFmtId="0" fontId="4" fillId="0" borderId="73" xfId="10" applyBorder="1" applyAlignment="1">
      <alignment horizontal="right" vertical="center" shrinkToFit="1"/>
    </xf>
    <xf numFmtId="182" fontId="8" fillId="0" borderId="75" xfId="10" applyNumberFormat="1" applyFont="1" applyBorder="1" applyAlignment="1">
      <alignment horizontal="right" vertical="center" shrinkToFit="1"/>
    </xf>
    <xf numFmtId="182" fontId="4" fillId="0" borderId="7" xfId="10" applyNumberFormat="1" applyBorder="1" applyAlignment="1">
      <alignment horizontal="right" vertical="center" shrinkToFit="1"/>
    </xf>
    <xf numFmtId="182" fontId="4" fillId="0" borderId="73" xfId="10" applyNumberFormat="1" applyBorder="1" applyAlignment="1">
      <alignment horizontal="right" vertical="center" shrinkToFit="1"/>
    </xf>
    <xf numFmtId="176" fontId="8" fillId="0" borderId="75" xfId="10" applyNumberFormat="1" applyFont="1" applyBorder="1" applyAlignment="1">
      <alignment horizontal="right" vertical="center" shrinkToFit="1"/>
    </xf>
    <xf numFmtId="176" fontId="8" fillId="3" borderId="75" xfId="10" applyNumberFormat="1" applyFont="1" applyFill="1" applyBorder="1" applyAlignment="1">
      <alignment horizontal="right" vertical="center" shrinkToFit="1"/>
    </xf>
    <xf numFmtId="176" fontId="8" fillId="3" borderId="7" xfId="10" applyNumberFormat="1" applyFont="1" applyFill="1" applyBorder="1" applyAlignment="1">
      <alignment horizontal="right" vertical="center" shrinkToFit="1"/>
    </xf>
    <xf numFmtId="176" fontId="8" fillId="3" borderId="73" xfId="10" applyNumberFormat="1" applyFont="1" applyFill="1" applyBorder="1" applyAlignment="1">
      <alignment horizontal="right" vertical="center" shrinkToFit="1"/>
    </xf>
    <xf numFmtId="0" fontId="8" fillId="3" borderId="75" xfId="10" applyFont="1" applyFill="1" applyBorder="1" applyAlignment="1">
      <alignment horizontal="right" vertical="center" shrinkToFit="1"/>
    </xf>
    <xf numFmtId="0" fontId="8" fillId="3" borderId="7" xfId="10" applyFont="1" applyFill="1" applyBorder="1" applyAlignment="1">
      <alignment horizontal="right" vertical="center" shrinkToFit="1"/>
    </xf>
    <xf numFmtId="0" fontId="8" fillId="3" borderId="12" xfId="10" applyFont="1" applyFill="1" applyBorder="1" applyAlignment="1">
      <alignment horizontal="right" vertical="center" shrinkToFit="1"/>
    </xf>
    <xf numFmtId="0" fontId="8" fillId="0" borderId="2" xfId="10" applyFont="1" applyBorder="1">
      <alignment vertical="center"/>
    </xf>
    <xf numFmtId="0" fontId="8" fillId="0" borderId="1" xfId="10" applyFont="1" applyBorder="1">
      <alignment vertical="center"/>
    </xf>
    <xf numFmtId="176" fontId="8" fillId="0" borderId="2" xfId="10" applyNumberFormat="1" applyFont="1" applyBorder="1" applyAlignment="1">
      <alignment horizontal="right" vertical="center" shrinkToFit="1"/>
    </xf>
    <xf numFmtId="176" fontId="8" fillId="0" borderId="69" xfId="10" applyNumberFormat="1" applyFont="1" applyBorder="1" applyAlignment="1">
      <alignment horizontal="right" vertical="center" shrinkToFit="1"/>
    </xf>
    <xf numFmtId="182" fontId="8" fillId="0" borderId="72" xfId="10" applyNumberFormat="1" applyFont="1" applyBorder="1" applyAlignment="1">
      <alignment horizontal="right" vertical="center" shrinkToFit="1"/>
    </xf>
    <xf numFmtId="182" fontId="8" fillId="0" borderId="69" xfId="10" applyNumberFormat="1" applyFont="1" applyBorder="1" applyAlignment="1">
      <alignment horizontal="right" vertical="center" shrinkToFit="1"/>
    </xf>
    <xf numFmtId="176" fontId="8" fillId="0" borderId="72" xfId="10" applyNumberFormat="1" applyFont="1" applyBorder="1" applyAlignment="1">
      <alignment horizontal="right" vertical="center" shrinkToFit="1"/>
    </xf>
    <xf numFmtId="176" fontId="8" fillId="3" borderId="72" xfId="10" applyNumberFormat="1" applyFont="1" applyFill="1" applyBorder="1" applyAlignment="1">
      <alignment horizontal="right" vertical="center" shrinkToFit="1"/>
    </xf>
    <xf numFmtId="176" fontId="8" fillId="3" borderId="0" xfId="10" applyNumberFormat="1" applyFont="1" applyFill="1" applyAlignment="1">
      <alignment horizontal="right" vertical="center" shrinkToFit="1"/>
    </xf>
    <xf numFmtId="176" fontId="8" fillId="3" borderId="69" xfId="10" applyNumberFormat="1" applyFont="1" applyFill="1" applyBorder="1" applyAlignment="1">
      <alignment horizontal="right" vertical="center" shrinkToFit="1"/>
    </xf>
    <xf numFmtId="0" fontId="8" fillId="3" borderId="72" xfId="10" applyFont="1" applyFill="1" applyBorder="1" applyAlignment="1">
      <alignment horizontal="right" vertical="center" shrinkToFit="1"/>
    </xf>
    <xf numFmtId="0" fontId="8" fillId="3" borderId="0" xfId="10" applyFont="1" applyFill="1" applyAlignment="1">
      <alignment horizontal="right" vertical="center" shrinkToFit="1"/>
    </xf>
    <xf numFmtId="0" fontId="8" fillId="3" borderId="1" xfId="10" applyFont="1" applyFill="1" applyBorder="1" applyAlignment="1">
      <alignment horizontal="right" vertical="center" shrinkToFit="1"/>
    </xf>
    <xf numFmtId="0" fontId="4" fillId="0" borderId="0" xfId="10" applyAlignment="1">
      <alignment horizontal="right" vertical="center" shrinkToFit="1"/>
    </xf>
    <xf numFmtId="0" fontId="4" fillId="0" borderId="69" xfId="10" applyBorder="1" applyAlignment="1">
      <alignment horizontal="right" vertical="center" shrinkToFit="1"/>
    </xf>
    <xf numFmtId="182" fontId="4" fillId="0" borderId="0" xfId="10" applyNumberFormat="1" applyAlignment="1">
      <alignment horizontal="right" vertical="center" shrinkToFit="1"/>
    </xf>
    <xf numFmtId="182" fontId="4" fillId="0" borderId="69" xfId="10" applyNumberFormat="1" applyBorder="1" applyAlignment="1">
      <alignment horizontal="right" vertical="center" shrinkToFit="1"/>
    </xf>
    <xf numFmtId="0" fontId="13" fillId="0" borderId="0" xfId="10" applyFont="1">
      <alignment vertical="center"/>
    </xf>
    <xf numFmtId="0" fontId="13" fillId="0" borderId="1" xfId="10" applyFont="1" applyBorder="1">
      <alignment vertical="center"/>
    </xf>
    <xf numFmtId="0" fontId="8" fillId="0" borderId="4" xfId="10" applyFont="1" applyBorder="1" applyAlignment="1">
      <alignment horizontal="left" vertical="center"/>
    </xf>
    <xf numFmtId="0" fontId="8" fillId="0" borderId="7" xfId="10" applyFont="1" applyBorder="1" applyAlignment="1">
      <alignment horizontal="left" vertical="center"/>
    </xf>
    <xf numFmtId="0" fontId="8" fillId="0" borderId="12" xfId="10" applyFont="1" applyBorder="1" applyAlignment="1">
      <alignment horizontal="left" vertical="center"/>
    </xf>
    <xf numFmtId="176" fontId="8" fillId="0" borderId="7" xfId="10" applyNumberFormat="1" applyFont="1" applyBorder="1" applyAlignment="1">
      <alignment horizontal="right" vertical="center" shrinkToFit="1"/>
    </xf>
    <xf numFmtId="0" fontId="4" fillId="0" borderId="12" xfId="10" applyBorder="1" applyAlignment="1">
      <alignment horizontal="right" vertical="center" shrinkToFit="1"/>
    </xf>
    <xf numFmtId="176" fontId="8" fillId="0" borderId="12" xfId="10" applyNumberFormat="1" applyFont="1" applyBorder="1" applyAlignment="1">
      <alignment horizontal="right" vertical="center" shrinkToFit="1"/>
    </xf>
    <xf numFmtId="182" fontId="4" fillId="0" borderId="1" xfId="10" applyNumberFormat="1" applyBorder="1" applyAlignment="1">
      <alignment horizontal="right" vertical="center" shrinkToFit="1"/>
    </xf>
    <xf numFmtId="176" fontId="8" fillId="0" borderId="73" xfId="10" applyNumberFormat="1" applyFont="1" applyBorder="1" applyAlignment="1">
      <alignment horizontal="right" vertical="center" shrinkToFit="1"/>
    </xf>
    <xf numFmtId="182" fontId="8" fillId="0" borderId="74" xfId="10" applyNumberFormat="1" applyFont="1" applyBorder="1" applyAlignment="1">
      <alignment horizontal="right" vertical="center" shrinkToFit="1"/>
    </xf>
    <xf numFmtId="176" fontId="8" fillId="0" borderId="74" xfId="10" applyNumberFormat="1" applyFont="1" applyBorder="1" applyAlignment="1">
      <alignment horizontal="right" vertical="center" shrinkToFit="1"/>
    </xf>
    <xf numFmtId="182" fontId="8" fillId="0" borderId="7" xfId="10" applyNumberFormat="1" applyFont="1" applyBorder="1" applyAlignment="1">
      <alignment horizontal="right" vertical="center" shrinkToFit="1"/>
    </xf>
    <xf numFmtId="182" fontId="8" fillId="0" borderId="12" xfId="10" applyNumberFormat="1" applyFont="1" applyBorder="1" applyAlignment="1">
      <alignment horizontal="right" vertical="center" shrinkToFit="1"/>
    </xf>
    <xf numFmtId="0" fontId="8" fillId="0" borderId="2" xfId="10" applyFont="1" applyBorder="1" applyAlignment="1">
      <alignment horizontal="left" vertical="center"/>
    </xf>
    <xf numFmtId="0" fontId="8" fillId="0" borderId="1" xfId="10" applyFont="1" applyBorder="1" applyAlignment="1">
      <alignment horizontal="left" vertical="center"/>
    </xf>
    <xf numFmtId="0" fontId="4" fillId="0" borderId="1" xfId="10" applyBorder="1" applyAlignment="1">
      <alignment horizontal="right" vertical="center" shrinkToFit="1"/>
    </xf>
    <xf numFmtId="176" fontId="8" fillId="0" borderId="1" xfId="10" applyNumberFormat="1" applyFont="1" applyBorder="1" applyAlignment="1">
      <alignment horizontal="right" vertical="center" shrinkToFit="1"/>
    </xf>
    <xf numFmtId="182" fontId="8" fillId="0" borderId="70" xfId="10" applyNumberFormat="1" applyFont="1" applyBorder="1" applyAlignment="1">
      <alignment horizontal="right" vertical="center" shrinkToFit="1"/>
    </xf>
    <xf numFmtId="176" fontId="8" fillId="0" borderId="70" xfId="10" applyNumberFormat="1" applyFont="1" applyBorder="1" applyAlignment="1">
      <alignment horizontal="right" vertical="center" shrinkToFit="1"/>
    </xf>
    <xf numFmtId="182" fontId="8" fillId="0" borderId="1" xfId="10" applyNumberFormat="1" applyFont="1" applyBorder="1" applyAlignment="1">
      <alignment horizontal="right" vertical="center" shrinkToFit="1"/>
    </xf>
    <xf numFmtId="0" fontId="8" fillId="0" borderId="2" xfId="10" applyFont="1" applyBorder="1" applyAlignment="1">
      <alignment horizontal="center" vertical="center" wrapText="1"/>
    </xf>
    <xf numFmtId="0" fontId="8" fillId="0" borderId="3" xfId="10" applyFont="1" applyBorder="1" applyAlignment="1">
      <alignment horizontal="left" vertical="center"/>
    </xf>
    <xf numFmtId="0" fontId="8" fillId="0" borderId="6" xfId="10" applyFont="1" applyBorder="1" applyAlignment="1">
      <alignment horizontal="left" vertical="center"/>
    </xf>
    <xf numFmtId="0" fontId="8" fillId="0" borderId="11" xfId="10" applyFont="1" applyBorder="1" applyAlignment="1">
      <alignment horizontal="left" vertical="center"/>
    </xf>
    <xf numFmtId="176" fontId="8" fillId="0" borderId="3" xfId="10" applyNumberFormat="1" applyFont="1" applyBorder="1" applyAlignment="1">
      <alignment horizontal="right" vertical="center" shrinkToFit="1"/>
    </xf>
    <xf numFmtId="176" fontId="8" fillId="0" borderId="6" xfId="10" applyNumberFormat="1" applyFont="1" applyBorder="1" applyAlignment="1">
      <alignment horizontal="right" vertical="center" shrinkToFit="1"/>
    </xf>
    <xf numFmtId="176" fontId="8" fillId="0" borderId="11" xfId="10" applyNumberFormat="1" applyFont="1" applyBorder="1" applyAlignment="1">
      <alignment horizontal="right" vertical="center" shrinkToFit="1"/>
    </xf>
    <xf numFmtId="0" fontId="8" fillId="0" borderId="3" xfId="10" applyFont="1" applyBorder="1">
      <alignment vertical="center"/>
    </xf>
    <xf numFmtId="0" fontId="8" fillId="0" borderId="6" xfId="10" applyFont="1" applyBorder="1">
      <alignment vertical="center"/>
    </xf>
    <xf numFmtId="0" fontId="8" fillId="0" borderId="11" xfId="10" applyFont="1" applyBorder="1">
      <alignment vertical="center"/>
    </xf>
    <xf numFmtId="182" fontId="8" fillId="0" borderId="4" xfId="10" applyNumberFormat="1" applyFont="1" applyBorder="1" applyAlignment="1">
      <alignment horizontal="right" vertical="center" shrinkToFit="1"/>
    </xf>
    <xf numFmtId="182" fontId="8" fillId="0" borderId="2" xfId="10" applyNumberFormat="1" applyFont="1" applyBorder="1" applyAlignment="1">
      <alignment horizontal="right" vertical="center" shrinkToFit="1"/>
    </xf>
    <xf numFmtId="182" fontId="8" fillId="0" borderId="3" xfId="10" applyNumberFormat="1" applyFont="1" applyBorder="1" applyAlignment="1">
      <alignment horizontal="right" vertical="center" shrinkToFit="1"/>
    </xf>
    <xf numFmtId="0" fontId="4" fillId="0" borderId="6" xfId="10" applyBorder="1" applyAlignment="1">
      <alignment horizontal="right" vertical="center" shrinkToFit="1"/>
    </xf>
    <xf numFmtId="182" fontId="8" fillId="0" borderId="6" xfId="10" applyNumberFormat="1" applyFont="1" applyBorder="1" applyAlignment="1">
      <alignment horizontal="right" vertical="center" shrinkToFit="1"/>
    </xf>
    <xf numFmtId="0" fontId="4" fillId="0" borderId="11" xfId="10" applyBorder="1" applyAlignment="1">
      <alignment horizontal="right" vertical="center" shrinkToFit="1"/>
    </xf>
    <xf numFmtId="0" fontId="15" fillId="0" borderId="2" xfId="10" applyFont="1" applyBorder="1">
      <alignment vertical="center"/>
    </xf>
    <xf numFmtId="0" fontId="15" fillId="0" borderId="0" xfId="10" applyFont="1">
      <alignment vertical="center"/>
    </xf>
    <xf numFmtId="0" fontId="15" fillId="0" borderId="1" xfId="10" applyFont="1" applyBorder="1">
      <alignment vertical="center"/>
    </xf>
    <xf numFmtId="0" fontId="8" fillId="0" borderId="6" xfId="10" applyFont="1" applyBorder="1" applyAlignment="1">
      <alignment vertical="center" textRotation="255"/>
    </xf>
    <xf numFmtId="0" fontId="8" fillId="0" borderId="0" xfId="10" applyFont="1" applyAlignment="1">
      <alignment vertical="center" textRotation="255"/>
    </xf>
    <xf numFmtId="0" fontId="8" fillId="0" borderId="7" xfId="10" applyFont="1" applyBorder="1" applyAlignment="1">
      <alignment vertical="center" textRotation="255"/>
    </xf>
    <xf numFmtId="0" fontId="4" fillId="0" borderId="5" xfId="10" applyBorder="1" applyAlignment="1">
      <alignment horizontal="center" vertical="center"/>
    </xf>
    <xf numFmtId="0" fontId="4" fillId="0" borderId="10" xfId="10" applyBorder="1" applyAlignment="1">
      <alignment horizontal="center" vertical="center"/>
    </xf>
    <xf numFmtId="176" fontId="8" fillId="0" borderId="71" xfId="10" applyNumberFormat="1" applyFont="1" applyBorder="1" applyAlignment="1">
      <alignment horizontal="right" vertical="center" shrinkToFit="1"/>
    </xf>
    <xf numFmtId="0" fontId="1" fillId="0" borderId="0" xfId="1" applyAlignment="1">
      <alignment vertical="center"/>
    </xf>
    <xf numFmtId="0" fontId="1" fillId="0" borderId="1" xfId="1" applyBorder="1" applyAlignment="1">
      <alignment vertical="center"/>
    </xf>
    <xf numFmtId="176" fontId="8" fillId="0" borderId="68" xfId="10" applyNumberFormat="1" applyFont="1" applyBorder="1" applyAlignment="1">
      <alignment horizontal="right" vertical="center" shrinkToFit="1"/>
    </xf>
    <xf numFmtId="176" fontId="8" fillId="0" borderId="66" xfId="10" applyNumberFormat="1" applyFont="1" applyBorder="1" applyAlignment="1">
      <alignment horizontal="right" vertical="center" shrinkToFit="1"/>
    </xf>
    <xf numFmtId="182" fontId="8" fillId="0" borderId="68" xfId="10" applyNumberFormat="1" applyFont="1" applyBorder="1" applyAlignment="1">
      <alignment horizontal="right" vertical="center" shrinkToFit="1"/>
    </xf>
    <xf numFmtId="182" fontId="8" fillId="0" borderId="11" xfId="10" applyNumberFormat="1" applyFont="1" applyBorder="1" applyAlignment="1">
      <alignment horizontal="right" vertical="center" shrinkToFit="1"/>
    </xf>
    <xf numFmtId="182" fontId="8" fillId="0" borderId="66" xfId="10" applyNumberFormat="1" applyFont="1" applyBorder="1" applyAlignment="1">
      <alignment horizontal="right" vertical="center" shrinkToFit="1"/>
    </xf>
    <xf numFmtId="0" fontId="15" fillId="0" borderId="8" xfId="10" applyFont="1" applyBorder="1" applyAlignment="1">
      <alignment horizontal="center" vertical="center"/>
    </xf>
    <xf numFmtId="0" fontId="15" fillId="0" borderId="5" xfId="10" applyFont="1" applyBorder="1" applyAlignment="1">
      <alignment horizontal="center" vertical="center"/>
    </xf>
    <xf numFmtId="0" fontId="15" fillId="0" borderId="10" xfId="10" applyFont="1" applyBorder="1" applyAlignment="1">
      <alignment horizontal="center" vertical="center"/>
    </xf>
    <xf numFmtId="176" fontId="8" fillId="0" borderId="72" xfId="10" applyNumberFormat="1" applyFont="1" applyBorder="1" applyAlignment="1">
      <alignment horizontal="right" vertical="center"/>
    </xf>
    <xf numFmtId="176" fontId="8" fillId="0" borderId="0" xfId="10" applyNumberFormat="1" applyFont="1" applyAlignment="1">
      <alignment horizontal="right" vertical="center"/>
    </xf>
    <xf numFmtId="176" fontId="8" fillId="0" borderId="1" xfId="10" applyNumberFormat="1" applyFont="1" applyBorder="1" applyAlignment="1">
      <alignment horizontal="right" vertical="center"/>
    </xf>
    <xf numFmtId="176" fontId="8" fillId="0" borderId="2" xfId="10" applyNumberFormat="1" applyFont="1" applyBorder="1" applyAlignment="1">
      <alignment horizontal="right" vertical="center"/>
    </xf>
    <xf numFmtId="176" fontId="8" fillId="0" borderId="69" xfId="10" applyNumberFormat="1" applyFont="1" applyBorder="1" applyAlignment="1">
      <alignment horizontal="right" vertical="center"/>
    </xf>
    <xf numFmtId="182" fontId="8" fillId="0" borderId="70" xfId="10" applyNumberFormat="1" applyFont="1" applyBorder="1" applyAlignment="1">
      <alignment horizontal="right" vertical="center"/>
    </xf>
    <xf numFmtId="0" fontId="8" fillId="0" borderId="9" xfId="10" applyFont="1" applyBorder="1" applyAlignment="1">
      <alignment horizontal="center" vertical="center"/>
    </xf>
    <xf numFmtId="182" fontId="8" fillId="0" borderId="67" xfId="10" applyNumberFormat="1" applyFont="1" applyBorder="1" applyAlignment="1">
      <alignment horizontal="right" vertical="center" shrinkToFit="1"/>
    </xf>
    <xf numFmtId="176" fontId="8" fillId="0" borderId="67" xfId="10" applyNumberFormat="1" applyFont="1" applyBorder="1" applyAlignment="1">
      <alignment horizontal="right" vertical="center" shrinkToFit="1"/>
    </xf>
    <xf numFmtId="49" fontId="12" fillId="0" borderId="21" xfId="10" applyNumberFormat="1" applyFont="1" applyBorder="1" applyAlignment="1">
      <alignment horizontal="center" vertical="center"/>
    </xf>
    <xf numFmtId="49" fontId="12" fillId="0" borderId="22" xfId="10" applyNumberFormat="1" applyFont="1" applyBorder="1" applyAlignment="1">
      <alignment horizontal="center" vertical="center"/>
    </xf>
    <xf numFmtId="49" fontId="12" fillId="0" borderId="23" xfId="10" applyNumberFormat="1" applyFont="1" applyBorder="1" applyAlignment="1">
      <alignment horizontal="center" vertical="center"/>
    </xf>
    <xf numFmtId="0" fontId="5" fillId="2" borderId="46" xfId="11" applyFont="1" applyFill="1" applyBorder="1" applyAlignment="1">
      <alignment horizontal="center" vertical="center"/>
    </xf>
    <xf numFmtId="0" fontId="5" fillId="2" borderId="41" xfId="11" applyFont="1" applyFill="1" applyBorder="1" applyAlignment="1">
      <alignment horizontal="center" vertical="center"/>
    </xf>
    <xf numFmtId="179" fontId="5" fillId="2" borderId="115" xfId="13" applyNumberFormat="1" applyFont="1" applyFill="1" applyBorder="1" applyAlignment="1">
      <alignment horizontal="right" vertical="center" shrinkToFit="1"/>
    </xf>
    <xf numFmtId="179" fontId="5" fillId="2" borderId="55" xfId="13" applyNumberFormat="1" applyFont="1" applyFill="1" applyBorder="1" applyAlignment="1">
      <alignment horizontal="right" vertical="center" shrinkToFit="1"/>
    </xf>
    <xf numFmtId="179" fontId="5" fillId="2" borderId="169" xfId="13" applyNumberFormat="1" applyFont="1" applyFill="1" applyBorder="1" applyAlignment="1">
      <alignment horizontal="right" vertical="center" shrinkToFit="1"/>
    </xf>
    <xf numFmtId="179" fontId="5" fillId="2" borderId="151" xfId="13" applyNumberFormat="1" applyFont="1" applyFill="1" applyBorder="1" applyAlignment="1">
      <alignment horizontal="right" vertical="center" shrinkToFit="1"/>
    </xf>
    <xf numFmtId="179" fontId="5" fillId="2" borderId="152" xfId="13" applyNumberFormat="1" applyFont="1" applyFill="1" applyBorder="1" applyAlignment="1">
      <alignment horizontal="right" vertical="center" shrinkToFit="1"/>
    </xf>
    <xf numFmtId="179" fontId="5" fillId="2" borderId="170" xfId="13" applyNumberFormat="1" applyFont="1" applyFill="1" applyBorder="1" applyAlignment="1">
      <alignment horizontal="right" vertical="center" shrinkToFit="1"/>
    </xf>
    <xf numFmtId="0" fontId="5" fillId="2" borderId="45" xfId="11" applyFont="1" applyFill="1" applyBorder="1">
      <alignment vertical="center"/>
    </xf>
    <xf numFmtId="0" fontId="5" fillId="2" borderId="46" xfId="11" applyFont="1" applyFill="1" applyBorder="1">
      <alignment vertical="center"/>
    </xf>
    <xf numFmtId="0" fontId="5" fillId="2" borderId="41" xfId="11" applyFont="1" applyFill="1" applyBorder="1">
      <alignment vertical="center"/>
    </xf>
    <xf numFmtId="189" fontId="5" fillId="2" borderId="43" xfId="13" applyNumberFormat="1" applyFont="1" applyFill="1" applyBorder="1" applyAlignment="1">
      <alignment horizontal="right" vertical="center" shrinkToFit="1"/>
    </xf>
    <xf numFmtId="189" fontId="5" fillId="2" borderId="46" xfId="13" applyNumberFormat="1" applyFont="1" applyFill="1" applyBorder="1" applyAlignment="1">
      <alignment horizontal="right" vertical="center" shrinkToFit="1"/>
    </xf>
    <xf numFmtId="189" fontId="5" fillId="2" borderId="41" xfId="13" applyNumberFormat="1" applyFont="1" applyFill="1" applyBorder="1" applyAlignment="1">
      <alignment horizontal="right" vertical="center" shrinkToFit="1"/>
    </xf>
    <xf numFmtId="189" fontId="5" fillId="2" borderId="166" xfId="13" applyNumberFormat="1" applyFont="1" applyFill="1" applyBorder="1" applyAlignment="1">
      <alignment horizontal="right" vertical="center" shrinkToFit="1"/>
    </xf>
    <xf numFmtId="189" fontId="5" fillId="2" borderId="167" xfId="13" applyNumberFormat="1" applyFont="1" applyFill="1" applyBorder="1" applyAlignment="1">
      <alignment horizontal="right" vertical="center" shrinkToFit="1"/>
    </xf>
    <xf numFmtId="189" fontId="5" fillId="2" borderId="168" xfId="13" applyNumberFormat="1" applyFont="1" applyFill="1" applyBorder="1" applyAlignment="1">
      <alignment horizontal="right" vertical="center" shrinkToFit="1"/>
    </xf>
    <xf numFmtId="0" fontId="5" fillId="2" borderId="38" xfId="11" applyFont="1" applyFill="1" applyBorder="1" applyAlignment="1">
      <alignment horizontal="left" vertical="center" wrapText="1"/>
    </xf>
    <xf numFmtId="0" fontId="5" fillId="2" borderId="6" xfId="11" applyFont="1" applyFill="1" applyBorder="1" applyAlignment="1">
      <alignment horizontal="left" vertical="center" wrapText="1"/>
    </xf>
    <xf numFmtId="0" fontId="5" fillId="2" borderId="45" xfId="11" applyFont="1" applyFill="1" applyBorder="1" applyAlignment="1">
      <alignment horizontal="left" vertical="center" wrapText="1"/>
    </xf>
    <xf numFmtId="0" fontId="5" fillId="2" borderId="46" xfId="11" applyFont="1" applyFill="1" applyBorder="1" applyAlignment="1">
      <alignment horizontal="left" vertical="center" wrapText="1"/>
    </xf>
    <xf numFmtId="0" fontId="5" fillId="2" borderId="6" xfId="11" applyFont="1" applyFill="1" applyBorder="1" applyAlignment="1">
      <alignment horizontal="center" vertical="center"/>
    </xf>
    <xf numFmtId="0" fontId="5" fillId="2" borderId="11" xfId="11" applyFont="1" applyFill="1" applyBorder="1" applyAlignment="1">
      <alignment horizontal="center" vertical="center"/>
    </xf>
    <xf numFmtId="179" fontId="5" fillId="2" borderId="8" xfId="13" applyNumberFormat="1" applyFont="1" applyFill="1" applyBorder="1" applyAlignment="1">
      <alignment horizontal="right" vertical="center" shrinkToFit="1"/>
    </xf>
    <xf numFmtId="179" fontId="5" fillId="2" borderId="5" xfId="13" applyNumberFormat="1" applyFont="1" applyFill="1" applyBorder="1" applyAlignment="1">
      <alignment horizontal="right" vertical="center" shrinkToFit="1"/>
    </xf>
    <xf numFmtId="179" fontId="5" fillId="2" borderId="141" xfId="13" applyNumberFormat="1" applyFont="1" applyFill="1" applyBorder="1" applyAlignment="1">
      <alignment horizontal="right" vertical="center" shrinkToFit="1"/>
    </xf>
    <xf numFmtId="179" fontId="5" fillId="2" borderId="142" xfId="13" applyNumberFormat="1" applyFont="1" applyFill="1" applyBorder="1" applyAlignment="1">
      <alignment horizontal="right" vertical="center" shrinkToFit="1"/>
    </xf>
    <xf numFmtId="179" fontId="5" fillId="2" borderId="143" xfId="13" applyNumberFormat="1" applyFont="1" applyFill="1" applyBorder="1" applyAlignment="1">
      <alignment horizontal="right" vertical="center" shrinkToFit="1"/>
    </xf>
    <xf numFmtId="179" fontId="5" fillId="2" borderId="144" xfId="13" applyNumberFormat="1" applyFont="1" applyFill="1" applyBorder="1" applyAlignment="1">
      <alignment horizontal="right" vertical="center" shrinkToFit="1"/>
    </xf>
    <xf numFmtId="179" fontId="5" fillId="2" borderId="145" xfId="13" applyNumberFormat="1" applyFont="1" applyFill="1" applyBorder="1" applyAlignment="1">
      <alignment horizontal="right" vertical="center" shrinkToFit="1"/>
    </xf>
    <xf numFmtId="0" fontId="5" fillId="2" borderId="27" xfId="11" applyFont="1" applyFill="1" applyBorder="1">
      <alignment vertical="center"/>
    </xf>
    <xf numFmtId="0" fontId="5" fillId="2" borderId="0" xfId="11" applyFont="1" applyFill="1">
      <alignment vertical="center"/>
    </xf>
    <xf numFmtId="0" fontId="5" fillId="2" borderId="1" xfId="11" applyFont="1" applyFill="1" applyBorder="1">
      <alignment vertical="center"/>
    </xf>
    <xf numFmtId="189" fontId="5" fillId="2" borderId="2" xfId="13" applyNumberFormat="1" applyFont="1" applyFill="1" applyBorder="1" applyAlignment="1">
      <alignment horizontal="right" vertical="center" shrinkToFit="1"/>
    </xf>
    <xf numFmtId="189" fontId="5" fillId="2" borderId="0" xfId="13" applyNumberFormat="1" applyFont="1" applyFill="1" applyAlignment="1">
      <alignment horizontal="right" vertical="center" shrinkToFit="1"/>
    </xf>
    <xf numFmtId="189" fontId="5" fillId="2" borderId="1" xfId="13" applyNumberFormat="1" applyFont="1" applyFill="1" applyBorder="1" applyAlignment="1">
      <alignment horizontal="right" vertical="center" shrinkToFit="1"/>
    </xf>
    <xf numFmtId="189" fontId="5" fillId="2" borderId="28" xfId="13" applyNumberFormat="1" applyFont="1" applyFill="1" applyBorder="1" applyAlignment="1">
      <alignment horizontal="right" vertical="center" shrinkToFit="1"/>
    </xf>
    <xf numFmtId="0" fontId="26" fillId="2" borderId="29" xfId="11" applyFont="1" applyFill="1" applyBorder="1" applyAlignment="1">
      <alignment horizontal="left" vertical="center"/>
    </xf>
    <xf numFmtId="0" fontId="5" fillId="2" borderId="7" xfId="11" applyFont="1" applyFill="1" applyBorder="1" applyAlignment="1">
      <alignment horizontal="left" vertical="center"/>
    </xf>
    <xf numFmtId="0" fontId="5" fillId="2" borderId="7" xfId="11" applyFont="1" applyFill="1" applyBorder="1" applyAlignment="1">
      <alignment horizontal="right" vertical="center" wrapText="1"/>
    </xf>
    <xf numFmtId="0" fontId="5" fillId="2" borderId="7" xfId="11" applyFont="1" applyFill="1" applyBorder="1" applyAlignment="1">
      <alignment horizontal="right" vertical="center"/>
    </xf>
    <xf numFmtId="0" fontId="5" fillId="2" borderId="12" xfId="11" applyFont="1" applyFill="1" applyBorder="1" applyAlignment="1">
      <alignment horizontal="right" vertical="center"/>
    </xf>
    <xf numFmtId="178" fontId="5" fillId="2" borderId="4" xfId="13" applyNumberFormat="1" applyFont="1" applyFill="1" applyBorder="1" applyAlignment="1">
      <alignment horizontal="right" vertical="center" shrinkToFit="1"/>
    </xf>
    <xf numFmtId="178" fontId="5" fillId="2" borderId="7" xfId="13" applyNumberFormat="1" applyFont="1" applyFill="1" applyBorder="1" applyAlignment="1">
      <alignment horizontal="right" vertical="center" shrinkToFit="1"/>
    </xf>
    <xf numFmtId="178" fontId="5" fillId="2" borderId="73" xfId="13" applyNumberFormat="1" applyFont="1" applyFill="1" applyBorder="1" applyAlignment="1">
      <alignment horizontal="right" vertical="center" shrinkToFit="1"/>
    </xf>
    <xf numFmtId="178" fontId="5" fillId="2" borderId="75" xfId="13" applyNumberFormat="1" applyFont="1" applyFill="1" applyBorder="1" applyAlignment="1">
      <alignment horizontal="right" vertical="center" shrinkToFit="1"/>
    </xf>
    <xf numFmtId="179" fontId="5" fillId="2" borderId="163" xfId="13" applyNumberFormat="1" applyFont="1" applyFill="1" applyBorder="1" applyAlignment="1">
      <alignment horizontal="right" vertical="center" shrinkToFit="1"/>
    </xf>
    <xf numFmtId="179" fontId="5" fillId="2" borderId="164" xfId="13" applyNumberFormat="1" applyFont="1" applyFill="1" applyBorder="1" applyAlignment="1">
      <alignment horizontal="right" vertical="center" shrinkToFit="1"/>
    </xf>
    <xf numFmtId="179" fontId="5" fillId="2" borderId="165" xfId="13" applyNumberFormat="1" applyFont="1" applyFill="1" applyBorder="1" applyAlignment="1">
      <alignment horizontal="right" vertical="center" shrinkToFit="1"/>
    </xf>
    <xf numFmtId="188" fontId="5" fillId="2" borderId="2" xfId="13" applyNumberFormat="1" applyFont="1" applyFill="1" applyBorder="1" applyAlignment="1">
      <alignment horizontal="right" vertical="center" shrinkToFit="1"/>
    </xf>
    <xf numFmtId="188" fontId="5" fillId="2" borderId="0" xfId="13" applyNumberFormat="1" applyFont="1" applyFill="1" applyAlignment="1">
      <alignment horizontal="right" vertical="center" shrinkToFit="1"/>
    </xf>
    <xf numFmtId="188" fontId="5" fillId="2" borderId="1" xfId="13" applyNumberFormat="1" applyFont="1" applyFill="1" applyBorder="1" applyAlignment="1">
      <alignment horizontal="right" vertical="center" shrinkToFit="1"/>
    </xf>
    <xf numFmtId="188" fontId="5" fillId="2" borderId="28" xfId="13" applyNumberFormat="1" applyFont="1" applyFill="1" applyBorder="1" applyAlignment="1">
      <alignment horizontal="right" vertical="center" shrinkToFit="1"/>
    </xf>
    <xf numFmtId="0" fontId="5" fillId="2" borderId="27" xfId="11" applyFont="1" applyFill="1" applyBorder="1" applyAlignment="1">
      <alignment horizontal="left" vertical="center"/>
    </xf>
    <xf numFmtId="0" fontId="5" fillId="2" borderId="0" xfId="11" applyFont="1" applyFill="1" applyAlignment="1">
      <alignment horizontal="left" vertical="center"/>
    </xf>
    <xf numFmtId="0" fontId="5" fillId="2" borderId="0" xfId="11" applyFont="1" applyFill="1" applyAlignment="1">
      <alignment horizontal="right" vertical="center" wrapText="1"/>
    </xf>
    <xf numFmtId="0" fontId="5" fillId="2" borderId="0" xfId="11" applyFont="1" applyFill="1" applyAlignment="1">
      <alignment horizontal="right" vertical="center"/>
    </xf>
    <xf numFmtId="0" fontId="5" fillId="2" borderId="1" xfId="11" applyFont="1" applyFill="1" applyBorder="1" applyAlignment="1">
      <alignment horizontal="right" vertical="center"/>
    </xf>
    <xf numFmtId="178" fontId="5" fillId="2" borderId="2" xfId="12" applyNumberFormat="1" applyFont="1" applyFill="1" applyBorder="1" applyAlignment="1">
      <alignment horizontal="right" vertical="center" shrinkToFit="1"/>
    </xf>
    <xf numFmtId="178" fontId="5" fillId="2" borderId="0" xfId="11" applyNumberFormat="1" applyFont="1" applyFill="1" applyAlignment="1">
      <alignment horizontal="right" vertical="center" shrinkToFit="1"/>
    </xf>
    <xf numFmtId="178" fontId="5" fillId="2" borderId="69" xfId="12" applyNumberFormat="1" applyFont="1" applyFill="1" applyBorder="1" applyAlignment="1">
      <alignment horizontal="right" vertical="center" shrinkToFit="1"/>
    </xf>
    <xf numFmtId="178" fontId="5" fillId="2" borderId="72" xfId="12" applyNumberFormat="1" applyFont="1" applyFill="1" applyBorder="1" applyAlignment="1">
      <alignment horizontal="right" vertical="center" shrinkToFit="1"/>
    </xf>
    <xf numFmtId="179" fontId="5" fillId="2" borderId="160" xfId="13" applyNumberFormat="1" applyFont="1" applyFill="1" applyBorder="1" applyAlignment="1">
      <alignment horizontal="right" vertical="center" shrinkToFit="1"/>
    </xf>
    <xf numFmtId="179" fontId="5" fillId="2" borderId="161" xfId="13" applyNumberFormat="1" applyFont="1" applyFill="1" applyBorder="1" applyAlignment="1">
      <alignment horizontal="right" vertical="center" shrinkToFit="1"/>
    </xf>
    <xf numFmtId="179" fontId="5" fillId="2" borderId="162" xfId="13" applyNumberFormat="1" applyFont="1" applyFill="1" applyBorder="1" applyAlignment="1">
      <alignment horizontal="right" vertical="center" shrinkToFit="1"/>
    </xf>
    <xf numFmtId="188" fontId="5" fillId="2" borderId="3" xfId="13" applyNumberFormat="1" applyFont="1" applyFill="1" applyBorder="1" applyAlignment="1">
      <alignment horizontal="right" vertical="center" shrinkToFit="1"/>
    </xf>
    <xf numFmtId="188" fontId="5" fillId="2" borderId="6" xfId="13" applyNumberFormat="1" applyFont="1" applyFill="1" applyBorder="1" applyAlignment="1">
      <alignment horizontal="right" vertical="center" shrinkToFit="1"/>
    </xf>
    <xf numFmtId="188" fontId="5" fillId="2" borderId="39" xfId="13" applyNumberFormat="1" applyFont="1" applyFill="1" applyBorder="1" applyAlignment="1">
      <alignment horizontal="right" vertical="center" shrinkToFit="1"/>
    </xf>
    <xf numFmtId="0" fontId="5" fillId="2" borderId="43" xfId="11" applyFont="1" applyFill="1" applyBorder="1">
      <alignment vertical="center"/>
    </xf>
    <xf numFmtId="178" fontId="5" fillId="2" borderId="157" xfId="13" applyNumberFormat="1" applyFont="1" applyFill="1" applyBorder="1" applyAlignment="1">
      <alignment horizontal="right" vertical="center" shrinkToFit="1"/>
    </xf>
    <xf numFmtId="178" fontId="5" fillId="2" borderId="158" xfId="13" applyNumberFormat="1" applyFont="1" applyFill="1" applyBorder="1" applyAlignment="1">
      <alignment horizontal="right" vertical="center" shrinkToFit="1"/>
    </xf>
    <xf numFmtId="179" fontId="5" fillId="2" borderId="158" xfId="13" applyNumberFormat="1" applyFont="1" applyFill="1" applyBorder="1" applyAlignment="1">
      <alignment horizontal="right" vertical="center" shrinkToFit="1"/>
    </xf>
    <xf numFmtId="179" fontId="5" fillId="2" borderId="159" xfId="13" applyNumberFormat="1" applyFont="1" applyFill="1" applyBorder="1" applyAlignment="1">
      <alignment horizontal="right" vertical="center" shrinkToFit="1"/>
    </xf>
    <xf numFmtId="179" fontId="5" fillId="2" borderId="70" xfId="13" applyNumberFormat="1" applyFont="1" applyFill="1" applyBorder="1" applyAlignment="1">
      <alignment horizontal="right" vertical="center" shrinkToFit="1"/>
    </xf>
    <xf numFmtId="179" fontId="5" fillId="2" borderId="140" xfId="13" applyNumberFormat="1" applyFont="1" applyFill="1" applyBorder="1" applyAlignment="1">
      <alignment horizontal="right" vertical="center" shrinkToFit="1"/>
    </xf>
    <xf numFmtId="0" fontId="5" fillId="2" borderId="38" xfId="11" applyFont="1" applyFill="1" applyBorder="1" applyAlignment="1">
      <alignment horizontal="left" vertical="center"/>
    </xf>
    <xf numFmtId="0" fontId="5" fillId="2" borderId="6" xfId="11" applyFont="1" applyFill="1" applyBorder="1" applyAlignment="1">
      <alignment horizontal="left" vertical="center"/>
    </xf>
    <xf numFmtId="0" fontId="5" fillId="2" borderId="6" xfId="11" applyFont="1" applyFill="1" applyBorder="1" applyAlignment="1">
      <alignment horizontal="right" vertical="center"/>
    </xf>
    <xf numFmtId="0" fontId="5" fillId="2" borderId="11" xfId="11" applyFont="1" applyFill="1" applyBorder="1" applyAlignment="1">
      <alignment horizontal="right" vertical="center"/>
    </xf>
    <xf numFmtId="178" fontId="5" fillId="2" borderId="3" xfId="13" applyNumberFormat="1" applyFont="1" applyFill="1" applyBorder="1" applyAlignment="1">
      <alignment horizontal="right" vertical="center" shrinkToFit="1"/>
    </xf>
    <xf numFmtId="178" fontId="5" fillId="2" borderId="6" xfId="13" applyNumberFormat="1" applyFont="1" applyFill="1" applyBorder="1" applyAlignment="1">
      <alignment horizontal="right" vertical="center" shrinkToFit="1"/>
    </xf>
    <xf numFmtId="178" fontId="5" fillId="2" borderId="66" xfId="13" applyNumberFormat="1" applyFont="1" applyFill="1" applyBorder="1" applyAlignment="1">
      <alignment horizontal="right" vertical="center" shrinkToFit="1"/>
    </xf>
    <xf numFmtId="178" fontId="5" fillId="2" borderId="68" xfId="13" applyNumberFormat="1" applyFont="1" applyFill="1" applyBorder="1" applyAlignment="1">
      <alignment horizontal="right" vertical="center" shrinkToFit="1"/>
    </xf>
    <xf numFmtId="179" fontId="5" fillId="2" borderId="154" xfId="13" applyNumberFormat="1" applyFont="1" applyFill="1" applyBorder="1" applyAlignment="1">
      <alignment horizontal="right" vertical="center" shrinkToFit="1"/>
    </xf>
    <xf numFmtId="179" fontId="5" fillId="2" borderId="155" xfId="13" applyNumberFormat="1" applyFont="1" applyFill="1" applyBorder="1" applyAlignment="1">
      <alignment horizontal="right" vertical="center" shrinkToFit="1"/>
    </xf>
    <xf numFmtId="179" fontId="5" fillId="2" borderId="156" xfId="13" applyNumberFormat="1" applyFont="1" applyFill="1" applyBorder="1" applyAlignment="1">
      <alignment horizontal="right" vertical="center" shrinkToFit="1"/>
    </xf>
    <xf numFmtId="0" fontId="5" fillId="2" borderId="38" xfId="11" applyFont="1" applyFill="1" applyBorder="1">
      <alignment vertical="center"/>
    </xf>
    <xf numFmtId="0" fontId="5" fillId="2" borderId="6" xfId="11" applyFont="1" applyFill="1" applyBorder="1">
      <alignment vertical="center"/>
    </xf>
    <xf numFmtId="0" fontId="5" fillId="2" borderId="11" xfId="11" applyFont="1" applyFill="1" applyBorder="1">
      <alignment vertical="center"/>
    </xf>
    <xf numFmtId="188" fontId="5" fillId="2" borderId="11" xfId="13" applyNumberFormat="1" applyFont="1" applyFill="1" applyBorder="1" applyAlignment="1">
      <alignment horizontal="right" vertical="center" shrinkToFit="1"/>
    </xf>
    <xf numFmtId="0" fontId="5" fillId="2" borderId="49" xfId="11" applyFont="1" applyFill="1" applyBorder="1" applyAlignment="1">
      <alignment horizontal="center" vertical="center"/>
    </xf>
    <xf numFmtId="0" fontId="5" fillId="2" borderId="50" xfId="11" applyFont="1" applyFill="1" applyBorder="1" applyAlignment="1">
      <alignment horizontal="center" vertical="center"/>
    </xf>
    <xf numFmtId="0" fontId="5" fillId="2" borderId="51" xfId="11" applyFont="1" applyFill="1" applyBorder="1" applyAlignment="1">
      <alignment horizontal="center" vertical="center"/>
    </xf>
    <xf numFmtId="0" fontId="5" fillId="2" borderId="52" xfId="11" applyFont="1" applyFill="1" applyBorder="1" applyAlignment="1">
      <alignment horizontal="center" vertical="center"/>
    </xf>
    <xf numFmtId="0" fontId="5" fillId="2" borderId="2" xfId="11" applyFont="1" applyFill="1" applyBorder="1">
      <alignment vertical="center"/>
    </xf>
    <xf numFmtId="178" fontId="5" fillId="2" borderId="139" xfId="13" applyNumberFormat="1" applyFont="1" applyFill="1" applyBorder="1" applyAlignment="1">
      <alignment horizontal="right" vertical="center" shrinkToFit="1"/>
    </xf>
    <xf numFmtId="178" fontId="5" fillId="2" borderId="70" xfId="13" applyNumberFormat="1" applyFont="1" applyFill="1" applyBorder="1" applyAlignment="1">
      <alignment horizontal="right" vertical="center" shrinkToFit="1"/>
    </xf>
    <xf numFmtId="0" fontId="5" fillId="2" borderId="4" xfId="11" applyFont="1" applyFill="1" applyBorder="1">
      <alignment vertical="center"/>
    </xf>
    <xf numFmtId="0" fontId="5" fillId="2" borderId="7" xfId="11" applyFont="1" applyFill="1" applyBorder="1">
      <alignment vertical="center"/>
    </xf>
    <xf numFmtId="0" fontId="5" fillId="2" borderId="12" xfId="11" applyFont="1" applyFill="1" applyBorder="1">
      <alignment vertical="center"/>
    </xf>
    <xf numFmtId="179" fontId="5" fillId="2" borderId="72" xfId="12" applyNumberFormat="1" applyFont="1" applyFill="1" applyBorder="1" applyAlignment="1">
      <alignment horizontal="right" vertical="center" shrinkToFit="1"/>
    </xf>
    <xf numFmtId="179" fontId="5" fillId="2" borderId="0" xfId="12" applyNumberFormat="1" applyFont="1" applyFill="1" applyAlignment="1">
      <alignment horizontal="right" vertical="center" shrinkToFit="1"/>
    </xf>
    <xf numFmtId="179" fontId="5" fillId="2" borderId="28" xfId="12" applyNumberFormat="1" applyFont="1" applyFill="1" applyBorder="1" applyAlignment="1">
      <alignment horizontal="right" vertical="center" shrinkToFit="1"/>
    </xf>
    <xf numFmtId="0" fontId="5" fillId="2" borderId="65" xfId="11" applyFont="1" applyFill="1" applyBorder="1" applyAlignment="1">
      <alignment horizontal="center" vertical="center"/>
    </xf>
    <xf numFmtId="178" fontId="5" fillId="2" borderId="67" xfId="13" applyNumberFormat="1" applyFont="1" applyFill="1" applyBorder="1" applyAlignment="1">
      <alignment horizontal="right" vertical="center" shrinkToFit="1"/>
    </xf>
    <xf numFmtId="179" fontId="5" fillId="2" borderId="67" xfId="13" applyNumberFormat="1" applyFont="1" applyFill="1" applyBorder="1" applyAlignment="1">
      <alignment horizontal="right" vertical="center" shrinkToFit="1"/>
    </xf>
    <xf numFmtId="179" fontId="5" fillId="2" borderId="138" xfId="13" applyNumberFormat="1" applyFont="1" applyFill="1" applyBorder="1" applyAlignment="1">
      <alignment horizontal="right" vertical="center" shrinkToFit="1"/>
    </xf>
    <xf numFmtId="179" fontId="5" fillId="2" borderId="75" xfId="13" applyNumberFormat="1" applyFont="1" applyFill="1" applyBorder="1" applyAlignment="1">
      <alignment horizontal="right" vertical="center" shrinkToFit="1"/>
    </xf>
    <xf numFmtId="179" fontId="5" fillId="2" borderId="7" xfId="13" applyNumberFormat="1" applyFont="1" applyFill="1" applyBorder="1" applyAlignment="1">
      <alignment horizontal="right" vertical="center" shrinkToFit="1"/>
    </xf>
    <xf numFmtId="179" fontId="5" fillId="2" borderId="30" xfId="13" applyNumberFormat="1" applyFont="1" applyFill="1" applyBorder="1" applyAlignment="1">
      <alignment horizontal="right" vertical="center" shrinkToFit="1"/>
    </xf>
    <xf numFmtId="0" fontId="5" fillId="2" borderId="38" xfId="11" applyFont="1" applyFill="1" applyBorder="1" applyAlignment="1">
      <alignment horizontal="center" vertical="center" wrapText="1"/>
    </xf>
    <xf numFmtId="0" fontId="5" fillId="2" borderId="6" xfId="11" applyFont="1" applyFill="1" applyBorder="1" applyAlignment="1">
      <alignment horizontal="center" vertical="center" wrapText="1"/>
    </xf>
    <xf numFmtId="0" fontId="5" fillId="2" borderId="11" xfId="11" applyFont="1" applyFill="1" applyBorder="1" applyAlignment="1">
      <alignment horizontal="center" vertical="center" wrapText="1"/>
    </xf>
    <xf numFmtId="0" fontId="5" fillId="2" borderId="27" xfId="11" applyFont="1" applyFill="1" applyBorder="1" applyAlignment="1">
      <alignment horizontal="center" vertical="center" wrapText="1"/>
    </xf>
    <xf numFmtId="0" fontId="5" fillId="2" borderId="0" xfId="11" applyFont="1" applyFill="1" applyAlignment="1">
      <alignment horizontal="center" vertical="center" wrapText="1"/>
    </xf>
    <xf numFmtId="0" fontId="5" fillId="2" borderId="1" xfId="11" applyFont="1" applyFill="1" applyBorder="1" applyAlignment="1">
      <alignment horizontal="center" vertical="center" wrapText="1"/>
    </xf>
    <xf numFmtId="0" fontId="5" fillId="2" borderId="45" xfId="11" applyFont="1" applyFill="1" applyBorder="1" applyAlignment="1">
      <alignment horizontal="center" vertical="center" wrapText="1"/>
    </xf>
    <xf numFmtId="0" fontId="5" fillId="2" borderId="46" xfId="11" applyFont="1" applyFill="1" applyBorder="1" applyAlignment="1">
      <alignment horizontal="center" vertical="center" wrapText="1"/>
    </xf>
    <xf numFmtId="0" fontId="5" fillId="2" borderId="41" xfId="11" applyFont="1" applyFill="1" applyBorder="1" applyAlignment="1">
      <alignment horizontal="center" vertical="center" wrapText="1"/>
    </xf>
    <xf numFmtId="0" fontId="5" fillId="2" borderId="3" xfId="11" applyFont="1" applyFill="1" applyBorder="1">
      <alignment vertical="center"/>
    </xf>
    <xf numFmtId="178" fontId="5" fillId="2" borderId="136" xfId="13" applyNumberFormat="1" applyFont="1" applyFill="1" applyBorder="1" applyAlignment="1">
      <alignment horizontal="right" vertical="center" shrinkToFit="1"/>
    </xf>
    <xf numFmtId="179" fontId="5" fillId="2" borderId="114" xfId="13" applyNumberFormat="1" applyFont="1" applyFill="1" applyBorder="1" applyAlignment="1">
      <alignment horizontal="right" vertical="center" shrinkToFit="1"/>
    </xf>
    <xf numFmtId="179" fontId="5" fillId="2" borderId="153" xfId="13" applyNumberFormat="1" applyFont="1" applyFill="1" applyBorder="1" applyAlignment="1">
      <alignment horizontal="right" vertical="center" shrinkToFit="1"/>
    </xf>
    <xf numFmtId="0" fontId="5" fillId="2" borderId="2" xfId="13" applyFont="1" applyFill="1" applyBorder="1" applyAlignment="1">
      <alignment horizontal="left" vertical="center" shrinkToFit="1"/>
    </xf>
    <xf numFmtId="0" fontId="5" fillId="2" borderId="0" xfId="11" applyFont="1" applyFill="1" applyAlignment="1">
      <alignment horizontal="left" vertical="center" shrinkToFit="1"/>
    </xf>
    <xf numFmtId="0" fontId="5" fillId="2" borderId="1" xfId="13" applyFont="1" applyFill="1" applyBorder="1" applyAlignment="1">
      <alignment horizontal="left" vertical="center" shrinkToFit="1"/>
    </xf>
    <xf numFmtId="0" fontId="5" fillId="2" borderId="62" xfId="11" applyFont="1" applyFill="1" applyBorder="1" applyAlignment="1">
      <alignment horizontal="left" vertical="center" wrapText="1"/>
    </xf>
    <xf numFmtId="0" fontId="5" fillId="2" borderId="55" xfId="11" applyFont="1" applyFill="1" applyBorder="1" applyAlignment="1">
      <alignment horizontal="left" vertical="center"/>
    </xf>
    <xf numFmtId="0" fontId="5" fillId="2" borderId="56" xfId="11" applyFont="1" applyFill="1" applyBorder="1" applyAlignment="1">
      <alignment horizontal="left" vertical="center"/>
    </xf>
    <xf numFmtId="179" fontId="5" fillId="2" borderId="113" xfId="13" applyNumberFormat="1" applyFont="1" applyFill="1" applyBorder="1" applyAlignment="1">
      <alignment horizontal="right" vertical="center" shrinkToFit="1"/>
    </xf>
    <xf numFmtId="178" fontId="5" fillId="2" borderId="149" xfId="13" applyNumberFormat="1" applyFont="1" applyFill="1" applyBorder="1" applyAlignment="1">
      <alignment horizontal="right" vertical="center" shrinkToFit="1"/>
    </xf>
    <xf numFmtId="178" fontId="5" fillId="2" borderId="150" xfId="13" applyNumberFormat="1" applyFont="1" applyFill="1" applyBorder="1" applyAlignment="1">
      <alignment horizontal="right" vertical="center" shrinkToFit="1"/>
    </xf>
    <xf numFmtId="179" fontId="5" fillId="2" borderId="147" xfId="13" applyNumberFormat="1" applyFont="1" applyFill="1" applyBorder="1" applyAlignment="1">
      <alignment horizontal="right" vertical="center" shrinkToFit="1"/>
    </xf>
    <xf numFmtId="0" fontId="5" fillId="2" borderId="5" xfId="11" applyFont="1" applyFill="1" applyBorder="1" applyAlignment="1">
      <alignment horizontal="center" vertical="center" wrapText="1"/>
    </xf>
    <xf numFmtId="0" fontId="26" fillId="2" borderId="10" xfId="11" applyFont="1" applyFill="1" applyBorder="1" applyAlignment="1">
      <alignment horizontal="center" vertical="center"/>
    </xf>
    <xf numFmtId="178" fontId="5" fillId="2" borderId="146" xfId="13" applyNumberFormat="1" applyFont="1" applyFill="1" applyBorder="1" applyAlignment="1">
      <alignment horizontal="right" vertical="center" shrinkToFit="1"/>
    </xf>
    <xf numFmtId="178" fontId="5" fillId="2" borderId="74" xfId="13" applyNumberFormat="1" applyFont="1" applyFill="1" applyBorder="1" applyAlignment="1">
      <alignment horizontal="right" vertical="center" shrinkToFit="1"/>
    </xf>
    <xf numFmtId="179" fontId="5" fillId="2" borderId="148" xfId="13" applyNumberFormat="1" applyFont="1" applyFill="1" applyBorder="1" applyAlignment="1">
      <alignment horizontal="right" vertical="center" shrinkToFit="1"/>
    </xf>
    <xf numFmtId="179" fontId="5" fillId="2" borderId="32" xfId="13" applyNumberFormat="1" applyFont="1" applyFill="1" applyBorder="1" applyAlignment="1">
      <alignment horizontal="right" vertical="center" shrinkToFit="1"/>
    </xf>
    <xf numFmtId="0" fontId="5" fillId="2" borderId="2" xfId="11" applyFont="1" applyFill="1" applyBorder="1" applyAlignment="1">
      <alignment vertical="center" shrinkToFit="1"/>
    </xf>
    <xf numFmtId="0" fontId="5" fillId="2" borderId="0" xfId="11" applyFont="1" applyFill="1" applyAlignment="1">
      <alignment vertical="center" shrinkToFit="1"/>
    </xf>
    <xf numFmtId="0" fontId="5" fillId="2" borderId="1" xfId="11" applyFont="1" applyFill="1" applyBorder="1" applyAlignment="1">
      <alignment vertical="center" shrinkToFit="1"/>
    </xf>
    <xf numFmtId="179" fontId="5" fillId="2" borderId="137" xfId="13" applyNumberFormat="1" applyFont="1" applyFill="1" applyBorder="1" applyAlignment="1">
      <alignment horizontal="right" vertical="center" shrinkToFit="1"/>
    </xf>
    <xf numFmtId="179" fontId="5" fillId="2" borderId="36" xfId="13" applyNumberFormat="1" applyFont="1" applyFill="1" applyBorder="1" applyAlignment="1">
      <alignment horizontal="right" vertical="center" shrinkToFit="1"/>
    </xf>
    <xf numFmtId="0" fontId="5" fillId="2" borderId="3" xfId="11" applyFont="1" applyFill="1" applyBorder="1" applyAlignment="1">
      <alignment horizontal="center" vertical="center" wrapText="1"/>
    </xf>
    <xf numFmtId="0" fontId="5" fillId="2" borderId="2" xfId="11" applyFont="1" applyFill="1" applyBorder="1" applyAlignment="1">
      <alignment horizontal="center" vertical="center" wrapText="1"/>
    </xf>
    <xf numFmtId="0" fontId="5" fillId="2" borderId="7" xfId="11" applyFont="1" applyFill="1" applyBorder="1" applyAlignment="1">
      <alignment horizontal="center" vertical="center" wrapText="1"/>
    </xf>
    <xf numFmtId="0" fontId="5" fillId="2" borderId="12" xfId="11" applyFont="1" applyFill="1" applyBorder="1" applyAlignment="1">
      <alignment horizontal="center" vertical="center" wrapText="1"/>
    </xf>
    <xf numFmtId="0" fontId="5" fillId="2" borderId="3" xfId="13" applyFont="1" applyFill="1" applyBorder="1" applyAlignment="1">
      <alignment horizontal="left" vertical="center" shrinkToFit="1"/>
    </xf>
    <xf numFmtId="0" fontId="5" fillId="2" borderId="6" xfId="13" applyFont="1" applyFill="1" applyBorder="1" applyAlignment="1">
      <alignment horizontal="left" vertical="center" shrinkToFit="1"/>
    </xf>
    <xf numFmtId="0" fontId="5" fillId="2" borderId="11" xfId="13" applyFont="1" applyFill="1" applyBorder="1" applyAlignment="1">
      <alignment horizontal="left" vertical="center" shrinkToFit="1"/>
    </xf>
    <xf numFmtId="179" fontId="5" fillId="2" borderId="71" xfId="13" applyNumberFormat="1" applyFont="1" applyFill="1" applyBorder="1" applyAlignment="1">
      <alignment horizontal="right" vertical="center" shrinkToFit="1"/>
    </xf>
    <xf numFmtId="179" fontId="5" fillId="2" borderId="25" xfId="13" applyNumberFormat="1" applyFont="1" applyFill="1" applyBorder="1" applyAlignment="1">
      <alignment horizontal="right" vertical="center" shrinkToFit="1"/>
    </xf>
    <xf numFmtId="0" fontId="5" fillId="2" borderId="38" xfId="11" applyFont="1" applyFill="1" applyBorder="1" applyAlignment="1">
      <alignment horizontal="center" vertical="top" wrapText="1"/>
    </xf>
    <xf numFmtId="0" fontId="5" fillId="2" borderId="6" xfId="11" applyFont="1" applyFill="1" applyBorder="1" applyAlignment="1">
      <alignment horizontal="center" vertical="top" wrapText="1"/>
    </xf>
    <xf numFmtId="0" fontId="5" fillId="2" borderId="11" xfId="11" applyFont="1" applyFill="1" applyBorder="1" applyAlignment="1">
      <alignment horizontal="center" vertical="top" wrapText="1"/>
    </xf>
    <xf numFmtId="0" fontId="5" fillId="2" borderId="27" xfId="11" applyFont="1" applyFill="1" applyBorder="1" applyAlignment="1">
      <alignment horizontal="center" vertical="top" wrapText="1"/>
    </xf>
    <xf numFmtId="0" fontId="5" fillId="2" borderId="0" xfId="11" applyFont="1" applyFill="1" applyAlignment="1">
      <alignment horizontal="center" vertical="top" wrapText="1"/>
    </xf>
    <xf numFmtId="0" fontId="5" fillId="2" borderId="1" xfId="11" applyFont="1" applyFill="1" applyBorder="1" applyAlignment="1">
      <alignment horizontal="center" vertical="top" wrapText="1"/>
    </xf>
    <xf numFmtId="0" fontId="5" fillId="2" borderId="29" xfId="11" applyFont="1" applyFill="1" applyBorder="1" applyAlignment="1">
      <alignment horizontal="center" vertical="top" wrapText="1"/>
    </xf>
    <xf numFmtId="0" fontId="5" fillId="2" borderId="7" xfId="11" applyFont="1" applyFill="1" applyBorder="1" applyAlignment="1">
      <alignment horizontal="center" vertical="top" wrapText="1"/>
    </xf>
    <xf numFmtId="0" fontId="5" fillId="2" borderId="38" xfId="11" applyFont="1" applyFill="1" applyBorder="1" applyAlignment="1">
      <alignment horizontal="center" vertical="center" textRotation="255" wrapText="1"/>
    </xf>
    <xf numFmtId="0" fontId="5" fillId="2" borderId="11" xfId="11" applyFont="1" applyFill="1" applyBorder="1" applyAlignment="1">
      <alignment horizontal="center" vertical="center" textRotation="255" wrapText="1"/>
    </xf>
    <xf numFmtId="0" fontId="5" fillId="2" borderId="27" xfId="11" applyFont="1" applyFill="1" applyBorder="1" applyAlignment="1">
      <alignment horizontal="center" vertical="center" textRotation="255" wrapText="1"/>
    </xf>
    <xf numFmtId="0" fontId="5" fillId="2" borderId="1" xfId="11" applyFont="1" applyFill="1" applyBorder="1" applyAlignment="1">
      <alignment horizontal="center" vertical="center" textRotation="255" wrapText="1"/>
    </xf>
    <xf numFmtId="0" fontId="5" fillId="2" borderId="29" xfId="11" applyFont="1" applyFill="1" applyBorder="1" applyAlignment="1">
      <alignment horizontal="center" vertical="center" textRotation="255" wrapText="1"/>
    </xf>
    <xf numFmtId="0" fontId="5" fillId="2" borderId="12" xfId="11" applyFont="1" applyFill="1" applyBorder="1" applyAlignment="1">
      <alignment horizontal="center" vertical="center" textRotation="255" wrapText="1"/>
    </xf>
    <xf numFmtId="179" fontId="5" fillId="2" borderId="68" xfId="13" applyNumberFormat="1" applyFont="1" applyFill="1" applyBorder="1" applyAlignment="1">
      <alignment horizontal="right" vertical="center" shrinkToFit="1"/>
    </xf>
    <xf numFmtId="179" fontId="5" fillId="2" borderId="6" xfId="13" applyNumberFormat="1" applyFont="1" applyFill="1" applyBorder="1" applyAlignment="1">
      <alignment horizontal="right" vertical="center" shrinkToFit="1"/>
    </xf>
    <xf numFmtId="179" fontId="5" fillId="2" borderId="39" xfId="13" applyNumberFormat="1" applyFont="1" applyFill="1" applyBorder="1" applyAlignment="1">
      <alignment horizontal="right" vertical="center" shrinkToFit="1"/>
    </xf>
    <xf numFmtId="0" fontId="5" fillId="2" borderId="34" xfId="11" applyFont="1" applyFill="1" applyBorder="1" applyAlignment="1">
      <alignment horizontal="center" vertical="center"/>
    </xf>
    <xf numFmtId="0" fontId="5" fillId="2" borderId="5" xfId="11" applyFont="1" applyFill="1" applyBorder="1" applyAlignment="1">
      <alignment horizontal="center" vertical="center"/>
    </xf>
    <xf numFmtId="0" fontId="5" fillId="2" borderId="10" xfId="11" applyFont="1" applyFill="1" applyBorder="1" applyAlignment="1">
      <alignment horizontal="center" vertical="center"/>
    </xf>
    <xf numFmtId="0" fontId="5" fillId="2" borderId="8" xfId="11" applyFont="1" applyFill="1" applyBorder="1" applyAlignment="1">
      <alignment horizontal="center" vertical="center"/>
    </xf>
    <xf numFmtId="0" fontId="5" fillId="2" borderId="53" xfId="11" applyFont="1" applyFill="1" applyBorder="1" applyAlignment="1">
      <alignment horizontal="center" vertical="center"/>
    </xf>
    <xf numFmtId="178" fontId="5" fillId="2" borderId="8" xfId="13" applyNumberFormat="1" applyFont="1" applyFill="1" applyBorder="1" applyAlignment="1">
      <alignment horizontal="right" vertical="center" shrinkToFit="1"/>
    </xf>
    <xf numFmtId="178" fontId="5" fillId="2" borderId="5" xfId="13" applyNumberFormat="1" applyFont="1" applyFill="1" applyBorder="1" applyAlignment="1">
      <alignment horizontal="right" vertical="center" shrinkToFit="1"/>
    </xf>
    <xf numFmtId="178" fontId="5" fillId="2" borderId="141" xfId="13" applyNumberFormat="1" applyFont="1" applyFill="1" applyBorder="1" applyAlignment="1">
      <alignment horizontal="right" vertical="center" shrinkToFit="1"/>
    </xf>
    <xf numFmtId="178" fontId="5" fillId="2" borderId="142" xfId="13" applyNumberFormat="1" applyFont="1" applyFill="1" applyBorder="1" applyAlignment="1">
      <alignment horizontal="right" vertical="center" shrinkToFit="1"/>
    </xf>
    <xf numFmtId="178" fontId="5" fillId="2" borderId="143" xfId="13" applyNumberFormat="1" applyFont="1" applyFill="1" applyBorder="1" applyAlignment="1">
      <alignment horizontal="right" vertical="center" shrinkToFit="1"/>
    </xf>
    <xf numFmtId="178" fontId="5" fillId="2" borderId="144" xfId="13" applyNumberFormat="1" applyFont="1" applyFill="1" applyBorder="1" applyAlignment="1">
      <alignment horizontal="right" vertical="center" shrinkToFit="1"/>
    </xf>
    <xf numFmtId="178" fontId="5" fillId="2" borderId="145" xfId="13" applyNumberFormat="1" applyFont="1" applyFill="1" applyBorder="1" applyAlignment="1">
      <alignment horizontal="right" vertical="center" shrinkToFit="1"/>
    </xf>
    <xf numFmtId="0" fontId="4" fillId="2" borderId="2" xfId="11" applyFill="1" applyBorder="1" applyAlignment="1">
      <alignment vertical="center" shrinkToFit="1"/>
    </xf>
    <xf numFmtId="0" fontId="4" fillId="2" borderId="0" xfId="11" applyFill="1" applyAlignment="1">
      <alignment vertical="center" shrinkToFit="1"/>
    </xf>
    <xf numFmtId="0" fontId="4" fillId="2" borderId="1" xfId="11" applyFill="1" applyBorder="1" applyAlignment="1">
      <alignment vertical="center" shrinkToFit="1"/>
    </xf>
    <xf numFmtId="0" fontId="5" fillId="2" borderId="38" xfId="11" applyFont="1" applyFill="1" applyBorder="1" applyAlignment="1">
      <alignment horizontal="center" vertical="center" textRotation="255" shrinkToFit="1"/>
    </xf>
    <xf numFmtId="0" fontId="5" fillId="2" borderId="11" xfId="11" applyFont="1" applyFill="1" applyBorder="1" applyAlignment="1">
      <alignment horizontal="center" vertical="center" textRotation="255" shrinkToFit="1"/>
    </xf>
    <xf numFmtId="0" fontId="5" fillId="2" borderId="27" xfId="11" applyFont="1" applyFill="1" applyBorder="1" applyAlignment="1">
      <alignment horizontal="center" vertical="center" textRotation="255" shrinkToFit="1"/>
    </xf>
    <xf numFmtId="0" fontId="5" fillId="2" borderId="1" xfId="11" applyFont="1" applyFill="1" applyBorder="1" applyAlignment="1">
      <alignment horizontal="center" vertical="center" textRotation="255" shrinkToFit="1"/>
    </xf>
    <xf numFmtId="0" fontId="5" fillId="2" borderId="29" xfId="11" applyFont="1" applyFill="1" applyBorder="1" applyAlignment="1">
      <alignment horizontal="center" vertical="center" textRotation="255" shrinkToFit="1"/>
    </xf>
    <xf numFmtId="0" fontId="5" fillId="2" borderId="12" xfId="11" applyFont="1" applyFill="1" applyBorder="1" applyAlignment="1">
      <alignment horizontal="center" vertical="center" textRotation="255" shrinkToFit="1"/>
    </xf>
    <xf numFmtId="0" fontId="5" fillId="2" borderId="1" xfId="11" applyFont="1" applyFill="1" applyBorder="1" applyAlignment="1">
      <alignment horizontal="left" vertical="center"/>
    </xf>
    <xf numFmtId="0" fontId="5" fillId="2" borderId="3" xfId="11" applyFont="1" applyFill="1" applyBorder="1" applyAlignment="1">
      <alignment horizontal="center" vertical="center" textRotation="255" wrapText="1"/>
    </xf>
    <xf numFmtId="0" fontId="5" fillId="2" borderId="2" xfId="11" applyFont="1" applyFill="1" applyBorder="1" applyAlignment="1">
      <alignment horizontal="center" vertical="center" textRotation="255" wrapText="1"/>
    </xf>
    <xf numFmtId="0" fontId="5" fillId="2" borderId="4" xfId="11" applyFont="1" applyFill="1" applyBorder="1" applyAlignment="1">
      <alignment horizontal="center" vertical="center" textRotation="255" wrapText="1"/>
    </xf>
    <xf numFmtId="0" fontId="5" fillId="2" borderId="38" xfId="11" applyFont="1" applyFill="1" applyBorder="1" applyAlignment="1">
      <alignment horizontal="center" vertical="top"/>
    </xf>
    <xf numFmtId="0" fontId="5" fillId="2" borderId="6" xfId="11" applyFont="1" applyFill="1" applyBorder="1" applyAlignment="1">
      <alignment horizontal="center" vertical="top"/>
    </xf>
    <xf numFmtId="0" fontId="5" fillId="2" borderId="27" xfId="11" applyFont="1" applyFill="1" applyBorder="1" applyAlignment="1">
      <alignment horizontal="center" vertical="top"/>
    </xf>
    <xf numFmtId="0" fontId="5" fillId="2" borderId="0" xfId="11" applyFont="1" applyFill="1" applyAlignment="1">
      <alignment horizontal="center" vertical="top"/>
    </xf>
    <xf numFmtId="0" fontId="5" fillId="2" borderId="29" xfId="11" applyFont="1" applyFill="1" applyBorder="1" applyAlignment="1">
      <alignment horizontal="center" vertical="top"/>
    </xf>
    <xf numFmtId="0" fontId="5" fillId="2" borderId="7" xfId="11" applyFont="1" applyFill="1" applyBorder="1" applyAlignment="1">
      <alignment horizontal="center" vertical="top"/>
    </xf>
    <xf numFmtId="0" fontId="5" fillId="2" borderId="9" xfId="11" applyFont="1" applyFill="1" applyBorder="1" applyAlignment="1">
      <alignment horizontal="center" vertical="center"/>
    </xf>
    <xf numFmtId="0" fontId="5" fillId="5" borderId="54" xfId="11" applyFont="1" applyFill="1" applyBorder="1" applyAlignment="1" applyProtection="1">
      <alignment horizontal="left" vertical="center" shrinkToFit="1"/>
      <protection locked="0"/>
    </xf>
    <xf numFmtId="0" fontId="5" fillId="5" borderId="55" xfId="11" applyFont="1" applyFill="1" applyBorder="1" applyAlignment="1" applyProtection="1">
      <alignment horizontal="left" vertical="center" shrinkToFit="1"/>
      <protection locked="0"/>
    </xf>
    <xf numFmtId="0" fontId="5" fillId="5" borderId="57" xfId="11" applyFont="1" applyFill="1" applyBorder="1" applyAlignment="1" applyProtection="1">
      <alignment horizontal="left" vertical="center" shrinkToFit="1"/>
      <protection locked="0"/>
    </xf>
    <xf numFmtId="0" fontId="5" fillId="2" borderId="19" xfId="11" applyFont="1" applyFill="1" applyBorder="1" applyAlignment="1">
      <alignment horizontal="left" vertical="center" wrapText="1"/>
    </xf>
    <xf numFmtId="0" fontId="5" fillId="2" borderId="29" xfId="11" applyFont="1" applyFill="1" applyBorder="1" applyAlignment="1">
      <alignment horizontal="center" vertical="center"/>
    </xf>
    <xf numFmtId="0" fontId="5" fillId="2" borderId="7" xfId="11" applyFont="1" applyFill="1" applyBorder="1" applyAlignment="1">
      <alignment horizontal="center" vertical="center"/>
    </xf>
    <xf numFmtId="0" fontId="5" fillId="2" borderId="30" xfId="11" applyFont="1" applyFill="1" applyBorder="1" applyAlignment="1">
      <alignment horizontal="center" vertical="center"/>
    </xf>
    <xf numFmtId="0" fontId="5" fillId="2" borderId="96" xfId="11" applyFont="1" applyFill="1" applyBorder="1" applyAlignment="1" applyProtection="1">
      <alignment horizontal="left" vertical="center" shrinkToFit="1"/>
      <protection locked="0"/>
    </xf>
    <xf numFmtId="0" fontId="5" fillId="2" borderId="97" xfId="11" applyFont="1" applyFill="1" applyBorder="1" applyAlignment="1" applyProtection="1">
      <alignment horizontal="left" vertical="center" shrinkToFit="1"/>
      <protection locked="0"/>
    </xf>
    <xf numFmtId="0" fontId="5" fillId="2" borderId="103" xfId="11" applyFont="1" applyFill="1" applyBorder="1" applyAlignment="1" applyProtection="1">
      <alignment horizontal="left" vertical="center" shrinkToFit="1"/>
      <protection locked="0"/>
    </xf>
    <xf numFmtId="0" fontId="5" fillId="5" borderId="56" xfId="11" applyFont="1" applyFill="1" applyBorder="1" applyAlignment="1" applyProtection="1">
      <alignment horizontal="left" vertical="center" shrinkToFit="1"/>
      <protection locked="0"/>
    </xf>
    <xf numFmtId="178" fontId="5" fillId="5" borderId="133" xfId="11" applyNumberFormat="1" applyFont="1" applyFill="1" applyBorder="1" applyAlignment="1" applyProtection="1">
      <alignment horizontal="right" vertical="center" shrinkToFit="1"/>
      <protection locked="0"/>
    </xf>
    <xf numFmtId="178" fontId="5" fillId="5" borderId="134" xfId="11" applyNumberFormat="1" applyFont="1" applyFill="1" applyBorder="1" applyAlignment="1" applyProtection="1">
      <alignment horizontal="right" vertical="center" shrinkToFit="1"/>
      <protection locked="0"/>
    </xf>
    <xf numFmtId="178" fontId="5" fillId="5" borderId="135" xfId="11" applyNumberFormat="1" applyFont="1" applyFill="1" applyBorder="1" applyAlignment="1" applyProtection="1">
      <alignment horizontal="right" vertical="center" shrinkToFit="1"/>
      <protection locked="0"/>
    </xf>
    <xf numFmtId="178" fontId="5" fillId="5" borderId="54" xfId="11" applyNumberFormat="1" applyFont="1" applyFill="1" applyBorder="1" applyAlignment="1" applyProtection="1">
      <alignment horizontal="right" vertical="center" shrinkToFit="1"/>
      <protection locked="0"/>
    </xf>
    <xf numFmtId="178" fontId="5" fillId="5" borderId="55" xfId="14" applyNumberFormat="1" applyFont="1" applyFill="1" applyBorder="1" applyAlignment="1" applyProtection="1">
      <alignment horizontal="right" vertical="center" shrinkToFit="1"/>
      <protection locked="0"/>
    </xf>
    <xf numFmtId="178" fontId="5" fillId="5" borderId="56" xfId="11" applyNumberFormat="1" applyFont="1" applyFill="1" applyBorder="1" applyAlignment="1" applyProtection="1">
      <alignment horizontal="right" vertical="center" shrinkToFit="1"/>
      <protection locked="0"/>
    </xf>
    <xf numFmtId="0" fontId="5" fillId="2" borderId="98" xfId="11" applyFont="1" applyFill="1" applyBorder="1" applyAlignment="1" applyProtection="1">
      <alignment horizontal="left" vertical="center" shrinkToFit="1"/>
      <protection locked="0"/>
    </xf>
    <xf numFmtId="178" fontId="5" fillId="2" borderId="96" xfId="11" applyNumberFormat="1" applyFont="1" applyFill="1" applyBorder="1" applyAlignment="1" applyProtection="1">
      <alignment horizontal="right" vertical="center" shrinkToFit="1"/>
      <protection locked="0"/>
    </xf>
    <xf numFmtId="178" fontId="5" fillId="2" borderId="97" xfId="11" applyNumberFormat="1" applyFont="1" applyFill="1" applyBorder="1" applyAlignment="1" applyProtection="1">
      <alignment horizontal="right" vertical="center" shrinkToFit="1"/>
      <protection locked="0"/>
    </xf>
    <xf numFmtId="178" fontId="5" fillId="2" borderId="98" xfId="11" applyNumberFormat="1" applyFont="1" applyFill="1" applyBorder="1" applyAlignment="1" applyProtection="1">
      <alignment horizontal="right" vertical="center" shrinkToFit="1"/>
      <protection locked="0"/>
    </xf>
    <xf numFmtId="178" fontId="5" fillId="5" borderId="114" xfId="14" applyNumberFormat="1" applyFont="1" applyFill="1" applyBorder="1" applyAlignment="1" applyProtection="1">
      <alignment horizontal="right" vertical="center" shrinkToFit="1"/>
      <protection locked="0"/>
    </xf>
    <xf numFmtId="0" fontId="5" fillId="5" borderId="114" xfId="14" applyFont="1" applyFill="1" applyBorder="1" applyAlignment="1" applyProtection="1">
      <alignment horizontal="left" vertical="center" shrinkToFit="1"/>
      <protection locked="0"/>
    </xf>
    <xf numFmtId="0" fontId="5" fillId="5" borderId="117" xfId="14" applyFont="1" applyFill="1" applyBorder="1" applyAlignment="1" applyProtection="1">
      <alignment horizontal="left" vertical="center" shrinkToFit="1"/>
      <protection locked="0"/>
    </xf>
    <xf numFmtId="178" fontId="5" fillId="5" borderId="127" xfId="11" applyNumberFormat="1" applyFont="1" applyFill="1" applyBorder="1" applyAlignment="1" applyProtection="1">
      <alignment horizontal="right" vertical="center" shrinkToFit="1"/>
      <protection locked="0"/>
    </xf>
    <xf numFmtId="178" fontId="5" fillId="5" borderId="119" xfId="11" applyNumberFormat="1" applyFont="1" applyFill="1" applyBorder="1" applyAlignment="1" applyProtection="1">
      <alignment horizontal="right" vertical="center" shrinkToFit="1"/>
      <protection locked="0"/>
    </xf>
    <xf numFmtId="0" fontId="5" fillId="2" borderId="130" xfId="11" applyFont="1" applyFill="1" applyBorder="1" applyAlignment="1" applyProtection="1">
      <alignment horizontal="left" vertical="center" shrinkToFit="1"/>
      <protection locked="0"/>
    </xf>
    <xf numFmtId="0" fontId="5" fillId="2" borderId="131" xfId="11" applyFont="1" applyFill="1" applyBorder="1" applyAlignment="1" applyProtection="1">
      <alignment horizontal="left" vertical="center" shrinkToFit="1"/>
      <protection locked="0"/>
    </xf>
    <xf numFmtId="0" fontId="5" fillId="2" borderId="132" xfId="11" applyFont="1" applyFill="1" applyBorder="1" applyAlignment="1" applyProtection="1">
      <alignment horizontal="left" vertical="center" shrinkToFit="1"/>
      <protection locked="0"/>
    </xf>
    <xf numFmtId="178" fontId="5" fillId="2" borderId="107" xfId="11" applyNumberFormat="1" applyFont="1" applyFill="1" applyBorder="1" applyAlignment="1" applyProtection="1">
      <alignment horizontal="right" vertical="center" shrinkToFit="1"/>
      <protection locked="0"/>
    </xf>
    <xf numFmtId="178" fontId="5" fillId="2" borderId="108" xfId="11" applyNumberFormat="1" applyFont="1" applyFill="1" applyBorder="1" applyAlignment="1" applyProtection="1">
      <alignment horizontal="right" vertical="center" shrinkToFit="1"/>
      <protection locked="0"/>
    </xf>
    <xf numFmtId="0" fontId="5" fillId="2" borderId="108" xfId="11" applyFont="1" applyFill="1" applyBorder="1" applyAlignment="1" applyProtection="1">
      <alignment horizontal="left" vertical="center" shrinkToFit="1"/>
      <protection locked="0"/>
    </xf>
    <xf numFmtId="0" fontId="5" fillId="2" borderId="111" xfId="11" applyFont="1" applyFill="1" applyBorder="1" applyAlignment="1" applyProtection="1">
      <alignment horizontal="left" vertical="center" shrinkToFit="1"/>
      <protection locked="0"/>
    </xf>
    <xf numFmtId="178" fontId="5" fillId="0" borderId="100" xfId="13" applyNumberFormat="1" applyFont="1" applyBorder="1" applyAlignment="1" applyProtection="1">
      <alignment horizontal="right" vertical="center" shrinkToFit="1"/>
      <protection locked="0"/>
    </xf>
    <xf numFmtId="0" fontId="5" fillId="0" borderId="100" xfId="14" applyFont="1" applyBorder="1" applyAlignment="1" applyProtection="1">
      <alignment horizontal="left" vertical="center" shrinkToFit="1"/>
      <protection locked="0"/>
    </xf>
    <xf numFmtId="0" fontId="5" fillId="0" borderId="105" xfId="14" applyFont="1" applyBorder="1" applyAlignment="1" applyProtection="1">
      <alignment horizontal="left" vertical="center" shrinkToFit="1"/>
      <protection locked="0"/>
    </xf>
    <xf numFmtId="0" fontId="5" fillId="0" borderId="96" xfId="13" applyFont="1" applyBorder="1" applyAlignment="1" applyProtection="1">
      <alignment horizontal="left" vertical="center" shrinkToFit="1"/>
      <protection locked="0"/>
    </xf>
    <xf numFmtId="0" fontId="5" fillId="0" borderId="97" xfId="13" applyFont="1" applyBorder="1" applyAlignment="1" applyProtection="1">
      <alignment horizontal="left" vertical="center" shrinkToFit="1"/>
      <protection locked="0"/>
    </xf>
    <xf numFmtId="0" fontId="5" fillId="0" borderId="98" xfId="13" applyFont="1" applyBorder="1" applyAlignment="1" applyProtection="1">
      <alignment horizontal="left" vertical="center" shrinkToFit="1"/>
      <protection locked="0"/>
    </xf>
    <xf numFmtId="178" fontId="5" fillId="0" borderId="99" xfId="13" applyNumberFormat="1" applyFont="1" applyBorder="1" applyAlignment="1" applyProtection="1">
      <alignment horizontal="right" vertical="center" shrinkToFit="1"/>
      <protection locked="0"/>
    </xf>
    <xf numFmtId="178" fontId="5" fillId="0" borderId="96" xfId="11" applyNumberFormat="1" applyFont="1" applyBorder="1" applyAlignment="1" applyProtection="1">
      <alignment horizontal="right" vertical="center" shrinkToFit="1"/>
      <protection locked="0"/>
    </xf>
    <xf numFmtId="178" fontId="5" fillId="0" borderId="97" xfId="11" applyNumberFormat="1" applyFont="1" applyBorder="1" applyAlignment="1" applyProtection="1">
      <alignment horizontal="right" vertical="center" shrinkToFit="1"/>
      <protection locked="0"/>
    </xf>
    <xf numFmtId="178" fontId="5" fillId="0" borderId="104" xfId="11" applyNumberFormat="1" applyFont="1" applyBorder="1" applyAlignment="1" applyProtection="1">
      <alignment horizontal="right" vertical="center" shrinkToFit="1"/>
      <protection locked="0"/>
    </xf>
    <xf numFmtId="178" fontId="5" fillId="0" borderId="101" xfId="11" applyNumberFormat="1" applyFont="1" applyBorder="1" applyAlignment="1" applyProtection="1">
      <alignment horizontal="right" vertical="center" shrinkToFit="1"/>
      <protection locked="0"/>
    </xf>
    <xf numFmtId="178" fontId="5" fillId="0" borderId="86" xfId="13" applyNumberFormat="1" applyFont="1" applyBorder="1" applyAlignment="1" applyProtection="1">
      <alignment horizontal="right" vertical="center" shrinkToFit="1"/>
      <protection locked="0"/>
    </xf>
    <xf numFmtId="0" fontId="5" fillId="0" borderId="86" xfId="14" applyFont="1" applyBorder="1" applyAlignment="1" applyProtection="1">
      <alignment horizontal="left" vertical="center" shrinkToFit="1"/>
      <protection locked="0"/>
    </xf>
    <xf numFmtId="0" fontId="5" fillId="0" borderId="92" xfId="14" applyFont="1" applyBorder="1" applyAlignment="1" applyProtection="1">
      <alignment horizontal="left" vertical="center" shrinkToFit="1"/>
      <protection locked="0"/>
    </xf>
    <xf numFmtId="0" fontId="5" fillId="0" borderId="82" xfId="13" applyFont="1" applyBorder="1" applyAlignment="1" applyProtection="1">
      <alignment horizontal="left" vertical="center" shrinkToFit="1"/>
      <protection locked="0"/>
    </xf>
    <xf numFmtId="0" fontId="5" fillId="0" borderId="83" xfId="13" applyFont="1" applyBorder="1" applyAlignment="1" applyProtection="1">
      <alignment horizontal="left" vertical="center" shrinkToFit="1"/>
      <protection locked="0"/>
    </xf>
    <xf numFmtId="0" fontId="5" fillId="0" borderId="84" xfId="13" applyFont="1" applyBorder="1" applyAlignment="1" applyProtection="1">
      <alignment horizontal="left" vertical="center" shrinkToFit="1"/>
      <protection locked="0"/>
    </xf>
    <xf numFmtId="178" fontId="5" fillId="0" borderId="85" xfId="13" applyNumberFormat="1" applyFont="1" applyBorder="1" applyAlignment="1" applyProtection="1">
      <alignment horizontal="right" vertical="center" shrinkToFit="1"/>
      <protection locked="0"/>
    </xf>
    <xf numFmtId="0" fontId="5" fillId="4" borderId="16" xfId="11" applyFont="1" applyFill="1" applyBorder="1" applyAlignment="1" applyProtection="1">
      <alignment horizontal="center" vertical="center" wrapText="1"/>
      <protection locked="0"/>
    </xf>
    <xf numFmtId="0" fontId="5" fillId="4" borderId="19" xfId="11" applyFont="1" applyFill="1" applyBorder="1" applyAlignment="1" applyProtection="1">
      <alignment horizontal="center" vertical="center" wrapText="1"/>
      <protection locked="0"/>
    </xf>
    <xf numFmtId="0" fontId="5" fillId="4" borderId="14" xfId="11" applyFont="1" applyFill="1" applyBorder="1" applyAlignment="1" applyProtection="1">
      <alignment horizontal="center" vertical="center" wrapText="1"/>
      <protection locked="0"/>
    </xf>
    <xf numFmtId="0" fontId="5" fillId="4" borderId="79" xfId="11" applyFont="1" applyFill="1" applyBorder="1" applyAlignment="1" applyProtection="1">
      <alignment horizontal="center" vertical="center" wrapText="1"/>
      <protection locked="0"/>
    </xf>
    <xf numFmtId="0" fontId="5" fillId="4" borderId="77" xfId="11" applyFont="1" applyFill="1" applyBorder="1" applyAlignment="1" applyProtection="1">
      <alignment horizontal="center" vertical="center" wrapText="1"/>
      <protection locked="0"/>
    </xf>
    <xf numFmtId="0" fontId="5" fillId="4" borderId="78" xfId="11" applyFont="1" applyFill="1" applyBorder="1" applyAlignment="1" applyProtection="1">
      <alignment horizontal="center" vertical="center" wrapText="1"/>
      <protection locked="0"/>
    </xf>
    <xf numFmtId="0" fontId="5" fillId="4" borderId="20" xfId="11" applyFont="1" applyFill="1" applyBorder="1" applyAlignment="1" applyProtection="1">
      <alignment horizontal="center" vertical="center" wrapText="1"/>
      <protection locked="0"/>
    </xf>
    <xf numFmtId="0" fontId="5" fillId="4" borderId="80" xfId="11" applyFont="1" applyFill="1" applyBorder="1" applyAlignment="1" applyProtection="1">
      <alignment horizontal="center" vertical="center" wrapText="1"/>
      <protection locked="0"/>
    </xf>
    <xf numFmtId="178" fontId="5" fillId="0" borderId="98" xfId="14" applyNumberFormat="1" applyFont="1" applyBorder="1" applyAlignment="1" applyProtection="1">
      <alignment horizontal="right" vertical="center" shrinkToFit="1"/>
      <protection locked="0"/>
    </xf>
    <xf numFmtId="0" fontId="5" fillId="0" borderId="103" xfId="14" applyFont="1" applyBorder="1" applyAlignment="1" applyProtection="1">
      <alignment horizontal="left" vertical="center" shrinkToFit="1"/>
      <protection locked="0"/>
    </xf>
    <xf numFmtId="0" fontId="5" fillId="4" borderId="18" xfId="11" applyFont="1" applyFill="1" applyBorder="1" applyAlignment="1" applyProtection="1">
      <alignment horizontal="center" vertical="center"/>
      <protection locked="0"/>
    </xf>
    <xf numFmtId="0" fontId="5" fillId="4" borderId="19" xfId="11" applyFont="1" applyFill="1" applyBorder="1" applyAlignment="1" applyProtection="1">
      <alignment horizontal="center" vertical="center"/>
      <protection locked="0"/>
    </xf>
    <xf numFmtId="0" fontId="5" fillId="4" borderId="14" xfId="11" applyFont="1" applyFill="1" applyBorder="1" applyAlignment="1" applyProtection="1">
      <alignment horizontal="center" vertical="center"/>
      <protection locked="0"/>
    </xf>
    <xf numFmtId="0" fontId="5" fillId="4" borderId="76" xfId="11" applyFont="1" applyFill="1" applyBorder="1" applyAlignment="1" applyProtection="1">
      <alignment horizontal="center" vertical="center"/>
      <protection locked="0"/>
    </xf>
    <xf numFmtId="0" fontId="5" fillId="4" borderId="77" xfId="11" applyFont="1" applyFill="1" applyBorder="1" applyAlignment="1" applyProtection="1">
      <alignment horizontal="center" vertical="center"/>
      <protection locked="0"/>
    </xf>
    <xf numFmtId="0" fontId="5" fillId="4" borderId="78" xfId="11" applyFont="1" applyFill="1" applyBorder="1" applyAlignment="1" applyProtection="1">
      <alignment horizontal="center" vertical="center"/>
      <protection locked="0"/>
    </xf>
    <xf numFmtId="0" fontId="5" fillId="4" borderId="16" xfId="11" applyFont="1" applyFill="1" applyBorder="1" applyAlignment="1" applyProtection="1">
      <alignment horizontal="center" vertical="center" wrapText="1" shrinkToFit="1"/>
      <protection locked="0"/>
    </xf>
    <xf numFmtId="0" fontId="5" fillId="4" borderId="19" xfId="11" applyFont="1" applyFill="1" applyBorder="1" applyAlignment="1" applyProtection="1">
      <alignment horizontal="center" vertical="center" shrinkToFit="1"/>
      <protection locked="0"/>
    </xf>
    <xf numFmtId="0" fontId="5" fillId="4" borderId="14" xfId="11" applyFont="1" applyFill="1" applyBorder="1" applyAlignment="1" applyProtection="1">
      <alignment horizontal="center" vertical="center" shrinkToFit="1"/>
      <protection locked="0"/>
    </xf>
    <xf numFmtId="0" fontId="5" fillId="4" borderId="79" xfId="11" applyFont="1" applyFill="1" applyBorder="1" applyAlignment="1" applyProtection="1">
      <alignment horizontal="center" vertical="center" shrinkToFit="1"/>
      <protection locked="0"/>
    </xf>
    <xf numFmtId="0" fontId="5" fillId="4" borderId="77" xfId="11" applyFont="1" applyFill="1" applyBorder="1" applyAlignment="1" applyProtection="1">
      <alignment horizontal="center" vertical="center" shrinkToFit="1"/>
      <protection locked="0"/>
    </xf>
    <xf numFmtId="0" fontId="5" fillId="4" borderId="78" xfId="11" applyFont="1" applyFill="1" applyBorder="1" applyAlignment="1" applyProtection="1">
      <alignment horizontal="center" vertical="center" shrinkToFit="1"/>
      <protection locked="0"/>
    </xf>
    <xf numFmtId="0" fontId="5" fillId="4" borderId="79" xfId="11" applyFont="1" applyFill="1" applyBorder="1" applyAlignment="1" applyProtection="1">
      <alignment horizontal="center" vertical="center"/>
      <protection locked="0"/>
    </xf>
    <xf numFmtId="179" fontId="5" fillId="5" borderId="119" xfId="11" applyNumberFormat="1" applyFont="1" applyFill="1" applyBorder="1" applyAlignment="1" applyProtection="1">
      <alignment horizontal="right" vertical="center" shrinkToFit="1"/>
      <protection locked="0"/>
    </xf>
    <xf numFmtId="178" fontId="5" fillId="5" borderId="62" xfId="14" applyNumberFormat="1" applyFont="1" applyFill="1" applyBorder="1" applyAlignment="1" applyProtection="1">
      <alignment horizontal="right" vertical="center" shrinkToFit="1"/>
      <protection locked="0"/>
    </xf>
    <xf numFmtId="178" fontId="5" fillId="5" borderId="57" xfId="14" applyNumberFormat="1" applyFont="1" applyFill="1" applyBorder="1" applyAlignment="1" applyProtection="1">
      <alignment horizontal="right" vertical="center" shrinkToFit="1"/>
      <protection locked="0"/>
    </xf>
    <xf numFmtId="178" fontId="5" fillId="5" borderId="128" xfId="11" applyNumberFormat="1" applyFont="1" applyFill="1" applyBorder="1" applyAlignment="1" applyProtection="1">
      <alignment horizontal="right" vertical="center" shrinkToFit="1"/>
      <protection locked="0"/>
    </xf>
    <xf numFmtId="178" fontId="5" fillId="5" borderId="116" xfId="14" applyNumberFormat="1" applyFont="1" applyFill="1" applyBorder="1" applyAlignment="1" applyProtection="1">
      <alignment horizontal="right" vertical="center" shrinkToFit="1"/>
      <protection locked="0"/>
    </xf>
    <xf numFmtId="178" fontId="5" fillId="5" borderId="117" xfId="14" applyNumberFormat="1" applyFont="1" applyFill="1" applyBorder="1" applyAlignment="1" applyProtection="1">
      <alignment horizontal="right" vertical="center" shrinkToFit="1"/>
      <protection locked="0"/>
    </xf>
    <xf numFmtId="178" fontId="5" fillId="5" borderId="118" xfId="14" applyNumberFormat="1" applyFont="1" applyFill="1" applyBorder="1" applyAlignment="1" applyProtection="1">
      <alignment horizontal="right" vertical="center" shrinkToFit="1"/>
      <protection locked="0"/>
    </xf>
    <xf numFmtId="178" fontId="5" fillId="2" borderId="104" xfId="12" applyNumberFormat="1" applyFont="1" applyFill="1" applyBorder="1" applyAlignment="1" applyProtection="1">
      <alignment horizontal="right" vertical="center" shrinkToFit="1"/>
      <protection locked="0"/>
    </xf>
    <xf numFmtId="178" fontId="5" fillId="2" borderId="100" xfId="12" applyNumberFormat="1" applyFont="1" applyFill="1" applyBorder="1" applyAlignment="1" applyProtection="1">
      <alignment horizontal="right" vertical="center" shrinkToFit="1"/>
      <protection locked="0"/>
    </xf>
    <xf numFmtId="179" fontId="5" fillId="2" borderId="100" xfId="12" applyNumberFormat="1" applyFont="1" applyFill="1" applyBorder="1" applyAlignment="1" applyProtection="1">
      <alignment horizontal="right" vertical="center" shrinkToFit="1"/>
      <protection locked="0"/>
    </xf>
    <xf numFmtId="0" fontId="5" fillId="0" borderId="65" xfId="11" applyFont="1" applyBorder="1" applyAlignment="1" applyProtection="1">
      <alignment horizontal="center" vertical="center" shrinkToFit="1"/>
      <protection locked="0"/>
    </xf>
    <xf numFmtId="0" fontId="5" fillId="0" borderId="50" xfId="11" applyFont="1" applyBorder="1" applyAlignment="1" applyProtection="1">
      <alignment horizontal="center" vertical="center"/>
      <protection locked="0"/>
    </xf>
    <xf numFmtId="0" fontId="5" fillId="0" borderId="52" xfId="11" applyFont="1" applyBorder="1" applyAlignment="1" applyProtection="1">
      <alignment horizontal="center" vertical="center"/>
      <protection locked="0"/>
    </xf>
    <xf numFmtId="178" fontId="5" fillId="2" borderId="99" xfId="12" applyNumberFormat="1" applyFont="1" applyFill="1" applyBorder="1" applyAlignment="1" applyProtection="1">
      <alignment horizontal="right" vertical="center" shrinkToFit="1"/>
      <protection locked="0"/>
    </xf>
    <xf numFmtId="178" fontId="5" fillId="2" borderId="101" xfId="12" applyNumberFormat="1" applyFont="1" applyFill="1" applyBorder="1" applyAlignment="1" applyProtection="1">
      <alignment horizontal="right" vertical="center" shrinkToFit="1"/>
      <protection locked="0"/>
    </xf>
    <xf numFmtId="178" fontId="5" fillId="0" borderId="102" xfId="13" applyNumberFormat="1" applyFont="1" applyBorder="1" applyAlignment="1" applyProtection="1">
      <alignment horizontal="right" vertical="center" shrinkToFit="1"/>
      <protection locked="0"/>
    </xf>
    <xf numFmtId="178" fontId="5" fillId="0" borderId="103" xfId="13" applyNumberFormat="1" applyFont="1" applyBorder="1" applyAlignment="1" applyProtection="1">
      <alignment horizontal="right" vertical="center" shrinkToFit="1"/>
      <protection locked="0"/>
    </xf>
    <xf numFmtId="179" fontId="5" fillId="0" borderId="100" xfId="11" applyNumberFormat="1" applyFont="1" applyBorder="1" applyAlignment="1" applyProtection="1">
      <alignment horizontal="right" vertical="center" shrinkToFit="1"/>
      <protection locked="0"/>
    </xf>
    <xf numFmtId="0" fontId="5" fillId="0" borderId="122" xfId="11" applyFont="1" applyBorder="1" applyAlignment="1" applyProtection="1">
      <alignment horizontal="left" vertical="center" shrinkToFit="1"/>
      <protection locked="0"/>
    </xf>
    <xf numFmtId="0" fontId="5" fillId="0" borderId="125" xfId="11" applyFont="1" applyBorder="1" applyAlignment="1" applyProtection="1">
      <alignment horizontal="left" vertical="center" shrinkToFit="1"/>
      <protection locked="0"/>
    </xf>
    <xf numFmtId="178" fontId="5" fillId="0" borderId="121" xfId="13" applyNumberFormat="1" applyFont="1" applyBorder="1" applyAlignment="1" applyProtection="1">
      <alignment horizontal="right" vertical="center" shrinkToFit="1"/>
      <protection locked="0"/>
    </xf>
    <xf numFmtId="178" fontId="5" fillId="0" borderId="122" xfId="13" applyNumberFormat="1" applyFont="1" applyBorder="1" applyAlignment="1" applyProtection="1">
      <alignment horizontal="right" vertical="center" shrinkToFit="1"/>
      <protection locked="0"/>
    </xf>
    <xf numFmtId="178" fontId="5" fillId="0" borderId="123" xfId="13" applyNumberFormat="1" applyFont="1" applyBorder="1" applyAlignment="1" applyProtection="1">
      <alignment horizontal="right" vertical="center" shrinkToFit="1"/>
      <protection locked="0"/>
    </xf>
    <xf numFmtId="178" fontId="5" fillId="0" borderId="124" xfId="13" applyNumberFormat="1" applyFont="1" applyBorder="1" applyAlignment="1" applyProtection="1">
      <alignment horizontal="right" vertical="center" shrinkToFit="1"/>
      <protection locked="0"/>
    </xf>
    <xf numFmtId="178" fontId="5" fillId="0" borderId="125" xfId="13" applyNumberFormat="1" applyFont="1" applyBorder="1" applyAlignment="1" applyProtection="1">
      <alignment horizontal="right" vertical="center" shrinkToFit="1"/>
      <protection locked="0"/>
    </xf>
    <xf numFmtId="178" fontId="5" fillId="0" borderId="126" xfId="11" applyNumberFormat="1" applyFont="1" applyBorder="1" applyAlignment="1" applyProtection="1">
      <alignment horizontal="right" vertical="center" shrinkToFit="1"/>
      <protection locked="0"/>
    </xf>
    <xf numFmtId="179" fontId="5" fillId="0" borderId="122" xfId="11" applyNumberFormat="1" applyFont="1" applyBorder="1" applyAlignment="1" applyProtection="1">
      <alignment horizontal="right" vertical="center" shrinkToFit="1"/>
      <protection locked="0"/>
    </xf>
    <xf numFmtId="0" fontId="5" fillId="4" borderId="18" xfId="11" applyFont="1" applyFill="1" applyBorder="1" applyAlignment="1" applyProtection="1">
      <alignment horizontal="center" vertical="center" wrapText="1" shrinkToFit="1"/>
      <protection locked="0"/>
    </xf>
    <xf numFmtId="0" fontId="5" fillId="4" borderId="20" xfId="11" applyFont="1" applyFill="1" applyBorder="1" applyAlignment="1" applyProtection="1">
      <alignment horizontal="center" vertical="center" shrinkToFit="1"/>
      <protection locked="0"/>
    </xf>
    <xf numFmtId="0" fontId="5" fillId="4" borderId="76" xfId="11" applyFont="1" applyFill="1" applyBorder="1" applyAlignment="1" applyProtection="1">
      <alignment horizontal="center" vertical="center" shrinkToFit="1"/>
      <protection locked="0"/>
    </xf>
    <xf numFmtId="0" fontId="5" fillId="4" borderId="80" xfId="11" applyFont="1" applyFill="1" applyBorder="1" applyAlignment="1" applyProtection="1">
      <alignment horizontal="center" vertical="center" shrinkToFit="1"/>
      <protection locked="0"/>
    </xf>
    <xf numFmtId="0" fontId="5" fillId="2" borderId="46" xfId="11" applyFont="1" applyFill="1" applyBorder="1" applyAlignment="1">
      <alignment horizontal="left" vertical="center"/>
    </xf>
    <xf numFmtId="0" fontId="5" fillId="2" borderId="19" xfId="11" applyFont="1" applyFill="1" applyBorder="1" applyAlignment="1">
      <alignment horizontal="left" vertical="center"/>
    </xf>
    <xf numFmtId="178" fontId="5" fillId="5" borderId="113" xfId="14" applyNumberFormat="1" applyFont="1" applyFill="1" applyBorder="1" applyAlignment="1" applyProtection="1">
      <alignment horizontal="right" vertical="center" shrinkToFit="1"/>
      <protection locked="0"/>
    </xf>
    <xf numFmtId="178" fontId="5" fillId="5" borderId="115" xfId="14" applyNumberFormat="1" applyFont="1" applyFill="1" applyBorder="1" applyAlignment="1" applyProtection="1">
      <alignment horizontal="right" vertical="center" shrinkToFit="1"/>
      <protection locked="0"/>
    </xf>
    <xf numFmtId="178" fontId="5" fillId="0" borderId="107" xfId="13" applyNumberFormat="1" applyFont="1" applyBorder="1" applyAlignment="1" applyProtection="1">
      <alignment horizontal="right" vertical="center" shrinkToFit="1"/>
      <protection locked="0"/>
    </xf>
    <xf numFmtId="178" fontId="5" fillId="0" borderId="108" xfId="13" applyNumberFormat="1" applyFont="1" applyBorder="1" applyAlignment="1" applyProtection="1">
      <alignment horizontal="right" vertical="center" shrinkToFit="1"/>
      <protection locked="0"/>
    </xf>
    <xf numFmtId="178" fontId="5" fillId="0" borderId="109" xfId="13" applyNumberFormat="1" applyFont="1" applyBorder="1" applyAlignment="1" applyProtection="1">
      <alignment horizontal="right" vertical="center" shrinkToFit="1"/>
      <protection locked="0"/>
    </xf>
    <xf numFmtId="178" fontId="5" fillId="0" borderId="110" xfId="14" applyNumberFormat="1" applyFont="1" applyBorder="1" applyAlignment="1" applyProtection="1">
      <alignment horizontal="right" vertical="center" shrinkToFit="1"/>
      <protection locked="0"/>
    </xf>
    <xf numFmtId="0" fontId="5" fillId="0" borderId="108" xfId="14" applyFont="1" applyBorder="1" applyAlignment="1" applyProtection="1">
      <alignment horizontal="left" vertical="center" shrinkToFit="1"/>
      <protection locked="0"/>
    </xf>
    <xf numFmtId="0" fontId="5" fillId="0" borderId="111" xfId="14" applyFont="1" applyBorder="1" applyAlignment="1" applyProtection="1">
      <alignment horizontal="left" vertical="center" shrinkToFit="1"/>
      <protection locked="0"/>
    </xf>
    <xf numFmtId="178" fontId="5" fillId="0" borderId="82" xfId="14" applyNumberFormat="1" applyFont="1" applyBorder="1" applyAlignment="1" applyProtection="1">
      <alignment horizontal="right" vertical="center" shrinkToFit="1"/>
      <protection locked="0"/>
    </xf>
    <xf numFmtId="178" fontId="5" fillId="0" borderId="83" xfId="14" applyNumberFormat="1" applyFont="1" applyBorder="1" applyAlignment="1" applyProtection="1">
      <alignment horizontal="right" vertical="center" shrinkToFit="1"/>
      <protection locked="0"/>
    </xf>
    <xf numFmtId="178" fontId="5" fillId="0" borderId="84" xfId="14" applyNumberFormat="1" applyFont="1" applyBorder="1" applyAlignment="1" applyProtection="1">
      <alignment horizontal="right" vertical="center" shrinkToFit="1"/>
      <protection locked="0"/>
    </xf>
    <xf numFmtId="0" fontId="5" fillId="0" borderId="94" xfId="14" applyFont="1" applyBorder="1" applyAlignment="1" applyProtection="1">
      <alignment horizontal="left" vertical="center" shrinkToFit="1"/>
      <protection locked="0"/>
    </xf>
    <xf numFmtId="178" fontId="5" fillId="0" borderId="87" xfId="13" applyNumberFormat="1" applyFont="1" applyBorder="1" applyAlignment="1" applyProtection="1">
      <alignment horizontal="right" vertical="center" shrinkToFit="1"/>
      <protection locked="0"/>
    </xf>
    <xf numFmtId="178" fontId="5" fillId="0" borderId="88" xfId="13" applyNumberFormat="1" applyFont="1" applyBorder="1" applyAlignment="1" applyProtection="1">
      <alignment horizontal="right" vertical="center" shrinkToFit="1"/>
      <protection locked="0"/>
    </xf>
    <xf numFmtId="178" fontId="5" fillId="0" borderId="89" xfId="13" applyNumberFormat="1" applyFont="1" applyBorder="1" applyAlignment="1" applyProtection="1">
      <alignment horizontal="right" vertical="center" shrinkToFit="1"/>
      <protection locked="0"/>
    </xf>
    <xf numFmtId="178" fontId="5" fillId="0" borderId="90" xfId="13" applyNumberFormat="1" applyFont="1" applyBorder="1" applyAlignment="1" applyProtection="1">
      <alignment horizontal="right" vertical="center" shrinkToFit="1"/>
      <protection locked="0"/>
    </xf>
    <xf numFmtId="178" fontId="5" fillId="0" borderId="91" xfId="14" applyNumberFormat="1" applyFont="1" applyBorder="1" applyAlignment="1" applyProtection="1">
      <alignment horizontal="right" vertical="center" shrinkToFit="1"/>
      <protection locked="0"/>
    </xf>
    <xf numFmtId="0" fontId="4" fillId="4" borderId="16" xfId="11" applyFill="1" applyBorder="1" applyAlignment="1" applyProtection="1">
      <alignment horizontal="center" vertical="center" wrapText="1"/>
      <protection locked="0"/>
    </xf>
    <xf numFmtId="0" fontId="4" fillId="4" borderId="19" xfId="11" applyFill="1" applyBorder="1" applyAlignment="1" applyProtection="1">
      <alignment horizontal="center" vertical="center" wrapText="1"/>
      <protection locked="0"/>
    </xf>
    <xf numFmtId="0" fontId="4" fillId="4" borderId="14" xfId="11" applyFill="1" applyBorder="1" applyAlignment="1" applyProtection="1">
      <alignment horizontal="center" vertical="center" wrapText="1"/>
      <protection locked="0"/>
    </xf>
    <xf numFmtId="0" fontId="4" fillId="4" borderId="79" xfId="11" applyFill="1" applyBorder="1" applyAlignment="1" applyProtection="1">
      <alignment horizontal="center" vertical="center" wrapText="1"/>
      <protection locked="0"/>
    </xf>
    <xf numFmtId="0" fontId="4" fillId="4" borderId="77" xfId="11" applyFill="1" applyBorder="1" applyAlignment="1" applyProtection="1">
      <alignment horizontal="center" vertical="center" wrapText="1"/>
      <protection locked="0"/>
    </xf>
    <xf numFmtId="0" fontId="4" fillId="4" borderId="78" xfId="11" applyFill="1" applyBorder="1" applyAlignment="1" applyProtection="1">
      <alignment horizontal="center" vertical="center" wrapText="1"/>
      <protection locked="0"/>
    </xf>
    <xf numFmtId="0" fontId="23" fillId="2" borderId="0" xfId="11" applyFont="1" applyFill="1">
      <alignment vertical="center"/>
    </xf>
    <xf numFmtId="0" fontId="24" fillId="2" borderId="21" xfId="11" applyFont="1" applyFill="1" applyBorder="1" applyAlignment="1">
      <alignment horizontal="center" vertical="center"/>
    </xf>
    <xf numFmtId="0" fontId="24" fillId="2" borderId="22" xfId="11" applyFont="1" applyFill="1" applyBorder="1" applyAlignment="1">
      <alignment horizontal="center" vertical="center"/>
    </xf>
    <xf numFmtId="0" fontId="24" fillId="2" borderId="23" xfId="11" applyFont="1" applyFill="1" applyBorder="1" applyAlignment="1">
      <alignment horizontal="center" vertical="center"/>
    </xf>
    <xf numFmtId="0" fontId="5" fillId="4" borderId="18" xfId="11" applyFont="1" applyFill="1" applyBorder="1" applyAlignment="1" applyProtection="1">
      <alignment horizontal="center" vertical="center" wrapText="1"/>
      <protection locked="0"/>
    </xf>
    <xf numFmtId="0" fontId="5" fillId="4" borderId="76" xfId="11" applyFont="1" applyFill="1" applyBorder="1" applyAlignment="1" applyProtection="1">
      <alignment horizontal="center" vertical="center" wrapText="1"/>
      <protection locked="0"/>
    </xf>
    <xf numFmtId="176" fontId="22" fillId="2" borderId="8" xfId="6" applyNumberFormat="1" applyFont="1" applyFill="1" applyBorder="1" applyAlignment="1">
      <alignment vertical="center" wrapText="1"/>
    </xf>
    <xf numFmtId="176" fontId="22" fillId="2" borderId="5" xfId="6" applyNumberFormat="1" applyFont="1" applyFill="1" applyBorder="1" applyAlignment="1">
      <alignment vertical="center" wrapText="1"/>
    </xf>
    <xf numFmtId="176" fontId="22" fillId="2" borderId="10" xfId="6" applyNumberFormat="1" applyFont="1" applyFill="1" applyBorder="1" applyAlignment="1">
      <alignment vertical="center" wrapText="1"/>
    </xf>
    <xf numFmtId="176" fontId="22" fillId="0" borderId="8" xfId="6" applyNumberFormat="1" applyFont="1" applyBorder="1" applyAlignment="1">
      <alignment vertical="center" wrapText="1"/>
    </xf>
    <xf numFmtId="176" fontId="22" fillId="0" borderId="5" xfId="6" applyNumberFormat="1" applyFont="1" applyBorder="1" applyAlignment="1">
      <alignment vertical="center" wrapText="1"/>
    </xf>
    <xf numFmtId="176" fontId="22" fillId="0" borderId="10" xfId="6" applyNumberFormat="1" applyFont="1" applyBorder="1" applyAlignment="1">
      <alignment vertical="center" wrapText="1"/>
    </xf>
    <xf numFmtId="0" fontId="22" fillId="2" borderId="8" xfId="6" applyFont="1" applyFill="1" applyBorder="1">
      <alignment vertical="center"/>
    </xf>
    <xf numFmtId="0" fontId="22" fillId="2" borderId="5" xfId="6" applyFont="1" applyFill="1" applyBorder="1">
      <alignment vertical="center"/>
    </xf>
    <xf numFmtId="0" fontId="22" fillId="2" borderId="10" xfId="6" applyFont="1" applyFill="1" applyBorder="1">
      <alignment vertical="center"/>
    </xf>
    <xf numFmtId="176" fontId="28" fillId="0" borderId="36" xfId="3" applyNumberFormat="1" applyFont="1" applyBorder="1" applyAlignment="1">
      <alignment horizontal="center" vertical="center" wrapText="1"/>
    </xf>
    <xf numFmtId="176" fontId="28" fillId="0" borderId="32" xfId="3" applyNumberFormat="1" applyFont="1" applyBorder="1" applyAlignment="1">
      <alignment horizontal="center" vertical="center" wrapText="1"/>
    </xf>
    <xf numFmtId="176" fontId="28" fillId="0" borderId="8" xfId="3" applyNumberFormat="1" applyFont="1" applyBorder="1" applyAlignment="1">
      <alignment horizontal="center" vertical="center"/>
    </xf>
    <xf numFmtId="176" fontId="28" fillId="0" borderId="5" xfId="3" applyNumberFormat="1" applyFont="1" applyBorder="1" applyAlignment="1">
      <alignment horizontal="center" vertical="center"/>
    </xf>
    <xf numFmtId="176" fontId="28" fillId="0" borderId="10" xfId="3" applyNumberFormat="1" applyFont="1" applyBorder="1" applyAlignment="1">
      <alignment horizontal="center" vertical="center"/>
    </xf>
    <xf numFmtId="0" fontId="4" fillId="2" borderId="9" xfId="6" applyFont="1" applyFill="1" applyBorder="1" applyAlignment="1">
      <alignment horizontal="center" vertical="center" wrapText="1"/>
    </xf>
    <xf numFmtId="0" fontId="4" fillId="2" borderId="9" xfId="6" applyFont="1" applyFill="1" applyBorder="1" applyAlignment="1">
      <alignment horizontal="center" vertical="center"/>
    </xf>
    <xf numFmtId="177" fontId="22" fillId="2" borderId="8" xfId="5" applyNumberFormat="1" applyFont="1" applyFill="1" applyBorder="1" applyAlignment="1">
      <alignment horizontal="left" vertical="center" wrapText="1"/>
    </xf>
    <xf numFmtId="177" fontId="22" fillId="2" borderId="5" xfId="5" applyNumberFormat="1" applyFont="1" applyFill="1" applyBorder="1" applyAlignment="1">
      <alignment horizontal="left" vertical="center" wrapText="1"/>
    </xf>
    <xf numFmtId="177" fontId="22" fillId="2" borderId="10" xfId="5" applyNumberFormat="1" applyFont="1" applyFill="1" applyBorder="1" applyAlignment="1">
      <alignment horizontal="left" vertical="center" wrapText="1"/>
    </xf>
    <xf numFmtId="0" fontId="22" fillId="2" borderId="8" xfId="5" applyFont="1" applyFill="1" applyBorder="1" applyAlignment="1">
      <alignment horizontal="left" vertical="center"/>
    </xf>
    <xf numFmtId="0" fontId="22" fillId="2" borderId="5" xfId="5" applyFont="1" applyFill="1" applyBorder="1" applyAlignment="1">
      <alignment horizontal="left" vertical="center"/>
    </xf>
    <xf numFmtId="0" fontId="22" fillId="2" borderId="10" xfId="5" applyFont="1" applyFill="1" applyBorder="1" applyAlignment="1">
      <alignment horizontal="left" vertical="center"/>
    </xf>
    <xf numFmtId="176" fontId="28" fillId="0" borderId="8" xfId="6" applyNumberFormat="1" applyFont="1" applyBorder="1">
      <alignment vertical="center"/>
    </xf>
    <xf numFmtId="176" fontId="28" fillId="0" borderId="5" xfId="6" applyNumberFormat="1" applyFont="1" applyBorder="1">
      <alignment vertical="center"/>
    </xf>
    <xf numFmtId="176" fontId="28" fillId="0" borderId="10" xfId="6" applyNumberFormat="1" applyFont="1" applyBorder="1">
      <alignment vertical="center"/>
    </xf>
    <xf numFmtId="176" fontId="22" fillId="0" borderId="6" xfId="6" applyNumberFormat="1" applyFont="1" applyBorder="1">
      <alignment vertical="center"/>
    </xf>
    <xf numFmtId="0" fontId="30" fillId="0" borderId="19" xfId="15" applyFont="1" applyBorder="1" applyAlignment="1">
      <alignment horizontal="left" vertical="center" wrapText="1"/>
    </xf>
    <xf numFmtId="0" fontId="30" fillId="0" borderId="20" xfId="15" applyFont="1" applyBorder="1" applyAlignment="1">
      <alignment horizontal="left" vertical="center" wrapText="1"/>
    </xf>
    <xf numFmtId="0" fontId="30" fillId="0" borderId="6" xfId="15" applyFont="1" applyBorder="1" applyAlignment="1">
      <alignment horizontal="left" vertical="center"/>
    </xf>
    <xf numFmtId="0" fontId="30" fillId="0" borderId="39" xfId="15" applyFont="1" applyBorder="1" applyAlignment="1">
      <alignment horizontal="left" vertical="center"/>
    </xf>
    <xf numFmtId="0" fontId="30" fillId="0" borderId="55" xfId="15" applyFont="1" applyBorder="1" applyAlignment="1">
      <alignment horizontal="left" vertical="center"/>
    </xf>
    <xf numFmtId="0" fontId="30" fillId="0" borderId="57" xfId="15" applyFont="1" applyBorder="1" applyAlignment="1">
      <alignment horizontal="left" vertical="center"/>
    </xf>
    <xf numFmtId="0" fontId="31" fillId="0" borderId="5" xfId="16" applyFont="1" applyBorder="1" applyAlignment="1">
      <alignment horizontal="left" vertical="center" wrapText="1"/>
    </xf>
    <xf numFmtId="0" fontId="31" fillId="0" borderId="53" xfId="16" applyFont="1" applyBorder="1" applyAlignment="1">
      <alignment horizontal="left" vertical="center" wrapText="1"/>
    </xf>
    <xf numFmtId="0" fontId="31" fillId="0" borderId="55" xfId="16" applyFont="1" applyBorder="1" applyAlignment="1">
      <alignment horizontal="left" vertical="center" wrapText="1"/>
    </xf>
    <xf numFmtId="0" fontId="31" fillId="0" borderId="57" xfId="16" applyFont="1" applyBorder="1" applyAlignment="1">
      <alignment horizontal="left" vertical="center" wrapText="1"/>
    </xf>
    <xf numFmtId="0" fontId="31" fillId="0" borderId="50" xfId="16" applyFont="1" applyBorder="1" applyAlignment="1">
      <alignment horizontal="left" vertical="center" wrapText="1"/>
    </xf>
    <xf numFmtId="0" fontId="31" fillId="0" borderId="52" xfId="16" applyFont="1" applyBorder="1" applyAlignment="1">
      <alignment horizontal="left" vertical="center" wrapText="1"/>
    </xf>
    <xf numFmtId="0" fontId="31" fillId="0" borderId="34" xfId="17" applyFont="1" applyBorder="1" applyAlignment="1">
      <alignment vertical="center" wrapText="1"/>
    </xf>
    <xf numFmtId="0" fontId="31" fillId="0" borderId="10" xfId="17" applyFont="1" applyBorder="1" applyAlignment="1">
      <alignment vertical="center" wrapText="1"/>
    </xf>
    <xf numFmtId="0" fontId="31" fillId="0" borderId="5" xfId="17" applyFont="1" applyBorder="1">
      <alignment vertical="center"/>
    </xf>
    <xf numFmtId="0" fontId="31" fillId="0" borderId="53" xfId="17" applyFont="1" applyBorder="1">
      <alignment vertical="center"/>
    </xf>
    <xf numFmtId="0" fontId="31" fillId="0" borderId="62" xfId="17" applyFont="1" applyBorder="1">
      <alignment vertical="center"/>
    </xf>
    <xf numFmtId="0" fontId="31" fillId="0" borderId="56" xfId="17" applyFont="1" applyBorder="1">
      <alignment vertical="center"/>
    </xf>
    <xf numFmtId="0" fontId="31" fillId="0" borderId="55" xfId="17" applyFont="1" applyBorder="1">
      <alignment vertical="center"/>
    </xf>
    <xf numFmtId="0" fontId="31" fillId="0" borderId="57" xfId="17" applyFont="1" applyBorder="1">
      <alignment vertical="center"/>
    </xf>
    <xf numFmtId="0" fontId="32" fillId="0" borderId="183" xfId="17" applyFont="1" applyBorder="1" applyAlignment="1">
      <alignment horizontal="center" vertical="center" wrapText="1"/>
    </xf>
    <xf numFmtId="0" fontId="32" fillId="0" borderId="184" xfId="17" applyFont="1" applyBorder="1" applyAlignment="1">
      <alignment horizontal="center" vertical="center" wrapText="1"/>
    </xf>
    <xf numFmtId="0" fontId="32" fillId="0" borderId="24" xfId="17" applyFont="1" applyBorder="1" applyAlignment="1">
      <alignment horizontal="center" vertical="center" wrapText="1"/>
    </xf>
    <xf numFmtId="0" fontId="32" fillId="0" borderId="25" xfId="17" applyFont="1" applyBorder="1" applyAlignment="1">
      <alignment horizontal="center" vertical="center" wrapText="1"/>
    </xf>
    <xf numFmtId="0" fontId="32" fillId="0" borderId="112" xfId="17" applyFont="1" applyBorder="1" applyAlignment="1">
      <alignment horizontal="center" vertical="center" wrapText="1"/>
    </xf>
    <xf numFmtId="0" fontId="32" fillId="0" borderId="182" xfId="17" applyFont="1" applyBorder="1" applyAlignment="1">
      <alignment horizontal="center" vertical="center" wrapText="1"/>
    </xf>
    <xf numFmtId="0" fontId="34" fillId="0" borderId="49" xfId="17" applyFont="1" applyBorder="1">
      <alignment vertical="center"/>
    </xf>
    <xf numFmtId="0" fontId="34" fillId="0" borderId="50" xfId="17" applyFont="1" applyBorder="1">
      <alignment vertical="center"/>
    </xf>
    <xf numFmtId="0" fontId="34" fillId="0" borderId="51" xfId="17" applyFont="1" applyBorder="1">
      <alignment vertical="center"/>
    </xf>
    <xf numFmtId="0" fontId="32" fillId="0" borderId="8" xfId="17" applyFont="1" applyBorder="1">
      <alignment vertical="center"/>
    </xf>
    <xf numFmtId="0" fontId="32" fillId="0" borderId="5" xfId="17" applyFont="1" applyBorder="1">
      <alignment vertical="center"/>
    </xf>
    <xf numFmtId="0" fontId="32" fillId="0" borderId="53" xfId="17" applyFont="1" applyBorder="1">
      <alignment vertical="center"/>
    </xf>
    <xf numFmtId="0" fontId="32" fillId="0" borderId="54" xfId="17" applyFont="1" applyBorder="1">
      <alignment vertical="center"/>
    </xf>
    <xf numFmtId="0" fontId="32" fillId="0" borderId="55" xfId="17" applyFont="1" applyBorder="1">
      <alignment vertical="center"/>
    </xf>
    <xf numFmtId="0" fontId="32" fillId="0" borderId="56" xfId="17" applyFont="1" applyBorder="1">
      <alignment vertical="center"/>
    </xf>
    <xf numFmtId="0" fontId="31" fillId="0" borderId="18" xfId="17" applyFont="1" applyBorder="1" applyAlignment="1">
      <alignment vertical="center" wrapText="1"/>
    </xf>
    <xf numFmtId="0" fontId="31" fillId="0" borderId="14" xfId="17" applyFont="1" applyBorder="1" applyAlignment="1">
      <alignment vertical="center" wrapText="1"/>
    </xf>
    <xf numFmtId="0" fontId="31" fillId="0" borderId="27" xfId="17" applyFont="1" applyBorder="1" applyAlignment="1">
      <alignment vertical="center" wrapText="1"/>
    </xf>
    <xf numFmtId="0" fontId="31" fillId="0" borderId="1" xfId="17" applyFont="1" applyBorder="1" applyAlignment="1">
      <alignment vertical="center" wrapText="1"/>
    </xf>
    <xf numFmtId="0" fontId="31" fillId="0" borderId="29" xfId="17" applyFont="1" applyBorder="1" applyAlignment="1">
      <alignment vertical="center" wrapText="1"/>
    </xf>
    <xf numFmtId="0" fontId="31" fillId="0" borderId="12" xfId="17" applyFont="1" applyBorder="1" applyAlignment="1">
      <alignment vertical="center" wrapText="1"/>
    </xf>
    <xf numFmtId="0" fontId="31" fillId="0" borderId="50" xfId="17" applyFont="1" applyBorder="1">
      <alignment vertical="center"/>
    </xf>
    <xf numFmtId="0" fontId="31" fillId="0" borderId="52" xfId="17" applyFont="1" applyBorder="1">
      <alignment vertical="center"/>
    </xf>
    <xf numFmtId="0" fontId="31" fillId="0" borderId="38" xfId="18" applyFont="1" applyBorder="1" applyAlignment="1">
      <alignment vertical="center" wrapText="1"/>
    </xf>
    <xf numFmtId="0" fontId="31" fillId="0" borderId="11" xfId="18" applyFont="1" applyBorder="1" applyAlignment="1">
      <alignment vertical="center" wrapText="1"/>
    </xf>
    <xf numFmtId="0" fontId="31" fillId="0" borderId="5" xfId="18" applyFont="1" applyBorder="1" applyAlignment="1">
      <alignment horizontal="left" vertical="center"/>
    </xf>
    <xf numFmtId="0" fontId="31" fillId="0" borderId="53" xfId="18" applyFont="1" applyBorder="1" applyAlignment="1">
      <alignment horizontal="left" vertical="center"/>
    </xf>
    <xf numFmtId="0" fontId="31" fillId="0" borderId="55" xfId="18" applyFont="1" applyBorder="1" applyAlignment="1">
      <alignment horizontal="left" vertical="center"/>
    </xf>
    <xf numFmtId="0" fontId="31" fillId="0" borderId="57" xfId="18" applyFont="1" applyBorder="1" applyAlignment="1">
      <alignment horizontal="left" vertical="center"/>
    </xf>
    <xf numFmtId="0" fontId="31" fillId="0" borderId="50" xfId="18" applyFont="1" applyBorder="1" applyAlignment="1">
      <alignment horizontal="left" vertical="center"/>
    </xf>
    <xf numFmtId="0" fontId="31" fillId="0" borderId="52" xfId="18" applyFont="1" applyBorder="1" applyAlignment="1">
      <alignment horizontal="left" vertical="center"/>
    </xf>
    <xf numFmtId="0" fontId="31" fillId="0" borderId="8" xfId="18" applyFont="1" applyBorder="1" applyAlignment="1">
      <alignment horizontal="center" vertical="center" shrinkToFit="1"/>
    </xf>
    <xf numFmtId="0" fontId="31" fillId="0" borderId="5" xfId="18" applyFont="1" applyBorder="1" applyAlignment="1">
      <alignment horizontal="center" vertical="center" shrinkToFit="1"/>
    </xf>
    <xf numFmtId="0" fontId="31" fillId="0" borderId="53" xfId="18" applyFont="1" applyBorder="1" applyAlignment="1">
      <alignment horizontal="center" vertical="center" shrinkToFit="1"/>
    </xf>
    <xf numFmtId="0" fontId="37" fillId="0" borderId="8" xfId="15" applyFont="1" applyBorder="1" applyAlignment="1" applyProtection="1">
      <alignment horizontal="left" vertical="center" wrapText="1"/>
      <protection locked="0"/>
    </xf>
    <xf numFmtId="0" fontId="37" fillId="0" borderId="5" xfId="15" applyFont="1" applyBorder="1" applyAlignment="1" applyProtection="1">
      <alignment horizontal="left" vertical="center" wrapText="1"/>
      <protection locked="0"/>
    </xf>
    <xf numFmtId="0" fontId="37" fillId="0" borderId="53" xfId="15" applyFont="1" applyBorder="1" applyAlignment="1" applyProtection="1">
      <alignment horizontal="left" vertical="center" wrapText="1"/>
      <protection locked="0"/>
    </xf>
    <xf numFmtId="0" fontId="37" fillId="0" borderId="54" xfId="15" applyFont="1" applyBorder="1" applyAlignment="1" applyProtection="1">
      <alignment horizontal="left" vertical="center" wrapText="1"/>
      <protection locked="0"/>
    </xf>
    <xf numFmtId="0" fontId="37" fillId="0" borderId="55" xfId="15" applyFont="1" applyBorder="1" applyAlignment="1" applyProtection="1">
      <alignment horizontal="left" vertical="center" wrapText="1"/>
      <protection locked="0"/>
    </xf>
    <xf numFmtId="0" fontId="37" fillId="0" borderId="57" xfId="15" applyFont="1" applyBorder="1" applyAlignment="1" applyProtection="1">
      <alignment horizontal="left" vertical="center" wrapText="1"/>
      <protection locked="0"/>
    </xf>
    <xf numFmtId="0" fontId="37" fillId="0" borderId="22" xfId="15" applyFont="1" applyBorder="1" applyAlignment="1">
      <alignment horizontal="left" vertical="center"/>
    </xf>
    <xf numFmtId="0" fontId="37" fillId="0" borderId="23" xfId="15" applyFont="1" applyBorder="1" applyAlignment="1">
      <alignment horizontal="left" vertical="center"/>
    </xf>
    <xf numFmtId="0" fontId="37" fillId="0" borderId="19" xfId="15" applyFont="1" applyBorder="1" applyAlignment="1">
      <alignment horizontal="left" vertical="center" wrapText="1"/>
    </xf>
    <xf numFmtId="0" fontId="37" fillId="0" borderId="20" xfId="15" applyFont="1" applyBorder="1" applyAlignment="1">
      <alignment horizontal="left" vertical="center" wrapText="1"/>
    </xf>
    <xf numFmtId="0" fontId="37" fillId="0" borderId="6" xfId="15" applyFont="1" applyBorder="1" applyAlignment="1">
      <alignment horizontal="left" vertical="center"/>
    </xf>
    <xf numFmtId="0" fontId="37" fillId="0" borderId="39" xfId="15" applyFont="1" applyBorder="1" applyAlignment="1">
      <alignment horizontal="left" vertical="center"/>
    </xf>
    <xf numFmtId="0" fontId="37" fillId="0" borderId="5" xfId="15" applyFont="1" applyBorder="1" applyAlignment="1">
      <alignment horizontal="left" vertical="center"/>
    </xf>
    <xf numFmtId="0" fontId="37" fillId="0" borderId="53" xfId="15" applyFont="1" applyBorder="1" applyAlignment="1">
      <alignment horizontal="left" vertical="center"/>
    </xf>
    <xf numFmtId="0" fontId="4" fillId="0" borderId="0" xfId="6" applyFont="1" applyAlignment="1">
      <alignment horizontal="center" vertical="center"/>
    </xf>
    <xf numFmtId="0" fontId="4" fillId="0" borderId="8" xfId="6" applyFont="1" applyBorder="1" applyAlignment="1">
      <alignment horizontal="center" vertical="center"/>
    </xf>
    <xf numFmtId="0" fontId="4" fillId="0" borderId="5" xfId="6" applyFont="1" applyBorder="1" applyAlignment="1">
      <alignment horizontal="center" vertical="center"/>
    </xf>
    <xf numFmtId="0" fontId="4" fillId="0" borderId="10" xfId="6" applyFont="1" applyBorder="1" applyAlignment="1">
      <alignment horizontal="center" vertical="center"/>
    </xf>
    <xf numFmtId="0" fontId="4" fillId="0" borderId="9" xfId="6" applyFont="1" applyBorder="1" applyAlignment="1">
      <alignment horizontal="center" vertical="center"/>
    </xf>
    <xf numFmtId="179" fontId="4" fillId="2" borderId="9" xfId="5" applyNumberFormat="1" applyFont="1" applyFill="1" applyBorder="1" applyAlignment="1">
      <alignment horizontal="center" vertical="center"/>
    </xf>
    <xf numFmtId="179" fontId="4" fillId="2" borderId="0" xfId="5" applyNumberFormat="1" applyFont="1" applyFill="1" applyAlignment="1">
      <alignment horizontal="center" vertical="center"/>
    </xf>
    <xf numFmtId="177" fontId="4" fillId="2" borderId="9" xfId="5" applyNumberFormat="1" applyFont="1" applyFill="1" applyBorder="1" applyAlignment="1">
      <alignment horizontal="center" vertical="center" wrapText="1"/>
    </xf>
    <xf numFmtId="0" fontId="4" fillId="0" borderId="3" xfId="6" applyFont="1" applyBorder="1" applyAlignment="1" applyProtection="1">
      <alignment horizontal="left" vertical="top" wrapText="1"/>
      <protection locked="0"/>
    </xf>
    <xf numFmtId="0" fontId="4" fillId="0" borderId="6" xfId="6" applyFont="1" applyBorder="1" applyAlignment="1" applyProtection="1">
      <alignment horizontal="left" vertical="top" wrapText="1"/>
      <protection locked="0"/>
    </xf>
    <xf numFmtId="0" fontId="4" fillId="0" borderId="11" xfId="6" applyFont="1" applyBorder="1" applyAlignment="1" applyProtection="1">
      <alignment horizontal="left" vertical="top" wrapText="1"/>
      <protection locked="0"/>
    </xf>
    <xf numFmtId="0" fontId="4" fillId="0" borderId="2" xfId="6" applyFont="1" applyBorder="1" applyAlignment="1" applyProtection="1">
      <alignment horizontal="left" vertical="top" wrapText="1"/>
      <protection locked="0"/>
    </xf>
    <xf numFmtId="0" fontId="4" fillId="0" borderId="0" xfId="6" applyFont="1" applyAlignment="1" applyProtection="1">
      <alignment horizontal="left" vertical="top" wrapText="1"/>
      <protection locked="0"/>
    </xf>
    <xf numFmtId="0" fontId="4" fillId="0" borderId="1" xfId="6" applyFont="1" applyBorder="1" applyAlignment="1" applyProtection="1">
      <alignment horizontal="left" vertical="top" wrapText="1"/>
      <protection locked="0"/>
    </xf>
    <xf numFmtId="0" fontId="4" fillId="0" borderId="4" xfId="6" applyFont="1" applyBorder="1" applyAlignment="1" applyProtection="1">
      <alignment horizontal="left" vertical="top" wrapText="1"/>
      <protection locked="0"/>
    </xf>
    <xf numFmtId="0" fontId="4" fillId="0" borderId="7" xfId="6" applyFont="1" applyBorder="1" applyAlignment="1" applyProtection="1">
      <alignment horizontal="left" vertical="top" wrapText="1"/>
      <protection locked="0"/>
    </xf>
    <xf numFmtId="0" fontId="4" fillId="0" borderId="12" xfId="6" applyFont="1" applyBorder="1" applyAlignment="1" applyProtection="1">
      <alignment horizontal="left" vertical="top" wrapText="1"/>
      <protection locked="0"/>
    </xf>
    <xf numFmtId="177" fontId="4" fillId="2" borderId="0" xfId="5" applyNumberFormat="1" applyFont="1" applyFill="1" applyAlignment="1">
      <alignment horizontal="center" vertical="center" wrapText="1"/>
    </xf>
    <xf numFmtId="177" fontId="4" fillId="0" borderId="0" xfId="5" applyNumberFormat="1" applyFont="1" applyAlignment="1">
      <alignment horizontal="center" vertical="center" wrapText="1"/>
    </xf>
    <xf numFmtId="176" fontId="1" fillId="0" borderId="0" xfId="6" applyNumberFormat="1" applyAlignment="1">
      <alignment horizontal="center" vertical="center"/>
    </xf>
    <xf numFmtId="179" fontId="4" fillId="2" borderId="0" xfId="5" applyNumberFormat="1" applyFont="1" applyFill="1" applyAlignment="1">
      <alignment horizontal="center" vertical="center" wrapText="1"/>
    </xf>
    <xf numFmtId="179" fontId="4" fillId="0" borderId="0" xfId="6" applyNumberFormat="1" applyFont="1" applyAlignment="1">
      <alignment horizontal="center" vertical="center"/>
    </xf>
  </cellXfs>
  <cellStyles count="20">
    <cellStyle name="標準" xfId="0" builtinId="0"/>
    <cellStyle name="標準 2" xfId="1" xr:uid="{00000000-0005-0000-0000-000001000000}"/>
    <cellStyle name="標準 2 2" xfId="8" xr:uid="{2481B053-288E-4C4C-81B1-D5225C503A1D}"/>
    <cellStyle name="標準 3" xfId="10" xr:uid="{8F71ECC3-1B4F-4CBE-B2B8-482A1BEAE13D}"/>
    <cellStyle name="標準 4" xfId="19" xr:uid="{60533BD7-AC80-437D-A062-9C899BB82B4B}"/>
    <cellStyle name="標準 4_APAHO401600" xfId="15" xr:uid="{EC83AA1A-1448-464D-B73D-67466CDB3A2B}"/>
    <cellStyle name="標準 4_APAHO4019001" xfId="18" xr:uid="{AAC94D51-1CC5-4B0E-A1E2-A8BAC0AD8793}"/>
    <cellStyle name="標準 4_ZJ08_022012_青森市_2010" xfId="17" xr:uid="{F53DB4AC-2414-4504-AE8F-2BCBF0448329}"/>
    <cellStyle name="標準 6" xfId="7" xr:uid="{646F8479-A4FF-4D9E-85BB-07A72A14D957}"/>
    <cellStyle name="標準 6_APAHO401000" xfId="9" xr:uid="{5661BB32-7198-4EC6-ABAE-01FFD9A320E6}"/>
    <cellStyle name="標準 6_APAHO401200_O-JJ1016-001-3_財政状況資料集(決算状況カード(各会計・関係団体))(Rev2)2" xfId="14" xr:uid="{4FA4D9AD-3E88-4DC0-97C5-B1A2D96C4625}"/>
    <cellStyle name="標準 6_APAHO402200_O-JJ1016-001-3_財政状況資料集(決算状況カード(各会計・関係団体))(Rev2)2" xfId="11" xr:uid="{0494347A-D637-4F9B-AEBB-259AE6F7A081}"/>
    <cellStyle name="標準 7" xfId="2" xr:uid="{00000000-0005-0000-0000-000002000000}"/>
    <cellStyle name="標準_【レイアウト】（県）資料３（Ｐ２）　歳出比較分析表" xfId="6" xr:uid="{00000000-0005-0000-0000-000006000000}"/>
    <cellStyle name="標準_【レイアウト】（市）資料３（Ｐ２）　歳出比較分析表" xfId="5" xr:uid="{00000000-0005-0000-0000-000005000000}"/>
    <cellStyle name="標準_APAHO251300" xfId="3" xr:uid="{00000000-0005-0000-0000-000003000000}"/>
    <cellStyle name="標準_APAHO252300" xfId="4" xr:uid="{00000000-0005-0000-0000-000004000000}"/>
    <cellStyle name="標準_Book1" xfId="12" xr:uid="{83D53D43-3609-4F23-96FC-D5E766945A5D}"/>
    <cellStyle name="標準_O-JJ0722-001-3_決算状況カード(各会計・関係団体)_O-JJ1016-001-3_財政状況資料集(決算状況カード(各会計・関係団体))(Rev2)2" xfId="13" xr:uid="{BF315DE7-206A-4C04-81C8-B3341452B13C}"/>
    <cellStyle name="標準_O-JJ0722-001-8_連結実質赤字比率に係る赤字・黒字の構成分析" xfId="16" xr:uid="{DCD8EDE6-EFC1-4754-B470-E31FBA30B5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1ECD-43D9-B257-5ADFB3BAF11A}"/>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50580</c:v>
                </c:pt>
                <c:pt idx="1">
                  <c:v>43745</c:v>
                </c:pt>
                <c:pt idx="2">
                  <c:v>32306</c:v>
                </c:pt>
                <c:pt idx="3">
                  <c:v>33156</c:v>
                </c:pt>
                <c:pt idx="4">
                  <c:v>46189</c:v>
                </c:pt>
              </c:numCache>
            </c:numRef>
          </c:val>
          <c:smooth val="0"/>
          <c:extLst>
            <c:ext xmlns:c16="http://schemas.microsoft.com/office/drawing/2014/chart" uri="{C3380CC4-5D6E-409C-BE32-E72D297353CC}">
              <c16:uniqueId val="{00000001-1ECD-43D9-B257-5ADFB3BAF11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7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626377478983E-2"/>
              <c:y val="7.5162204724409445E-2"/>
            </c:manualLayout>
          </c:layout>
          <c:overlay val="0"/>
          <c:spPr>
            <a:noFill/>
            <a:ln w="25400">
              <a:noFill/>
            </a:ln>
          </c:spPr>
        </c:title>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6.16</c:v>
                </c:pt>
                <c:pt idx="1">
                  <c:v>10.67</c:v>
                </c:pt>
                <c:pt idx="2">
                  <c:v>6.16</c:v>
                </c:pt>
                <c:pt idx="3">
                  <c:v>5.49</c:v>
                </c:pt>
                <c:pt idx="4">
                  <c:v>4.87</c:v>
                </c:pt>
              </c:numCache>
            </c:numRef>
          </c:val>
          <c:extLst>
            <c:ext xmlns:c16="http://schemas.microsoft.com/office/drawing/2014/chart" uri="{C3380CC4-5D6E-409C-BE32-E72D297353CC}">
              <c16:uniqueId val="{00000000-812D-45E8-A24D-DA4F419DF857}"/>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14.51</c:v>
                </c:pt>
                <c:pt idx="1">
                  <c:v>13.73</c:v>
                </c:pt>
                <c:pt idx="2">
                  <c:v>13.84</c:v>
                </c:pt>
                <c:pt idx="3">
                  <c:v>13.55</c:v>
                </c:pt>
                <c:pt idx="4">
                  <c:v>13.17</c:v>
                </c:pt>
              </c:numCache>
            </c:numRef>
          </c:val>
          <c:extLst>
            <c:ext xmlns:c16="http://schemas.microsoft.com/office/drawing/2014/chart" uri="{C3380CC4-5D6E-409C-BE32-E72D297353CC}">
              <c16:uniqueId val="{00000001-812D-45E8-A24D-DA4F419DF857}"/>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0.57999999999999996</c:v>
                </c:pt>
                <c:pt idx="1">
                  <c:v>4.8600000000000003</c:v>
                </c:pt>
                <c:pt idx="2">
                  <c:v>-4.58</c:v>
                </c:pt>
                <c:pt idx="3">
                  <c:v>-0.53</c:v>
                </c:pt>
                <c:pt idx="4">
                  <c:v>-0.13</c:v>
                </c:pt>
              </c:numCache>
            </c:numRef>
          </c:val>
          <c:smooth val="0"/>
          <c:extLst>
            <c:ext xmlns:c16="http://schemas.microsoft.com/office/drawing/2014/chart" uri="{C3380CC4-5D6E-409C-BE32-E72D297353CC}">
              <c16:uniqueId val="{00000002-812D-45E8-A24D-DA4F419DF85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0</c:v>
                </c:pt>
                <c:pt idx="3">
                  <c:v>0</c:v>
                </c:pt>
                <c:pt idx="4">
                  <c:v>#N/A</c:v>
                </c:pt>
                <c:pt idx="5">
                  <c:v>0</c:v>
                </c:pt>
                <c:pt idx="6">
                  <c:v>#N/A</c:v>
                </c:pt>
                <c:pt idx="7">
                  <c:v>0</c:v>
                </c:pt>
                <c:pt idx="8">
                  <c:v>0</c:v>
                </c:pt>
                <c:pt idx="9">
                  <c:v>0</c:v>
                </c:pt>
              </c:numCache>
            </c:numRef>
          </c:val>
          <c:extLst>
            <c:ext xmlns:c16="http://schemas.microsoft.com/office/drawing/2014/chart" uri="{C3380CC4-5D6E-409C-BE32-E72D297353CC}">
              <c16:uniqueId val="{00000000-F342-4AC2-90E0-92B815813146}"/>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342-4AC2-90E0-92B815813146}"/>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342-4AC2-90E0-92B815813146}"/>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342-4AC2-90E0-92B815813146}"/>
            </c:ext>
          </c:extLst>
        </c:ser>
        <c:ser>
          <c:idx val="4"/>
          <c:order val="4"/>
          <c:tx>
            <c:strRef>
              <c:f>[1]データシート!$A$31</c:f>
              <c:strCache>
                <c:ptCount val="1"/>
                <c:pt idx="0">
                  <c:v>土地取得事業特別会計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0</c:v>
                </c:pt>
                <c:pt idx="1">
                  <c:v>0</c:v>
                </c:pt>
                <c:pt idx="2">
                  <c:v>0</c:v>
                </c:pt>
                <c:pt idx="3">
                  <c:v>0</c:v>
                </c:pt>
                <c:pt idx="4">
                  <c:v>0</c:v>
                </c:pt>
                <c:pt idx="5">
                  <c:v>0</c:v>
                </c:pt>
                <c:pt idx="6">
                  <c:v>0</c:v>
                </c:pt>
                <c:pt idx="7">
                  <c:v>0</c:v>
                </c:pt>
                <c:pt idx="8">
                  <c:v>#N/A</c:v>
                </c:pt>
                <c:pt idx="9">
                  <c:v>0</c:v>
                </c:pt>
              </c:numCache>
            </c:numRef>
          </c:val>
          <c:extLst>
            <c:ext xmlns:c16="http://schemas.microsoft.com/office/drawing/2014/chart" uri="{C3380CC4-5D6E-409C-BE32-E72D297353CC}">
              <c16:uniqueId val="{00000004-F342-4AC2-90E0-92B815813146}"/>
            </c:ext>
          </c:extLst>
        </c:ser>
        <c:ser>
          <c:idx val="5"/>
          <c:order val="5"/>
          <c:tx>
            <c:strRef>
              <c:f>[1]データシート!$A$32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0.34</c:v>
                </c:pt>
                <c:pt idx="2">
                  <c:v>#N/A</c:v>
                </c:pt>
                <c:pt idx="3">
                  <c:v>0.34</c:v>
                </c:pt>
                <c:pt idx="4">
                  <c:v>#N/A</c:v>
                </c:pt>
                <c:pt idx="5">
                  <c:v>0.34</c:v>
                </c:pt>
                <c:pt idx="6">
                  <c:v>#N/A</c:v>
                </c:pt>
                <c:pt idx="7">
                  <c:v>0.35</c:v>
                </c:pt>
                <c:pt idx="8">
                  <c:v>#N/A</c:v>
                </c:pt>
                <c:pt idx="9">
                  <c:v>0.41</c:v>
                </c:pt>
              </c:numCache>
            </c:numRef>
          </c:val>
          <c:extLst>
            <c:ext xmlns:c16="http://schemas.microsoft.com/office/drawing/2014/chart" uri="{C3380CC4-5D6E-409C-BE32-E72D297353CC}">
              <c16:uniqueId val="{00000005-F342-4AC2-90E0-92B815813146}"/>
            </c:ext>
          </c:extLst>
        </c:ser>
        <c:ser>
          <c:idx val="6"/>
          <c:order val="6"/>
          <c:tx>
            <c:strRef>
              <c:f>[1]データシート!$A$33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1.1299999999999999</c:v>
                </c:pt>
                <c:pt idx="2">
                  <c:v>#N/A</c:v>
                </c:pt>
                <c:pt idx="3">
                  <c:v>1.1399999999999999</c:v>
                </c:pt>
                <c:pt idx="4">
                  <c:v>#N/A</c:v>
                </c:pt>
                <c:pt idx="5">
                  <c:v>0.57999999999999996</c:v>
                </c:pt>
                <c:pt idx="6">
                  <c:v>#N/A</c:v>
                </c:pt>
                <c:pt idx="7">
                  <c:v>0.46</c:v>
                </c:pt>
                <c:pt idx="8">
                  <c:v>#N/A</c:v>
                </c:pt>
                <c:pt idx="9">
                  <c:v>0.48</c:v>
                </c:pt>
              </c:numCache>
            </c:numRef>
          </c:val>
          <c:extLst>
            <c:ext xmlns:c16="http://schemas.microsoft.com/office/drawing/2014/chart" uri="{C3380CC4-5D6E-409C-BE32-E72D297353CC}">
              <c16:uniqueId val="{00000006-F342-4AC2-90E0-92B815813146}"/>
            </c:ext>
          </c:extLst>
        </c:ser>
        <c:ser>
          <c:idx val="7"/>
          <c:order val="7"/>
          <c:tx>
            <c:strRef>
              <c:f>[1]データシート!$A$34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0.71</c:v>
                </c:pt>
                <c:pt idx="2">
                  <c:v>#N/A</c:v>
                </c:pt>
                <c:pt idx="3">
                  <c:v>0.66</c:v>
                </c:pt>
                <c:pt idx="4">
                  <c:v>#N/A</c:v>
                </c:pt>
                <c:pt idx="5">
                  <c:v>0.4</c:v>
                </c:pt>
                <c:pt idx="6">
                  <c:v>#N/A</c:v>
                </c:pt>
                <c:pt idx="7">
                  <c:v>0.66</c:v>
                </c:pt>
                <c:pt idx="8">
                  <c:v>#N/A</c:v>
                </c:pt>
                <c:pt idx="9">
                  <c:v>1.17</c:v>
                </c:pt>
              </c:numCache>
            </c:numRef>
          </c:val>
          <c:extLst>
            <c:ext xmlns:c16="http://schemas.microsoft.com/office/drawing/2014/chart" uri="{C3380CC4-5D6E-409C-BE32-E72D297353CC}">
              <c16:uniqueId val="{00000007-F342-4AC2-90E0-92B815813146}"/>
            </c:ext>
          </c:extLst>
        </c:ser>
        <c:ser>
          <c:idx val="8"/>
          <c:order val="8"/>
          <c:tx>
            <c:strRef>
              <c:f>[1]データシート!$A$35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4.24</c:v>
                </c:pt>
                <c:pt idx="2">
                  <c:v>#N/A</c:v>
                </c:pt>
                <c:pt idx="3">
                  <c:v>4.57</c:v>
                </c:pt>
                <c:pt idx="4">
                  <c:v>#N/A</c:v>
                </c:pt>
                <c:pt idx="5">
                  <c:v>4.55</c:v>
                </c:pt>
                <c:pt idx="6">
                  <c:v>#N/A</c:v>
                </c:pt>
                <c:pt idx="7">
                  <c:v>4.51</c:v>
                </c:pt>
                <c:pt idx="8">
                  <c:v>#N/A</c:v>
                </c:pt>
                <c:pt idx="9">
                  <c:v>4.33</c:v>
                </c:pt>
              </c:numCache>
            </c:numRef>
          </c:val>
          <c:extLst>
            <c:ext xmlns:c16="http://schemas.microsoft.com/office/drawing/2014/chart" uri="{C3380CC4-5D6E-409C-BE32-E72D297353CC}">
              <c16:uniqueId val="{00000008-F342-4AC2-90E0-92B815813146}"/>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6.15</c:v>
                </c:pt>
                <c:pt idx="2">
                  <c:v>#N/A</c:v>
                </c:pt>
                <c:pt idx="3">
                  <c:v>10.67</c:v>
                </c:pt>
                <c:pt idx="4">
                  <c:v>#N/A</c:v>
                </c:pt>
                <c:pt idx="5">
                  <c:v>6.16</c:v>
                </c:pt>
                <c:pt idx="6">
                  <c:v>#N/A</c:v>
                </c:pt>
                <c:pt idx="7">
                  <c:v>5.48</c:v>
                </c:pt>
                <c:pt idx="8">
                  <c:v>#N/A</c:v>
                </c:pt>
                <c:pt idx="9">
                  <c:v>4.8600000000000003</c:v>
                </c:pt>
              </c:numCache>
            </c:numRef>
          </c:val>
          <c:extLst>
            <c:ext xmlns:c16="http://schemas.microsoft.com/office/drawing/2014/chart" uri="{C3380CC4-5D6E-409C-BE32-E72D297353CC}">
              <c16:uniqueId val="{00000009-F342-4AC2-90E0-92B815813146}"/>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2929</c:v>
                </c:pt>
                <c:pt idx="5">
                  <c:v>2824</c:v>
                </c:pt>
                <c:pt idx="8">
                  <c:v>2836</c:v>
                </c:pt>
                <c:pt idx="11">
                  <c:v>2852</c:v>
                </c:pt>
                <c:pt idx="14">
                  <c:v>2679</c:v>
                </c:pt>
              </c:numCache>
            </c:numRef>
          </c:val>
          <c:extLst>
            <c:ext xmlns:c16="http://schemas.microsoft.com/office/drawing/2014/chart" uri="{C3380CC4-5D6E-409C-BE32-E72D297353CC}">
              <c16:uniqueId val="{00000000-CCB7-4EBB-B302-F4923FDA6FC1}"/>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CB7-4EBB-B302-F4923FDA6FC1}"/>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381</c:v>
                </c:pt>
                <c:pt idx="3">
                  <c:v>392</c:v>
                </c:pt>
                <c:pt idx="6">
                  <c:v>402</c:v>
                </c:pt>
                <c:pt idx="9">
                  <c:v>400</c:v>
                </c:pt>
                <c:pt idx="12">
                  <c:v>388</c:v>
                </c:pt>
              </c:numCache>
            </c:numRef>
          </c:val>
          <c:extLst>
            <c:ext xmlns:c16="http://schemas.microsoft.com/office/drawing/2014/chart" uri="{C3380CC4-5D6E-409C-BE32-E72D297353CC}">
              <c16:uniqueId val="{00000002-CCB7-4EBB-B302-F4923FDA6FC1}"/>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c:v>
                </c:pt>
                <c:pt idx="3">
                  <c:v>1</c:v>
                </c:pt>
                <c:pt idx="6">
                  <c:v>0</c:v>
                </c:pt>
                <c:pt idx="9">
                  <c:v>0</c:v>
                </c:pt>
                <c:pt idx="12">
                  <c:v>0</c:v>
                </c:pt>
              </c:numCache>
            </c:numRef>
          </c:val>
          <c:extLst>
            <c:ext xmlns:c16="http://schemas.microsoft.com/office/drawing/2014/chart" uri="{C3380CC4-5D6E-409C-BE32-E72D297353CC}">
              <c16:uniqueId val="{00000003-CCB7-4EBB-B302-F4923FDA6FC1}"/>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201</c:v>
                </c:pt>
                <c:pt idx="3">
                  <c:v>236</c:v>
                </c:pt>
                <c:pt idx="6">
                  <c:v>231</c:v>
                </c:pt>
                <c:pt idx="9">
                  <c:v>233</c:v>
                </c:pt>
                <c:pt idx="12">
                  <c:v>198</c:v>
                </c:pt>
              </c:numCache>
            </c:numRef>
          </c:val>
          <c:extLst>
            <c:ext xmlns:c16="http://schemas.microsoft.com/office/drawing/2014/chart" uri="{C3380CC4-5D6E-409C-BE32-E72D297353CC}">
              <c16:uniqueId val="{00000004-CCB7-4EBB-B302-F4923FDA6FC1}"/>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CB7-4EBB-B302-F4923FDA6FC1}"/>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CB7-4EBB-B302-F4923FDA6FC1}"/>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2825</c:v>
                </c:pt>
                <c:pt idx="3">
                  <c:v>2776</c:v>
                </c:pt>
                <c:pt idx="6">
                  <c:v>2705</c:v>
                </c:pt>
                <c:pt idx="9">
                  <c:v>2699</c:v>
                </c:pt>
                <c:pt idx="12">
                  <c:v>2566</c:v>
                </c:pt>
              </c:numCache>
            </c:numRef>
          </c:val>
          <c:extLst>
            <c:ext xmlns:c16="http://schemas.microsoft.com/office/drawing/2014/chart" uri="{C3380CC4-5D6E-409C-BE32-E72D297353CC}">
              <c16:uniqueId val="{00000007-CCB7-4EBB-B302-F4923FDA6FC1}"/>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479</c:v>
                </c:pt>
                <c:pt idx="2">
                  <c:v>#N/A</c:v>
                </c:pt>
                <c:pt idx="3">
                  <c:v>#N/A</c:v>
                </c:pt>
                <c:pt idx="4">
                  <c:v>581</c:v>
                </c:pt>
                <c:pt idx="5">
                  <c:v>#N/A</c:v>
                </c:pt>
                <c:pt idx="6">
                  <c:v>#N/A</c:v>
                </c:pt>
                <c:pt idx="7">
                  <c:v>502</c:v>
                </c:pt>
                <c:pt idx="8">
                  <c:v>#N/A</c:v>
                </c:pt>
                <c:pt idx="9">
                  <c:v>#N/A</c:v>
                </c:pt>
                <c:pt idx="10">
                  <c:v>480</c:v>
                </c:pt>
                <c:pt idx="11">
                  <c:v>#N/A</c:v>
                </c:pt>
                <c:pt idx="12">
                  <c:v>#N/A</c:v>
                </c:pt>
                <c:pt idx="13">
                  <c:v>473</c:v>
                </c:pt>
                <c:pt idx="14">
                  <c:v>#N/A</c:v>
                </c:pt>
              </c:numCache>
            </c:numRef>
          </c:val>
          <c:smooth val="0"/>
          <c:extLst>
            <c:ext xmlns:c16="http://schemas.microsoft.com/office/drawing/2014/chart" uri="{C3380CC4-5D6E-409C-BE32-E72D297353CC}">
              <c16:uniqueId val="{00000008-CCB7-4EBB-B302-F4923FDA6FC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28201</c:v>
                </c:pt>
                <c:pt idx="5">
                  <c:v>28613</c:v>
                </c:pt>
                <c:pt idx="8">
                  <c:v>27089</c:v>
                </c:pt>
                <c:pt idx="11">
                  <c:v>25333</c:v>
                </c:pt>
                <c:pt idx="14">
                  <c:v>23469</c:v>
                </c:pt>
              </c:numCache>
            </c:numRef>
          </c:val>
          <c:extLst>
            <c:ext xmlns:c16="http://schemas.microsoft.com/office/drawing/2014/chart" uri="{C3380CC4-5D6E-409C-BE32-E72D297353CC}">
              <c16:uniqueId val="{00000000-018D-499F-BD5C-652EE78DDF24}"/>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4003</c:v>
                </c:pt>
                <c:pt idx="5">
                  <c:v>3996</c:v>
                </c:pt>
                <c:pt idx="8">
                  <c:v>4076</c:v>
                </c:pt>
                <c:pt idx="11">
                  <c:v>4016</c:v>
                </c:pt>
                <c:pt idx="14">
                  <c:v>3838</c:v>
                </c:pt>
              </c:numCache>
            </c:numRef>
          </c:val>
          <c:extLst>
            <c:ext xmlns:c16="http://schemas.microsoft.com/office/drawing/2014/chart" uri="{C3380CC4-5D6E-409C-BE32-E72D297353CC}">
              <c16:uniqueId val="{00000001-018D-499F-BD5C-652EE78DDF24}"/>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14826</c:v>
                </c:pt>
                <c:pt idx="5">
                  <c:v>17074</c:v>
                </c:pt>
                <c:pt idx="8">
                  <c:v>19190</c:v>
                </c:pt>
                <c:pt idx="11">
                  <c:v>20134</c:v>
                </c:pt>
                <c:pt idx="14">
                  <c:v>20464</c:v>
                </c:pt>
              </c:numCache>
            </c:numRef>
          </c:val>
          <c:extLst>
            <c:ext xmlns:c16="http://schemas.microsoft.com/office/drawing/2014/chart" uri="{C3380CC4-5D6E-409C-BE32-E72D297353CC}">
              <c16:uniqueId val="{00000002-018D-499F-BD5C-652EE78DDF24}"/>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18D-499F-BD5C-652EE78DDF24}"/>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18D-499F-BD5C-652EE78DDF24}"/>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18D-499F-BD5C-652EE78DDF24}"/>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2828</c:v>
                </c:pt>
                <c:pt idx="3">
                  <c:v>2839</c:v>
                </c:pt>
                <c:pt idx="6">
                  <c:v>2814</c:v>
                </c:pt>
                <c:pt idx="9">
                  <c:v>3007</c:v>
                </c:pt>
                <c:pt idx="12">
                  <c:v>3039</c:v>
                </c:pt>
              </c:numCache>
            </c:numRef>
          </c:val>
          <c:extLst>
            <c:ext xmlns:c16="http://schemas.microsoft.com/office/drawing/2014/chart" uri="{C3380CC4-5D6E-409C-BE32-E72D297353CC}">
              <c16:uniqueId val="{00000006-018D-499F-BD5C-652EE78DDF24}"/>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3168</c:v>
                </c:pt>
                <c:pt idx="3">
                  <c:v>2799</c:v>
                </c:pt>
                <c:pt idx="6">
                  <c:v>2426</c:v>
                </c:pt>
                <c:pt idx="9">
                  <c:v>2151</c:v>
                </c:pt>
                <c:pt idx="12">
                  <c:v>1775</c:v>
                </c:pt>
              </c:numCache>
            </c:numRef>
          </c:val>
          <c:extLst>
            <c:ext xmlns:c16="http://schemas.microsoft.com/office/drawing/2014/chart" uri="{C3380CC4-5D6E-409C-BE32-E72D297353CC}">
              <c16:uniqueId val="{00000007-018D-499F-BD5C-652EE78DDF24}"/>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1866</c:v>
                </c:pt>
                <c:pt idx="3">
                  <c:v>1779</c:v>
                </c:pt>
                <c:pt idx="6">
                  <c:v>1805</c:v>
                </c:pt>
                <c:pt idx="9">
                  <c:v>1719</c:v>
                </c:pt>
                <c:pt idx="12">
                  <c:v>1531</c:v>
                </c:pt>
              </c:numCache>
            </c:numRef>
          </c:val>
          <c:extLst>
            <c:ext xmlns:c16="http://schemas.microsoft.com/office/drawing/2014/chart" uri="{C3380CC4-5D6E-409C-BE32-E72D297353CC}">
              <c16:uniqueId val="{00000008-018D-499F-BD5C-652EE78DDF24}"/>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18D-499F-BD5C-652EE78DDF24}"/>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27750</c:v>
                </c:pt>
                <c:pt idx="3">
                  <c:v>27286</c:v>
                </c:pt>
                <c:pt idx="6">
                  <c:v>25668</c:v>
                </c:pt>
                <c:pt idx="9">
                  <c:v>24097</c:v>
                </c:pt>
                <c:pt idx="12">
                  <c:v>23440</c:v>
                </c:pt>
              </c:numCache>
            </c:numRef>
          </c:val>
          <c:extLst>
            <c:ext xmlns:c16="http://schemas.microsoft.com/office/drawing/2014/chart" uri="{C3380CC4-5D6E-409C-BE32-E72D297353CC}">
              <c16:uniqueId val="{0000000A-018D-499F-BD5C-652EE78DDF24}"/>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18D-499F-BD5C-652EE78DDF24}"/>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2885</c:v>
                </c:pt>
                <c:pt idx="1">
                  <c:v>2887</c:v>
                </c:pt>
                <c:pt idx="2">
                  <c:v>2914</c:v>
                </c:pt>
              </c:numCache>
            </c:numRef>
          </c:val>
          <c:extLst>
            <c:ext xmlns:c16="http://schemas.microsoft.com/office/drawing/2014/chart" uri="{C3380CC4-5D6E-409C-BE32-E72D297353CC}">
              <c16:uniqueId val="{00000000-AFD9-4600-8BF4-EC47B4518CC3}"/>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0</c:v>
                </c:pt>
                <c:pt idx="1">
                  <c:v>0</c:v>
                </c:pt>
                <c:pt idx="2">
                  <c:v>0</c:v>
                </c:pt>
              </c:numCache>
            </c:numRef>
          </c:val>
          <c:extLst>
            <c:ext xmlns:c16="http://schemas.microsoft.com/office/drawing/2014/chart" uri="{C3380CC4-5D6E-409C-BE32-E72D297353CC}">
              <c16:uniqueId val="{00000001-AFD9-4600-8BF4-EC47B4518CC3}"/>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14553</c:v>
                </c:pt>
                <c:pt idx="1">
                  <c:v>15459</c:v>
                </c:pt>
                <c:pt idx="2">
                  <c:v>15734</c:v>
                </c:pt>
              </c:numCache>
            </c:numRef>
          </c:val>
          <c:extLst>
            <c:ext xmlns:c16="http://schemas.microsoft.com/office/drawing/2014/chart" uri="{C3380CC4-5D6E-409C-BE32-E72D297353CC}">
              <c16:uniqueId val="{00000002-AFD9-4600-8BF4-EC47B4518CC3}"/>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7BC1-449F-B3B3-7788414B0794}"/>
              </c:ext>
            </c:extLst>
          </c:dPt>
          <c:dPt>
            <c:idx val="1"/>
            <c:bubble3D val="0"/>
            <c:extLst>
              <c:ext xmlns:c16="http://schemas.microsoft.com/office/drawing/2014/chart" uri="{C3380CC4-5D6E-409C-BE32-E72D297353CC}">
                <c16:uniqueId val="{00000001-7BC1-449F-B3B3-7788414B0794}"/>
              </c:ext>
            </c:extLst>
          </c:dPt>
          <c:dPt>
            <c:idx val="2"/>
            <c:bubble3D val="0"/>
            <c:extLst>
              <c:ext xmlns:c16="http://schemas.microsoft.com/office/drawing/2014/chart" uri="{C3380CC4-5D6E-409C-BE32-E72D297353CC}">
                <c16:uniqueId val="{00000002-7BC1-449F-B3B3-7788414B0794}"/>
              </c:ext>
            </c:extLst>
          </c:dPt>
          <c:dPt>
            <c:idx val="3"/>
            <c:bubble3D val="0"/>
            <c:extLst>
              <c:ext xmlns:c16="http://schemas.microsoft.com/office/drawing/2014/chart" uri="{C3380CC4-5D6E-409C-BE32-E72D297353CC}">
                <c16:uniqueId val="{00000003-7BC1-449F-B3B3-7788414B0794}"/>
              </c:ext>
            </c:extLst>
          </c:dPt>
          <c:dPt>
            <c:idx val="4"/>
            <c:bubble3D val="0"/>
            <c:extLst>
              <c:ext xmlns:c16="http://schemas.microsoft.com/office/drawing/2014/chart" uri="{C3380CC4-5D6E-409C-BE32-E72D297353CC}">
                <c16:uniqueId val="{00000004-7BC1-449F-B3B3-7788414B0794}"/>
              </c:ext>
            </c:extLst>
          </c:dPt>
          <c:dPt>
            <c:idx val="8"/>
            <c:bubble3D val="0"/>
            <c:extLst>
              <c:ext xmlns:c16="http://schemas.microsoft.com/office/drawing/2014/chart" uri="{C3380CC4-5D6E-409C-BE32-E72D297353CC}">
                <c16:uniqueId val="{00000005-7BC1-449F-B3B3-7788414B0794}"/>
              </c:ext>
            </c:extLst>
          </c:dPt>
          <c:dPt>
            <c:idx val="16"/>
            <c:bubble3D val="0"/>
            <c:extLst>
              <c:ext xmlns:c16="http://schemas.microsoft.com/office/drawing/2014/chart" uri="{C3380CC4-5D6E-409C-BE32-E72D297353CC}">
                <c16:uniqueId val="{00000006-7BC1-449F-B3B3-7788414B0794}"/>
              </c:ext>
            </c:extLst>
          </c:dPt>
          <c:dPt>
            <c:idx val="24"/>
            <c:bubble3D val="0"/>
            <c:extLst>
              <c:ext xmlns:c16="http://schemas.microsoft.com/office/drawing/2014/chart" uri="{C3380CC4-5D6E-409C-BE32-E72D297353CC}">
                <c16:uniqueId val="{00000007-7BC1-449F-B3B3-7788414B0794}"/>
              </c:ext>
            </c:extLst>
          </c:dPt>
          <c:dPt>
            <c:idx val="32"/>
            <c:bubble3D val="0"/>
            <c:extLst>
              <c:ext xmlns:c16="http://schemas.microsoft.com/office/drawing/2014/chart" uri="{C3380CC4-5D6E-409C-BE32-E72D297353CC}">
                <c16:uniqueId val="{00000008-7BC1-449F-B3B3-7788414B0794}"/>
              </c:ext>
            </c:extLst>
          </c:dPt>
          <c:dLbls>
            <c:dLbl>
              <c:idx val="0"/>
              <c:tx>
                <c:rich>
                  <a:bodyPr horzOverflow="overflow"/>
                  <a:lstStyle/>
                  <a:p>
                    <a:pPr>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BC1-449F-B3B3-7788414B0794}"/>
                </c:ext>
              </c:extLst>
            </c:dLbl>
            <c:dLbl>
              <c:idx val="1"/>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7BC1-449F-B3B3-7788414B0794}"/>
                </c:ext>
              </c:extLst>
            </c:dLbl>
            <c:dLbl>
              <c:idx val="2"/>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7BC1-449F-B3B3-7788414B0794}"/>
                </c:ext>
              </c:extLst>
            </c:dLbl>
            <c:dLbl>
              <c:idx val="3"/>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7BC1-449F-B3B3-7788414B0794}"/>
                </c:ext>
              </c:extLst>
            </c:dLbl>
            <c:dLbl>
              <c:idx val="4"/>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7BC1-449F-B3B3-7788414B0794}"/>
                </c:ext>
              </c:extLst>
            </c:dLbl>
            <c:dLbl>
              <c:idx val="8"/>
              <c:tx>
                <c:rich>
                  <a:bodyPr horzOverflow="overflow"/>
                  <a:lstStyle/>
                  <a:p>
                    <a:pPr>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BC1-449F-B3B3-7788414B0794}"/>
                </c:ext>
              </c:extLst>
            </c:dLbl>
            <c:dLbl>
              <c:idx val="16"/>
              <c:tx>
                <c:rich>
                  <a:bodyPr horzOverflow="overflow"/>
                  <a:lstStyle/>
                  <a:p>
                    <a:pPr>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BC1-449F-B3B3-7788414B0794}"/>
                </c:ext>
              </c:extLst>
            </c:dLbl>
            <c:dLbl>
              <c:idx val="24"/>
              <c:tx>
                <c:rich>
                  <a:bodyPr horzOverflow="overflow"/>
                  <a:lstStyle/>
                  <a:p>
                    <a:pPr>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BC1-449F-B3B3-7788414B0794}"/>
                </c:ext>
              </c:extLst>
            </c:dLbl>
            <c:dLbl>
              <c:idx val="32"/>
              <c:tx>
                <c:rich>
                  <a:bodyPr horzOverflow="overflow"/>
                  <a:lstStyle/>
                  <a:p>
                    <a:pPr>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BC1-449F-B3B3-7788414B0794}"/>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66.400000000000006</c:v>
                </c:pt>
                <c:pt idx="8">
                  <c:v>67.3</c:v>
                </c:pt>
                <c:pt idx="16">
                  <c:v>68.5</c:v>
                </c:pt>
                <c:pt idx="24">
                  <c:v>69.400000000000006</c:v>
                </c:pt>
                <c:pt idx="32">
                  <c:v>70.5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BC1-449F-B3B3-7788414B079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7BC1-449F-B3B3-7788414B0794}"/>
              </c:ext>
            </c:extLst>
          </c:dPt>
          <c:dPt>
            <c:idx val="1"/>
            <c:bubble3D val="0"/>
            <c:extLst>
              <c:ext xmlns:c16="http://schemas.microsoft.com/office/drawing/2014/chart" uri="{C3380CC4-5D6E-409C-BE32-E72D297353CC}">
                <c16:uniqueId val="{0000000B-7BC1-449F-B3B3-7788414B0794}"/>
              </c:ext>
            </c:extLst>
          </c:dPt>
          <c:dPt>
            <c:idx val="2"/>
            <c:bubble3D val="0"/>
            <c:extLst>
              <c:ext xmlns:c16="http://schemas.microsoft.com/office/drawing/2014/chart" uri="{C3380CC4-5D6E-409C-BE32-E72D297353CC}">
                <c16:uniqueId val="{0000000C-7BC1-449F-B3B3-7788414B0794}"/>
              </c:ext>
            </c:extLst>
          </c:dPt>
          <c:dPt>
            <c:idx val="3"/>
            <c:bubble3D val="0"/>
            <c:extLst>
              <c:ext xmlns:c16="http://schemas.microsoft.com/office/drawing/2014/chart" uri="{C3380CC4-5D6E-409C-BE32-E72D297353CC}">
                <c16:uniqueId val="{0000000D-7BC1-449F-B3B3-7788414B0794}"/>
              </c:ext>
            </c:extLst>
          </c:dPt>
          <c:dPt>
            <c:idx val="4"/>
            <c:bubble3D val="0"/>
            <c:extLst>
              <c:ext xmlns:c16="http://schemas.microsoft.com/office/drawing/2014/chart" uri="{C3380CC4-5D6E-409C-BE32-E72D297353CC}">
                <c16:uniqueId val="{0000000E-7BC1-449F-B3B3-7788414B0794}"/>
              </c:ext>
            </c:extLst>
          </c:dPt>
          <c:dPt>
            <c:idx val="8"/>
            <c:bubble3D val="0"/>
            <c:extLst>
              <c:ext xmlns:c16="http://schemas.microsoft.com/office/drawing/2014/chart" uri="{C3380CC4-5D6E-409C-BE32-E72D297353CC}">
                <c16:uniqueId val="{0000000F-7BC1-449F-B3B3-7788414B0794}"/>
              </c:ext>
            </c:extLst>
          </c:dPt>
          <c:dPt>
            <c:idx val="16"/>
            <c:bubble3D val="0"/>
            <c:extLst>
              <c:ext xmlns:c16="http://schemas.microsoft.com/office/drawing/2014/chart" uri="{C3380CC4-5D6E-409C-BE32-E72D297353CC}">
                <c16:uniqueId val="{00000010-7BC1-449F-B3B3-7788414B0794}"/>
              </c:ext>
            </c:extLst>
          </c:dPt>
          <c:dPt>
            <c:idx val="24"/>
            <c:bubble3D val="0"/>
            <c:extLst>
              <c:ext xmlns:c16="http://schemas.microsoft.com/office/drawing/2014/chart" uri="{C3380CC4-5D6E-409C-BE32-E72D297353CC}">
                <c16:uniqueId val="{00000011-7BC1-449F-B3B3-7788414B0794}"/>
              </c:ext>
            </c:extLst>
          </c:dPt>
          <c:dPt>
            <c:idx val="32"/>
            <c:bubble3D val="0"/>
            <c:extLst>
              <c:ext xmlns:c16="http://schemas.microsoft.com/office/drawing/2014/chart" uri="{C3380CC4-5D6E-409C-BE32-E72D297353CC}">
                <c16:uniqueId val="{00000012-7BC1-449F-B3B3-7788414B0794}"/>
              </c:ext>
            </c:extLst>
          </c:dPt>
          <c:dLbls>
            <c:dLbl>
              <c:idx val="0"/>
              <c:tx>
                <c:rich>
                  <a:bodyPr horzOverflow="overflow"/>
                  <a:lstStyle/>
                  <a:p>
                    <a:pPr>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BC1-449F-B3B3-7788414B0794}"/>
                </c:ext>
              </c:extLst>
            </c:dLbl>
            <c:dLbl>
              <c:idx val="1"/>
              <c:delete val="1"/>
              <c:extLst>
                <c:ext xmlns:c15="http://schemas.microsoft.com/office/drawing/2012/chart" uri="{CE6537A1-D6FC-4f65-9D91-7224C49458BB}"/>
                <c:ext xmlns:c16="http://schemas.microsoft.com/office/drawing/2014/chart" uri="{C3380CC4-5D6E-409C-BE32-E72D297353CC}">
                  <c16:uniqueId val="{0000000B-7BC1-449F-B3B3-7788414B0794}"/>
                </c:ext>
              </c:extLst>
            </c:dLbl>
            <c:dLbl>
              <c:idx val="2"/>
              <c:delete val="1"/>
              <c:extLst>
                <c:ext xmlns:c15="http://schemas.microsoft.com/office/drawing/2012/chart" uri="{CE6537A1-D6FC-4f65-9D91-7224C49458BB}"/>
                <c:ext xmlns:c16="http://schemas.microsoft.com/office/drawing/2014/chart" uri="{C3380CC4-5D6E-409C-BE32-E72D297353CC}">
                  <c16:uniqueId val="{0000000C-7BC1-449F-B3B3-7788414B0794}"/>
                </c:ext>
              </c:extLst>
            </c:dLbl>
            <c:dLbl>
              <c:idx val="3"/>
              <c:delete val="1"/>
              <c:extLst>
                <c:ext xmlns:c15="http://schemas.microsoft.com/office/drawing/2012/chart" uri="{CE6537A1-D6FC-4f65-9D91-7224C49458BB}"/>
                <c:ext xmlns:c16="http://schemas.microsoft.com/office/drawing/2014/chart" uri="{C3380CC4-5D6E-409C-BE32-E72D297353CC}">
                  <c16:uniqueId val="{0000000D-7BC1-449F-B3B3-7788414B0794}"/>
                </c:ext>
              </c:extLst>
            </c:dLbl>
            <c:dLbl>
              <c:idx val="4"/>
              <c:delete val="1"/>
              <c:extLst>
                <c:ext xmlns:c15="http://schemas.microsoft.com/office/drawing/2012/chart" uri="{CE6537A1-D6FC-4f65-9D91-7224C49458BB}"/>
                <c:ext xmlns:c16="http://schemas.microsoft.com/office/drawing/2014/chart" uri="{C3380CC4-5D6E-409C-BE32-E72D297353CC}">
                  <c16:uniqueId val="{0000000E-7BC1-449F-B3B3-7788414B0794}"/>
                </c:ext>
              </c:extLst>
            </c:dLbl>
            <c:dLbl>
              <c:idx val="8"/>
              <c:tx>
                <c:rich>
                  <a:bodyPr horzOverflow="overflow"/>
                  <a:lstStyle/>
                  <a:p>
                    <a:pPr>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BC1-449F-B3B3-7788414B0794}"/>
                </c:ext>
              </c:extLst>
            </c:dLbl>
            <c:dLbl>
              <c:idx val="16"/>
              <c:tx>
                <c:rich>
                  <a:bodyPr horzOverflow="overflow"/>
                  <a:lstStyle/>
                  <a:p>
                    <a:pPr>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BC1-449F-B3B3-7788414B0794}"/>
                </c:ext>
              </c:extLst>
            </c:dLbl>
            <c:dLbl>
              <c:idx val="24"/>
              <c:tx>
                <c:rich>
                  <a:bodyPr horzOverflow="overflow"/>
                  <a:lstStyle/>
                  <a:p>
                    <a:pPr>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BC1-449F-B3B3-7788414B0794}"/>
                </c:ext>
              </c:extLst>
            </c:dLbl>
            <c:dLbl>
              <c:idx val="32"/>
              <c:tx>
                <c:rich>
                  <a:bodyPr horzOverflow="overflow"/>
                  <a:lstStyle/>
                  <a:p>
                    <a:pPr>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BC1-449F-B3B3-7788414B0794}"/>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7BC1-449F-B3B3-7788414B0794}"/>
            </c:ext>
          </c:extLst>
        </c:ser>
        <c:dLbls>
          <c:showLegendKey val="0"/>
          <c:showVal val="1"/>
          <c:showCatName val="0"/>
          <c:showSerName val="0"/>
          <c:showPercent val="0"/>
          <c:showBubbleSize val="0"/>
        </c:dLbls>
        <c:axId val="3"/>
        <c:axId val="2"/>
      </c:scatterChart>
      <c:valAx>
        <c:axId val="3"/>
        <c:scaling>
          <c:orientation val="maxMin"/>
          <c:max val="67"/>
          <c:min val="62"/>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1497750989"/>
              <c:y val="0.9079296355268611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5"/>
          <c:min val="-1"/>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80889542023E-2"/>
              <c:y val="0.2508811917900843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5C23-4712-9A06-A05E197D4F69}"/>
              </c:ext>
            </c:extLst>
          </c:dPt>
          <c:dPt>
            <c:idx val="1"/>
            <c:bubble3D val="0"/>
            <c:extLst>
              <c:ext xmlns:c16="http://schemas.microsoft.com/office/drawing/2014/chart" uri="{C3380CC4-5D6E-409C-BE32-E72D297353CC}">
                <c16:uniqueId val="{00000001-5C23-4712-9A06-A05E197D4F69}"/>
              </c:ext>
            </c:extLst>
          </c:dPt>
          <c:dPt>
            <c:idx val="2"/>
            <c:bubble3D val="0"/>
            <c:extLst>
              <c:ext xmlns:c16="http://schemas.microsoft.com/office/drawing/2014/chart" uri="{C3380CC4-5D6E-409C-BE32-E72D297353CC}">
                <c16:uniqueId val="{00000002-5C23-4712-9A06-A05E197D4F69}"/>
              </c:ext>
            </c:extLst>
          </c:dPt>
          <c:dPt>
            <c:idx val="3"/>
            <c:bubble3D val="0"/>
            <c:extLst>
              <c:ext xmlns:c16="http://schemas.microsoft.com/office/drawing/2014/chart" uri="{C3380CC4-5D6E-409C-BE32-E72D297353CC}">
                <c16:uniqueId val="{00000003-5C23-4712-9A06-A05E197D4F69}"/>
              </c:ext>
            </c:extLst>
          </c:dPt>
          <c:dPt>
            <c:idx val="4"/>
            <c:bubble3D val="0"/>
            <c:extLst>
              <c:ext xmlns:c16="http://schemas.microsoft.com/office/drawing/2014/chart" uri="{C3380CC4-5D6E-409C-BE32-E72D297353CC}">
                <c16:uniqueId val="{00000004-5C23-4712-9A06-A05E197D4F69}"/>
              </c:ext>
            </c:extLst>
          </c:dPt>
          <c:dPt>
            <c:idx val="8"/>
            <c:bubble3D val="0"/>
            <c:extLst>
              <c:ext xmlns:c16="http://schemas.microsoft.com/office/drawing/2014/chart" uri="{C3380CC4-5D6E-409C-BE32-E72D297353CC}">
                <c16:uniqueId val="{00000005-5C23-4712-9A06-A05E197D4F69}"/>
              </c:ext>
            </c:extLst>
          </c:dPt>
          <c:dPt>
            <c:idx val="16"/>
            <c:bubble3D val="0"/>
            <c:extLst>
              <c:ext xmlns:c16="http://schemas.microsoft.com/office/drawing/2014/chart" uri="{C3380CC4-5D6E-409C-BE32-E72D297353CC}">
                <c16:uniqueId val="{00000006-5C23-4712-9A06-A05E197D4F69}"/>
              </c:ext>
            </c:extLst>
          </c:dPt>
          <c:dPt>
            <c:idx val="24"/>
            <c:bubble3D val="0"/>
            <c:extLst>
              <c:ext xmlns:c16="http://schemas.microsoft.com/office/drawing/2014/chart" uri="{C3380CC4-5D6E-409C-BE32-E72D297353CC}">
                <c16:uniqueId val="{00000007-5C23-4712-9A06-A05E197D4F69}"/>
              </c:ext>
            </c:extLst>
          </c:dPt>
          <c:dPt>
            <c:idx val="32"/>
            <c:bubble3D val="0"/>
            <c:extLst>
              <c:ext xmlns:c16="http://schemas.microsoft.com/office/drawing/2014/chart" uri="{C3380CC4-5D6E-409C-BE32-E72D297353CC}">
                <c16:uniqueId val="{00000008-5C23-4712-9A06-A05E197D4F69}"/>
              </c:ext>
            </c:extLst>
          </c:dPt>
          <c:dLbls>
            <c:dLbl>
              <c:idx val="0"/>
              <c:tx>
                <c:rich>
                  <a:bodyPr horzOverflow="overflow"/>
                  <a:lstStyle/>
                  <a:p>
                    <a:pPr>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5C23-4712-9A06-A05E197D4F69}"/>
                </c:ext>
              </c:extLst>
            </c:dLbl>
            <c:dLbl>
              <c:idx val="1"/>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C23-4712-9A06-A05E197D4F69}"/>
                </c:ext>
              </c:extLst>
            </c:dLbl>
            <c:dLbl>
              <c:idx val="2"/>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C23-4712-9A06-A05E197D4F69}"/>
                </c:ext>
              </c:extLst>
            </c:dLbl>
            <c:dLbl>
              <c:idx val="3"/>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C23-4712-9A06-A05E197D4F69}"/>
                </c:ext>
              </c:extLst>
            </c:dLbl>
            <c:dLbl>
              <c:idx val="4"/>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C23-4712-9A06-A05E197D4F69}"/>
                </c:ext>
              </c:extLst>
            </c:dLbl>
            <c:dLbl>
              <c:idx val="8"/>
              <c:tx>
                <c:rich>
                  <a:bodyPr horzOverflow="overflow"/>
                  <a:lstStyle/>
                  <a:p>
                    <a:pPr>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5C23-4712-9A06-A05E197D4F69}"/>
                </c:ext>
              </c:extLst>
            </c:dLbl>
            <c:dLbl>
              <c:idx val="16"/>
              <c:tx>
                <c:rich>
                  <a:bodyPr horzOverflow="overflow"/>
                  <a:lstStyle/>
                  <a:p>
                    <a:pPr>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5C23-4712-9A06-A05E197D4F69}"/>
                </c:ext>
              </c:extLst>
            </c:dLbl>
            <c:dLbl>
              <c:idx val="24"/>
              <c:tx>
                <c:rich>
                  <a:bodyPr horzOverflow="overflow"/>
                  <a:lstStyle/>
                  <a:p>
                    <a:pPr>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5C23-4712-9A06-A05E197D4F69}"/>
                </c:ext>
              </c:extLst>
            </c:dLbl>
            <c:dLbl>
              <c:idx val="32"/>
              <c:tx>
                <c:rich>
                  <a:bodyPr horzOverflow="overflow"/>
                  <a:lstStyle/>
                  <a:p>
                    <a:pPr>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5C23-4712-9A06-A05E197D4F69}"/>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2.4</c:v>
                </c:pt>
                <c:pt idx="8">
                  <c:v>2.9</c:v>
                </c:pt>
                <c:pt idx="16">
                  <c:v>2.8</c:v>
                </c:pt>
                <c:pt idx="24">
                  <c:v>2.7</c:v>
                </c:pt>
                <c:pt idx="32">
                  <c:v>2.5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C23-4712-9A06-A05E197D4F6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5C23-4712-9A06-A05E197D4F69}"/>
              </c:ext>
            </c:extLst>
          </c:dPt>
          <c:dPt>
            <c:idx val="1"/>
            <c:bubble3D val="0"/>
            <c:extLst>
              <c:ext xmlns:c16="http://schemas.microsoft.com/office/drawing/2014/chart" uri="{C3380CC4-5D6E-409C-BE32-E72D297353CC}">
                <c16:uniqueId val="{0000000B-5C23-4712-9A06-A05E197D4F69}"/>
              </c:ext>
            </c:extLst>
          </c:dPt>
          <c:dPt>
            <c:idx val="2"/>
            <c:bubble3D val="0"/>
            <c:extLst>
              <c:ext xmlns:c16="http://schemas.microsoft.com/office/drawing/2014/chart" uri="{C3380CC4-5D6E-409C-BE32-E72D297353CC}">
                <c16:uniqueId val="{0000000C-5C23-4712-9A06-A05E197D4F69}"/>
              </c:ext>
            </c:extLst>
          </c:dPt>
          <c:dPt>
            <c:idx val="3"/>
            <c:bubble3D val="0"/>
            <c:extLst>
              <c:ext xmlns:c16="http://schemas.microsoft.com/office/drawing/2014/chart" uri="{C3380CC4-5D6E-409C-BE32-E72D297353CC}">
                <c16:uniqueId val="{0000000D-5C23-4712-9A06-A05E197D4F69}"/>
              </c:ext>
            </c:extLst>
          </c:dPt>
          <c:dPt>
            <c:idx val="4"/>
            <c:bubble3D val="0"/>
            <c:extLst>
              <c:ext xmlns:c16="http://schemas.microsoft.com/office/drawing/2014/chart" uri="{C3380CC4-5D6E-409C-BE32-E72D297353CC}">
                <c16:uniqueId val="{0000000E-5C23-4712-9A06-A05E197D4F69}"/>
              </c:ext>
            </c:extLst>
          </c:dPt>
          <c:dPt>
            <c:idx val="8"/>
            <c:bubble3D val="0"/>
            <c:extLst>
              <c:ext xmlns:c16="http://schemas.microsoft.com/office/drawing/2014/chart" uri="{C3380CC4-5D6E-409C-BE32-E72D297353CC}">
                <c16:uniqueId val="{0000000F-5C23-4712-9A06-A05E197D4F69}"/>
              </c:ext>
            </c:extLst>
          </c:dPt>
          <c:dPt>
            <c:idx val="16"/>
            <c:bubble3D val="0"/>
            <c:extLst>
              <c:ext xmlns:c16="http://schemas.microsoft.com/office/drawing/2014/chart" uri="{C3380CC4-5D6E-409C-BE32-E72D297353CC}">
                <c16:uniqueId val="{00000010-5C23-4712-9A06-A05E197D4F69}"/>
              </c:ext>
            </c:extLst>
          </c:dPt>
          <c:dPt>
            <c:idx val="24"/>
            <c:bubble3D val="0"/>
            <c:extLst>
              <c:ext xmlns:c16="http://schemas.microsoft.com/office/drawing/2014/chart" uri="{C3380CC4-5D6E-409C-BE32-E72D297353CC}">
                <c16:uniqueId val="{00000011-5C23-4712-9A06-A05E197D4F69}"/>
              </c:ext>
            </c:extLst>
          </c:dPt>
          <c:dPt>
            <c:idx val="32"/>
            <c:bubble3D val="0"/>
            <c:extLst>
              <c:ext xmlns:c16="http://schemas.microsoft.com/office/drawing/2014/chart" uri="{C3380CC4-5D6E-409C-BE32-E72D297353CC}">
                <c16:uniqueId val="{00000012-5C23-4712-9A06-A05E197D4F69}"/>
              </c:ext>
            </c:extLst>
          </c:dPt>
          <c:dLbls>
            <c:dLbl>
              <c:idx val="0"/>
              <c:tx>
                <c:rich>
                  <a:bodyPr horzOverflow="overflow"/>
                  <a:lstStyle/>
                  <a:p>
                    <a:pPr>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5C23-4712-9A06-A05E197D4F69}"/>
                </c:ext>
              </c:extLst>
            </c:dLbl>
            <c:dLbl>
              <c:idx val="1"/>
              <c:delete val="1"/>
              <c:extLst>
                <c:ext xmlns:c15="http://schemas.microsoft.com/office/drawing/2012/chart" uri="{CE6537A1-D6FC-4f65-9D91-7224C49458BB}"/>
                <c:ext xmlns:c16="http://schemas.microsoft.com/office/drawing/2014/chart" uri="{C3380CC4-5D6E-409C-BE32-E72D297353CC}">
                  <c16:uniqueId val="{0000000B-5C23-4712-9A06-A05E197D4F69}"/>
                </c:ext>
              </c:extLst>
            </c:dLbl>
            <c:dLbl>
              <c:idx val="2"/>
              <c:delete val="1"/>
              <c:extLst>
                <c:ext xmlns:c15="http://schemas.microsoft.com/office/drawing/2012/chart" uri="{CE6537A1-D6FC-4f65-9D91-7224C49458BB}"/>
                <c:ext xmlns:c16="http://schemas.microsoft.com/office/drawing/2014/chart" uri="{C3380CC4-5D6E-409C-BE32-E72D297353CC}">
                  <c16:uniqueId val="{0000000C-5C23-4712-9A06-A05E197D4F69}"/>
                </c:ext>
              </c:extLst>
            </c:dLbl>
            <c:dLbl>
              <c:idx val="3"/>
              <c:delete val="1"/>
              <c:extLst>
                <c:ext xmlns:c15="http://schemas.microsoft.com/office/drawing/2012/chart" uri="{CE6537A1-D6FC-4f65-9D91-7224C49458BB}"/>
                <c:ext xmlns:c16="http://schemas.microsoft.com/office/drawing/2014/chart" uri="{C3380CC4-5D6E-409C-BE32-E72D297353CC}">
                  <c16:uniqueId val="{0000000D-5C23-4712-9A06-A05E197D4F69}"/>
                </c:ext>
              </c:extLst>
            </c:dLbl>
            <c:dLbl>
              <c:idx val="4"/>
              <c:delete val="1"/>
              <c:extLst>
                <c:ext xmlns:c15="http://schemas.microsoft.com/office/drawing/2012/chart" uri="{CE6537A1-D6FC-4f65-9D91-7224C49458BB}"/>
                <c:ext xmlns:c16="http://schemas.microsoft.com/office/drawing/2014/chart" uri="{C3380CC4-5D6E-409C-BE32-E72D297353CC}">
                  <c16:uniqueId val="{0000000E-5C23-4712-9A06-A05E197D4F69}"/>
                </c:ext>
              </c:extLst>
            </c:dLbl>
            <c:dLbl>
              <c:idx val="8"/>
              <c:tx>
                <c:rich>
                  <a:bodyPr horzOverflow="overflow"/>
                  <a:lstStyle/>
                  <a:p>
                    <a:pPr>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5C23-4712-9A06-A05E197D4F69}"/>
                </c:ext>
              </c:extLst>
            </c:dLbl>
            <c:dLbl>
              <c:idx val="16"/>
              <c:tx>
                <c:rich>
                  <a:bodyPr horzOverflow="overflow"/>
                  <a:lstStyle/>
                  <a:p>
                    <a:pPr>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5C23-4712-9A06-A05E197D4F69}"/>
                </c:ext>
              </c:extLst>
            </c:dLbl>
            <c:dLbl>
              <c:idx val="24"/>
              <c:layout>
                <c:manualLayout>
                  <c:x val="-4.4905057365901176E-2"/>
                  <c:y val="-6.2416647087793951E-2"/>
                </c:manualLayout>
              </c:layout>
              <c:tx>
                <c:rich>
                  <a:bodyPr horzOverflow="overflow"/>
                  <a:lstStyle/>
                  <a:p>
                    <a:pPr>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5C23-4712-9A06-A05E197D4F69}"/>
                </c:ext>
              </c:extLst>
            </c:dLbl>
            <c:dLbl>
              <c:idx val="32"/>
              <c:layout>
                <c:manualLayout>
                  <c:x val="-1.8235628084249993E-2"/>
                  <c:y val="-6.2416647087793951E-2"/>
                </c:manualLayout>
              </c:layout>
              <c:tx>
                <c:rich>
                  <a:bodyPr horzOverflow="overflow"/>
                  <a:lstStyle/>
                  <a:p>
                    <a:pPr>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5C23-4712-9A06-A05E197D4F69}"/>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5C23-4712-9A06-A05E197D4F69}"/>
            </c:ext>
          </c:extLst>
        </c:ser>
        <c:dLbls>
          <c:showLegendKey val="0"/>
          <c:showVal val="1"/>
          <c:showCatName val="0"/>
          <c:showSerName val="0"/>
          <c:showPercent val="0"/>
          <c:showBubbleSize val="0"/>
        </c:dLbls>
        <c:axId val="3"/>
        <c:axId val="2"/>
      </c:scatterChart>
      <c:valAx>
        <c:axId val="3"/>
        <c:scaling>
          <c:orientation val="maxMin"/>
          <c:max val="4.8"/>
          <c:min val="4"/>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5380642557"/>
              <c:y val="0.8995694555560234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5"/>
          <c:min val="-1"/>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82726011607E-2"/>
              <c:y val="0.2511554872485858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53AD83D7-D970-4C7D-91E0-CE6CD9D74206}"/>
            </a:ext>
          </a:extLst>
        </xdr:cNvPr>
        <xdr:cNvSpPr>
          <a:spLocks noChangeArrowheads="1"/>
        </xdr:cNvSpPr>
      </xdr:nvSpPr>
      <xdr:spPr>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188F998C-17B9-400F-A3BA-63DD46A68214}"/>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B470CC5A-0D26-4D74-B112-91F4C5E51636}"/>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DBB1E757-C583-4877-A0A3-1773E747515B}"/>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A00EBAF6-BF70-446D-8EA9-1B103E2E3FAF}"/>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9B2EC2D2-7FD1-4234-B7BE-FA2E416ED974}"/>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福岡県春日市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A6132EA9-165B-46F8-9B22-AFE3B3FF4012}"/>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DD41DDC4-5EB7-4ED0-9B4D-84E055DDED31}"/>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ED7150BE-E003-4017-8D3F-EA5200990997}"/>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3C4624FD-9962-4541-A76C-3DBAE22E4109}"/>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5A621D0F-D749-4A79-8CF4-674AD183E718}"/>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D6612F13-15A7-4859-827F-EAF350634351}"/>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111,919
110,472
14.15
43,390,126
41,677,830
1,076,732
22,125,838
23,440,117</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CD25CE49-F970-46D3-A1F4-98DC20005A32}"/>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1993A2DF-311A-49D2-BA00-DD12BF2F7171}"/>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91A7E66B-EC0C-4EDF-A263-6F1DEF023D32}"/>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2.5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8C2FC89C-A6B4-4A94-9A9B-E0F88036F4E9}"/>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31A9FD84-27D0-4C93-B624-10DB86880325}"/>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FE74A2A-184A-4FB8-90BE-90E37757C3DC}"/>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6D7A4C73-41F2-4A56-BAA2-48919202F008}"/>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DD9D771C-C7B7-45B0-94A8-E93F93E57571}"/>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D270C806-55D0-413D-8765-6D9591963EDB}"/>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9ABB30E5-59A6-4918-BFBE-5C29119A1312}"/>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DB39094C-25E0-4B3A-9285-CB161535527C}"/>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9814898E-05C6-4FCC-96B6-547B8E4AD53B}"/>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EB1731A4-98A1-4544-B6C9-8D5371AFB531}"/>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9B215478-C32B-43D1-BF9C-69D6140F9BCF}"/>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7E6D1869-4C5B-4A79-A25F-079F196E555B}"/>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140FD151-27E8-495A-AE69-00AD7F0F700F}"/>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C75170E2-60A2-4081-B594-6C53DFD47976}"/>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1AC6FFDB-7FAE-4831-B59C-150703CC6F55}"/>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5270"/>
    <xdr:sp macro="" textlink="">
      <xdr:nvSpPr>
        <xdr:cNvPr id="30" name="テキスト ボックス 29">
          <a:extLst>
            <a:ext uri="{FF2B5EF4-FFF2-40B4-BE49-F238E27FC236}">
              <a16:creationId xmlns:a16="http://schemas.microsoft.com/office/drawing/2014/main" id="{34510872-DBA3-49A8-A17C-A458DAB33613}"/>
            </a:ext>
          </a:extLst>
        </xdr:cNvPr>
        <xdr:cNvSpPr txBox="1"/>
      </xdr:nvSpPr>
      <xdr:spPr>
        <a:xfrm>
          <a:off x="762000" y="3263900"/>
          <a:ext cx="575881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5270"/>
    <xdr:sp macro="" textlink="">
      <xdr:nvSpPr>
        <xdr:cNvPr id="31" name="テキスト ボックス 30">
          <a:extLst>
            <a:ext uri="{FF2B5EF4-FFF2-40B4-BE49-F238E27FC236}">
              <a16:creationId xmlns:a16="http://schemas.microsoft.com/office/drawing/2014/main" id="{EE384BCD-C166-4A10-B277-2B925B4DE80F}"/>
            </a:ext>
          </a:extLst>
        </xdr:cNvPr>
        <xdr:cNvSpPr txBox="1"/>
      </xdr:nvSpPr>
      <xdr:spPr>
        <a:xfrm>
          <a:off x="762000" y="3517900"/>
          <a:ext cx="872553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1590838D-EB1F-49CA-B53B-6A56B21775EB}"/>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E6E60559-0375-4464-9BD5-567D56D6A1B3}"/>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D542A75C-F1A0-42EB-8C27-873ECA19EC8E}"/>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5270"/>
    <xdr:sp macro="" textlink="">
      <xdr:nvSpPr>
        <xdr:cNvPr id="35" name="テキスト ボックス 34">
          <a:extLst>
            <a:ext uri="{FF2B5EF4-FFF2-40B4-BE49-F238E27FC236}">
              <a16:creationId xmlns:a16="http://schemas.microsoft.com/office/drawing/2014/main" id="{E50ED5FE-A679-4B52-B946-0EB226757D9E}"/>
            </a:ext>
          </a:extLst>
        </xdr:cNvPr>
        <xdr:cNvSpPr txBox="1"/>
      </xdr:nvSpPr>
      <xdr:spPr>
        <a:xfrm>
          <a:off x="762000" y="4533900"/>
          <a:ext cx="1847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FE649145-9E5B-427F-A362-8ACA868D11CF}"/>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754EDD36-E01D-441D-94A5-7B97427EE104}"/>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7190" cy="358775"/>
    <xdr:sp macro="" textlink="">
      <xdr:nvSpPr>
        <xdr:cNvPr id="38" name="テキスト ボックス 37">
          <a:extLst>
            <a:ext uri="{FF2B5EF4-FFF2-40B4-BE49-F238E27FC236}">
              <a16:creationId xmlns:a16="http://schemas.microsoft.com/office/drawing/2014/main" id="{99F8AD0E-5BC9-4F82-9205-8E46B358929F}"/>
            </a:ext>
          </a:extLst>
        </xdr:cNvPr>
        <xdr:cNvSpPr txBox="1"/>
      </xdr:nvSpPr>
      <xdr:spPr>
        <a:xfrm>
          <a:off x="3176270" y="535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[0.73]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F9374BC-3C82-4867-AECA-8E5B9C26BDCA}"/>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45A81B22-05A8-460A-9D06-84974CD04D5D}"/>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BADEF0C1-5D7E-40EC-AC35-283C0056BB6A}"/>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315752E7-2ACB-4559-8692-6E2734EB7232}"/>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707DF897-A96D-4328-BAB3-D6E7059A03B4}"/>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C686CAD2-7FF0-454B-BD60-EAFCDA5596C9}"/>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27499C8B-A928-45E4-86ED-B733EE14D9E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34339D42-9D2C-4042-BF8E-20675170F428}"/>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746A926E-D73E-4322-AE51-F0FDDDBE433D}"/>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DE7EB2E5-967C-495E-8CA8-9B8482329BF7}"/>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本市は住宅都市であり、大型事業所が少ないため、税収の多くを個人市民税に依存している。また、市域が狭いため、固定資産税による税収も少ない。このため、類似団体と比較すると、相対的に財政力指数が低くなる。</a:t>
          </a:r>
        </a:p>
        <a:p>
          <a:r>
            <a:rPr kumimoji="1" lang="ja-JP" altLang="en-US" sz="1300">
              <a:latin typeface="ＭＳ Ｐゴシック"/>
              <a:ea typeface="ＭＳ Ｐゴシック"/>
            </a:rPr>
            <a:t>　指数はここ数年横ばいであるが、単年度で見ると、前年度に比べ低下している（0.739→0.732）。主な要因は、サービス受給者数の増により高齢者保健福祉費の単位費用が増加したことや75歳以上人口の増等に伴う基準財政需要額の増によるもので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5C591384-5E6A-4FC3-B267-47B199D3A389}"/>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8D2CC86C-C942-4EFF-941E-7D1FC73BD1E6}"/>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132080</xdr:rowOff>
    </xdr:from>
    <xdr:to>
      <xdr:col>27</xdr:col>
      <xdr:colOff>184150</xdr:colOff>
      <xdr:row>45</xdr:row>
      <xdr:rowOff>132080</xdr:rowOff>
    </xdr:to>
    <xdr:cxnSp macro="">
      <xdr:nvCxnSpPr>
        <xdr:cNvPr id="51" name="直線コネクタ 50">
          <a:extLst>
            <a:ext uri="{FF2B5EF4-FFF2-40B4-BE49-F238E27FC236}">
              <a16:creationId xmlns:a16="http://schemas.microsoft.com/office/drawing/2014/main" id="{645DE6C7-ADB1-4767-8CFC-B20C346AD9EF}"/>
            </a:ext>
          </a:extLst>
        </xdr:cNvPr>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160655</xdr:rowOff>
    </xdr:from>
    <xdr:ext cx="762000" cy="259080"/>
    <xdr:sp macro="" textlink="">
      <xdr:nvSpPr>
        <xdr:cNvPr id="52" name="テキスト ボックス 51">
          <a:extLst>
            <a:ext uri="{FF2B5EF4-FFF2-40B4-BE49-F238E27FC236}">
              <a16:creationId xmlns:a16="http://schemas.microsoft.com/office/drawing/2014/main" id="{63B98AB7-E152-49C8-BCA0-BE595E58211C}"/>
            </a:ext>
          </a:extLst>
        </xdr:cNvPr>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129540</xdr:rowOff>
    </xdr:from>
    <xdr:to>
      <xdr:col>27</xdr:col>
      <xdr:colOff>184150</xdr:colOff>
      <xdr:row>43</xdr:row>
      <xdr:rowOff>129540</xdr:rowOff>
    </xdr:to>
    <xdr:cxnSp macro="">
      <xdr:nvCxnSpPr>
        <xdr:cNvPr id="53" name="直線コネクタ 52">
          <a:extLst>
            <a:ext uri="{FF2B5EF4-FFF2-40B4-BE49-F238E27FC236}">
              <a16:creationId xmlns:a16="http://schemas.microsoft.com/office/drawing/2014/main" id="{D8733FAA-E790-4A24-B1A1-A0142D196841}"/>
            </a:ext>
          </a:extLst>
        </xdr:cNvPr>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158750</xdr:rowOff>
    </xdr:from>
    <xdr:ext cx="762000" cy="259080"/>
    <xdr:sp macro="" textlink="">
      <xdr:nvSpPr>
        <xdr:cNvPr id="54" name="テキスト ボックス 53">
          <a:extLst>
            <a:ext uri="{FF2B5EF4-FFF2-40B4-BE49-F238E27FC236}">
              <a16:creationId xmlns:a16="http://schemas.microsoft.com/office/drawing/2014/main" id="{1C7EF2FC-FFB3-45E9-9A75-56644D6F5A4D}"/>
            </a:ext>
          </a:extLst>
        </xdr:cNvPr>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127635</xdr:rowOff>
    </xdr:from>
    <xdr:to>
      <xdr:col>27</xdr:col>
      <xdr:colOff>184150</xdr:colOff>
      <xdr:row>41</xdr:row>
      <xdr:rowOff>127635</xdr:rowOff>
    </xdr:to>
    <xdr:cxnSp macro="">
      <xdr:nvCxnSpPr>
        <xdr:cNvPr id="55" name="直線コネクタ 54">
          <a:extLst>
            <a:ext uri="{FF2B5EF4-FFF2-40B4-BE49-F238E27FC236}">
              <a16:creationId xmlns:a16="http://schemas.microsoft.com/office/drawing/2014/main" id="{F0204503-35E0-4F24-AB98-3E9ED4D456E6}"/>
            </a:ext>
          </a:extLst>
        </xdr:cNvPr>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156845</xdr:rowOff>
    </xdr:from>
    <xdr:ext cx="762000" cy="255270"/>
    <xdr:sp macro="" textlink="">
      <xdr:nvSpPr>
        <xdr:cNvPr id="56" name="テキスト ボックス 55">
          <a:extLst>
            <a:ext uri="{FF2B5EF4-FFF2-40B4-BE49-F238E27FC236}">
              <a16:creationId xmlns:a16="http://schemas.microsoft.com/office/drawing/2014/main" id="{A59213A7-5A70-445F-9AC1-094558FEA043}"/>
            </a:ext>
          </a:extLst>
        </xdr:cNvPr>
        <xdr:cNvSpPr txBox="1"/>
      </xdr:nvSpPr>
      <xdr:spPr>
        <a:xfrm>
          <a:off x="0" y="70148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126365</xdr:rowOff>
    </xdr:from>
    <xdr:to>
      <xdr:col>27</xdr:col>
      <xdr:colOff>184150</xdr:colOff>
      <xdr:row>39</xdr:row>
      <xdr:rowOff>126365</xdr:rowOff>
    </xdr:to>
    <xdr:cxnSp macro="">
      <xdr:nvCxnSpPr>
        <xdr:cNvPr id="57" name="直線コネクタ 56">
          <a:extLst>
            <a:ext uri="{FF2B5EF4-FFF2-40B4-BE49-F238E27FC236}">
              <a16:creationId xmlns:a16="http://schemas.microsoft.com/office/drawing/2014/main" id="{7B8777E8-A003-45E1-A267-5A1163AA308E}"/>
            </a:ext>
          </a:extLst>
        </xdr:cNvPr>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155575</xdr:rowOff>
    </xdr:from>
    <xdr:ext cx="762000" cy="255270"/>
    <xdr:sp macro="" textlink="">
      <xdr:nvSpPr>
        <xdr:cNvPr id="58" name="テキスト ボックス 57">
          <a:extLst>
            <a:ext uri="{FF2B5EF4-FFF2-40B4-BE49-F238E27FC236}">
              <a16:creationId xmlns:a16="http://schemas.microsoft.com/office/drawing/2014/main" id="{B2614095-110B-4806-89E4-2AC29F08C56C}"/>
            </a:ext>
          </a:extLst>
        </xdr:cNvPr>
        <xdr:cNvSpPr txBox="1"/>
      </xdr:nvSpPr>
      <xdr:spPr>
        <a:xfrm>
          <a:off x="0" y="667067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124460</xdr:rowOff>
    </xdr:from>
    <xdr:to>
      <xdr:col>27</xdr:col>
      <xdr:colOff>184150</xdr:colOff>
      <xdr:row>37</xdr:row>
      <xdr:rowOff>124460</xdr:rowOff>
    </xdr:to>
    <xdr:cxnSp macro="">
      <xdr:nvCxnSpPr>
        <xdr:cNvPr id="59" name="直線コネクタ 58">
          <a:extLst>
            <a:ext uri="{FF2B5EF4-FFF2-40B4-BE49-F238E27FC236}">
              <a16:creationId xmlns:a16="http://schemas.microsoft.com/office/drawing/2014/main" id="{8F8A4C04-E7E9-45DC-8549-3EA3B5D99455}"/>
            </a:ext>
          </a:extLst>
        </xdr:cNvPr>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153670</xdr:rowOff>
    </xdr:from>
    <xdr:ext cx="762000" cy="259080"/>
    <xdr:sp macro="" textlink="">
      <xdr:nvSpPr>
        <xdr:cNvPr id="60" name="テキスト ボックス 59">
          <a:extLst>
            <a:ext uri="{FF2B5EF4-FFF2-40B4-BE49-F238E27FC236}">
              <a16:creationId xmlns:a16="http://schemas.microsoft.com/office/drawing/2014/main" id="{9E51B17E-1E7A-4D50-9E50-9909688B16AD}"/>
            </a:ext>
          </a:extLst>
        </xdr:cNvPr>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122555</xdr:rowOff>
    </xdr:from>
    <xdr:to>
      <xdr:col>27</xdr:col>
      <xdr:colOff>184150</xdr:colOff>
      <xdr:row>35</xdr:row>
      <xdr:rowOff>122555</xdr:rowOff>
    </xdr:to>
    <xdr:cxnSp macro="">
      <xdr:nvCxnSpPr>
        <xdr:cNvPr id="61" name="直線コネクタ 60">
          <a:extLst>
            <a:ext uri="{FF2B5EF4-FFF2-40B4-BE49-F238E27FC236}">
              <a16:creationId xmlns:a16="http://schemas.microsoft.com/office/drawing/2014/main" id="{6FFF14CD-DAF9-4B58-B752-4944340BDF66}"/>
            </a:ext>
          </a:extLst>
        </xdr:cNvPr>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151765</xdr:rowOff>
    </xdr:from>
    <xdr:ext cx="762000" cy="259080"/>
    <xdr:sp macro="" textlink="">
      <xdr:nvSpPr>
        <xdr:cNvPr id="62" name="テキスト ボックス 61">
          <a:extLst>
            <a:ext uri="{FF2B5EF4-FFF2-40B4-BE49-F238E27FC236}">
              <a16:creationId xmlns:a16="http://schemas.microsoft.com/office/drawing/2014/main" id="{78D99EE3-64EF-41B5-BD4C-85B010BE92A6}"/>
            </a:ext>
          </a:extLst>
        </xdr:cNvPr>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4D9BA1DD-8EC8-4895-91A8-A4055ED1565C}"/>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4" name="テキスト ボックス 63">
          <a:extLst>
            <a:ext uri="{FF2B5EF4-FFF2-40B4-BE49-F238E27FC236}">
              <a16:creationId xmlns:a16="http://schemas.microsoft.com/office/drawing/2014/main" id="{52D12484-AB3A-4F03-8E1B-0C1900DBD396}"/>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B6912C14-A31D-41FD-A86E-C68A8708DF1B}"/>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140335</xdr:rowOff>
    </xdr:from>
    <xdr:to>
      <xdr:col>23</xdr:col>
      <xdr:colOff>133350</xdr:colOff>
      <xdr:row>45</xdr:row>
      <xdr:rowOff>10795</xdr:rowOff>
    </xdr:to>
    <xdr:cxnSp macro="">
      <xdr:nvCxnSpPr>
        <xdr:cNvPr id="66" name="直線コネクタ 65">
          <a:extLst>
            <a:ext uri="{FF2B5EF4-FFF2-40B4-BE49-F238E27FC236}">
              <a16:creationId xmlns:a16="http://schemas.microsoft.com/office/drawing/2014/main" id="{72721702-6E9F-4BE9-B20F-CB381CD8FBDD}"/>
            </a:ext>
          </a:extLst>
        </xdr:cNvPr>
        <xdr:cNvCxnSpPr/>
      </xdr:nvCxnSpPr>
      <xdr:spPr>
        <a:xfrm flipV="1">
          <a:off x="4953000" y="6312535"/>
          <a:ext cx="0" cy="14135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154940</xdr:rowOff>
    </xdr:from>
    <xdr:ext cx="762000" cy="255270"/>
    <xdr:sp macro="" textlink="">
      <xdr:nvSpPr>
        <xdr:cNvPr id="67" name="財政力最小値テキスト">
          <a:extLst>
            <a:ext uri="{FF2B5EF4-FFF2-40B4-BE49-F238E27FC236}">
              <a16:creationId xmlns:a16="http://schemas.microsoft.com/office/drawing/2014/main" id="{4907BEA9-F7A6-45CE-876B-96C5F942F1D4}"/>
            </a:ext>
          </a:extLst>
        </xdr:cNvPr>
        <xdr:cNvSpPr txBox="1"/>
      </xdr:nvSpPr>
      <xdr:spPr>
        <a:xfrm>
          <a:off x="5041900" y="76987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0.47</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10795</xdr:rowOff>
    </xdr:from>
    <xdr:to>
      <xdr:col>24</xdr:col>
      <xdr:colOff>12700</xdr:colOff>
      <xdr:row>45</xdr:row>
      <xdr:rowOff>10795</xdr:rowOff>
    </xdr:to>
    <xdr:cxnSp macro="">
      <xdr:nvCxnSpPr>
        <xdr:cNvPr id="68" name="直線コネクタ 67">
          <a:extLst>
            <a:ext uri="{FF2B5EF4-FFF2-40B4-BE49-F238E27FC236}">
              <a16:creationId xmlns:a16="http://schemas.microsoft.com/office/drawing/2014/main" id="{A892CE3B-CECA-4446-93FF-2B35FD2F0A5B}"/>
            </a:ext>
          </a:extLst>
        </xdr:cNvPr>
        <xdr:cNvCxnSpPr/>
      </xdr:nvCxnSpPr>
      <xdr:spPr>
        <a:xfrm>
          <a:off x="4864100" y="7726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55245</xdr:rowOff>
    </xdr:from>
    <xdr:ext cx="762000" cy="255270"/>
    <xdr:sp macro="" textlink="">
      <xdr:nvSpPr>
        <xdr:cNvPr id="69" name="財政力最大値テキスト">
          <a:extLst>
            <a:ext uri="{FF2B5EF4-FFF2-40B4-BE49-F238E27FC236}">
              <a16:creationId xmlns:a16="http://schemas.microsoft.com/office/drawing/2014/main" id="{8B56C605-8065-4486-98F5-036615E7A8D3}"/>
            </a:ext>
          </a:extLst>
        </xdr:cNvPr>
        <xdr:cNvSpPr txBox="1"/>
      </xdr:nvSpPr>
      <xdr:spPr>
        <a:xfrm>
          <a:off x="5041900" y="60559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140335</xdr:rowOff>
    </xdr:from>
    <xdr:to>
      <xdr:col>24</xdr:col>
      <xdr:colOff>12700</xdr:colOff>
      <xdr:row>36</xdr:row>
      <xdr:rowOff>140335</xdr:rowOff>
    </xdr:to>
    <xdr:cxnSp macro="">
      <xdr:nvCxnSpPr>
        <xdr:cNvPr id="70" name="直線コネクタ 69">
          <a:extLst>
            <a:ext uri="{FF2B5EF4-FFF2-40B4-BE49-F238E27FC236}">
              <a16:creationId xmlns:a16="http://schemas.microsoft.com/office/drawing/2014/main" id="{18892A1E-7AE1-4856-A4AB-9644B32937D3}"/>
            </a:ext>
          </a:extLst>
        </xdr:cNvPr>
        <xdr:cNvCxnSpPr/>
      </xdr:nvCxnSpPr>
      <xdr:spPr>
        <a:xfrm>
          <a:off x="4864100" y="6312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76835</xdr:rowOff>
    </xdr:from>
    <xdr:to>
      <xdr:col>23</xdr:col>
      <xdr:colOff>133350</xdr:colOff>
      <xdr:row>42</xdr:row>
      <xdr:rowOff>76835</xdr:rowOff>
    </xdr:to>
    <xdr:cxnSp macro="">
      <xdr:nvCxnSpPr>
        <xdr:cNvPr id="71" name="直線コネクタ 70">
          <a:extLst>
            <a:ext uri="{FF2B5EF4-FFF2-40B4-BE49-F238E27FC236}">
              <a16:creationId xmlns:a16="http://schemas.microsoft.com/office/drawing/2014/main" id="{ACD8CEC5-346D-4409-8FCA-E05EF14A4F21}"/>
            </a:ext>
          </a:extLst>
        </xdr:cNvPr>
        <xdr:cNvCxnSpPr/>
      </xdr:nvCxnSpPr>
      <xdr:spPr>
        <a:xfrm>
          <a:off x="4114800" y="727773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8255</xdr:rowOff>
    </xdr:from>
    <xdr:ext cx="762000" cy="255270"/>
    <xdr:sp macro="" textlink="">
      <xdr:nvSpPr>
        <xdr:cNvPr id="72" name="財政力平均値テキスト">
          <a:extLst>
            <a:ext uri="{FF2B5EF4-FFF2-40B4-BE49-F238E27FC236}">
              <a16:creationId xmlns:a16="http://schemas.microsoft.com/office/drawing/2014/main" id="{D079A5C7-0886-4D06-9AE8-16963808C4D8}"/>
            </a:ext>
          </a:extLst>
        </xdr:cNvPr>
        <xdr:cNvSpPr txBox="1"/>
      </xdr:nvSpPr>
      <xdr:spPr>
        <a:xfrm>
          <a:off x="5041900" y="703770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163195</xdr:rowOff>
    </xdr:from>
    <xdr:to>
      <xdr:col>23</xdr:col>
      <xdr:colOff>184150</xdr:colOff>
      <xdr:row>42</xdr:row>
      <xdr:rowOff>93345</xdr:rowOff>
    </xdr:to>
    <xdr:sp macro="" textlink="">
      <xdr:nvSpPr>
        <xdr:cNvPr id="73" name="フローチャート: 判断 72">
          <a:extLst>
            <a:ext uri="{FF2B5EF4-FFF2-40B4-BE49-F238E27FC236}">
              <a16:creationId xmlns:a16="http://schemas.microsoft.com/office/drawing/2014/main" id="{DACEE698-8799-4501-ADE1-1CF8C88089F9}"/>
            </a:ext>
          </a:extLst>
        </xdr:cNvPr>
        <xdr:cNvSpPr/>
      </xdr:nvSpPr>
      <xdr:spPr>
        <a:xfrm>
          <a:off x="4902200" y="7192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42545</xdr:rowOff>
    </xdr:from>
    <xdr:to>
      <xdr:col>19</xdr:col>
      <xdr:colOff>133350</xdr:colOff>
      <xdr:row>42</xdr:row>
      <xdr:rowOff>76835</xdr:rowOff>
    </xdr:to>
    <xdr:cxnSp macro="">
      <xdr:nvCxnSpPr>
        <xdr:cNvPr id="74" name="直線コネクタ 73">
          <a:extLst>
            <a:ext uri="{FF2B5EF4-FFF2-40B4-BE49-F238E27FC236}">
              <a16:creationId xmlns:a16="http://schemas.microsoft.com/office/drawing/2014/main" id="{F8EC41C0-37E5-4576-8FEF-33BF9AE71210}"/>
            </a:ext>
          </a:extLst>
        </xdr:cNvPr>
        <xdr:cNvCxnSpPr/>
      </xdr:nvCxnSpPr>
      <xdr:spPr>
        <a:xfrm>
          <a:off x="3225800" y="724344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8890</xdr:rowOff>
    </xdr:from>
    <xdr:to>
      <xdr:col>19</xdr:col>
      <xdr:colOff>184150</xdr:colOff>
      <xdr:row>42</xdr:row>
      <xdr:rowOff>110490</xdr:rowOff>
    </xdr:to>
    <xdr:sp macro="" textlink="">
      <xdr:nvSpPr>
        <xdr:cNvPr id="75" name="フローチャート: 判断 74">
          <a:extLst>
            <a:ext uri="{FF2B5EF4-FFF2-40B4-BE49-F238E27FC236}">
              <a16:creationId xmlns:a16="http://schemas.microsoft.com/office/drawing/2014/main" id="{5D5CCF42-D4C7-4D46-BA87-C08C2991BB1E}"/>
            </a:ext>
          </a:extLst>
        </xdr:cNvPr>
        <xdr:cNvSpPr/>
      </xdr:nvSpPr>
      <xdr:spPr>
        <a:xfrm>
          <a:off x="4064000" y="720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120650</xdr:rowOff>
    </xdr:from>
    <xdr:ext cx="736600" cy="255270"/>
    <xdr:sp macro="" textlink="">
      <xdr:nvSpPr>
        <xdr:cNvPr id="76" name="テキスト ボックス 75">
          <a:extLst>
            <a:ext uri="{FF2B5EF4-FFF2-40B4-BE49-F238E27FC236}">
              <a16:creationId xmlns:a16="http://schemas.microsoft.com/office/drawing/2014/main" id="{8B13DFBE-5CF0-4B45-A871-5CCA33CE5DF5}"/>
            </a:ext>
          </a:extLst>
        </xdr:cNvPr>
        <xdr:cNvSpPr txBox="1"/>
      </xdr:nvSpPr>
      <xdr:spPr>
        <a:xfrm>
          <a:off x="3733800" y="697865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42</xdr:row>
      <xdr:rowOff>25400</xdr:rowOff>
    </xdr:from>
    <xdr:to>
      <xdr:col>15</xdr:col>
      <xdr:colOff>82550</xdr:colOff>
      <xdr:row>42</xdr:row>
      <xdr:rowOff>42545</xdr:rowOff>
    </xdr:to>
    <xdr:cxnSp macro="">
      <xdr:nvCxnSpPr>
        <xdr:cNvPr id="77" name="直線コネクタ 76">
          <a:extLst>
            <a:ext uri="{FF2B5EF4-FFF2-40B4-BE49-F238E27FC236}">
              <a16:creationId xmlns:a16="http://schemas.microsoft.com/office/drawing/2014/main" id="{D5519846-78F5-464A-8E73-95E638CF8916}"/>
            </a:ext>
          </a:extLst>
        </xdr:cNvPr>
        <xdr:cNvCxnSpPr/>
      </xdr:nvCxnSpPr>
      <xdr:spPr>
        <a:xfrm>
          <a:off x="2336800" y="722630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163195</xdr:rowOff>
    </xdr:from>
    <xdr:to>
      <xdr:col>15</xdr:col>
      <xdr:colOff>133350</xdr:colOff>
      <xdr:row>42</xdr:row>
      <xdr:rowOff>93345</xdr:rowOff>
    </xdr:to>
    <xdr:sp macro="" textlink="">
      <xdr:nvSpPr>
        <xdr:cNvPr id="78" name="フローチャート: 判断 77">
          <a:extLst>
            <a:ext uri="{FF2B5EF4-FFF2-40B4-BE49-F238E27FC236}">
              <a16:creationId xmlns:a16="http://schemas.microsoft.com/office/drawing/2014/main" id="{002EBC3E-7CF8-419A-850C-915ABD43E74D}"/>
            </a:ext>
          </a:extLst>
        </xdr:cNvPr>
        <xdr:cNvSpPr/>
      </xdr:nvSpPr>
      <xdr:spPr>
        <a:xfrm>
          <a:off x="3175000" y="7192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78105</xdr:rowOff>
    </xdr:from>
    <xdr:ext cx="762000" cy="255270"/>
    <xdr:sp macro="" textlink="">
      <xdr:nvSpPr>
        <xdr:cNvPr id="79" name="テキスト ボックス 78">
          <a:extLst>
            <a:ext uri="{FF2B5EF4-FFF2-40B4-BE49-F238E27FC236}">
              <a16:creationId xmlns:a16="http://schemas.microsoft.com/office/drawing/2014/main" id="{4F34E52D-6252-45FF-9A3D-3E11D7D8C80D}"/>
            </a:ext>
          </a:extLst>
        </xdr:cNvPr>
        <xdr:cNvSpPr txBox="1"/>
      </xdr:nvSpPr>
      <xdr:spPr>
        <a:xfrm>
          <a:off x="2844800" y="72790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42</xdr:row>
      <xdr:rowOff>25400</xdr:rowOff>
    </xdr:from>
    <xdr:to>
      <xdr:col>11</xdr:col>
      <xdr:colOff>31750</xdr:colOff>
      <xdr:row>42</xdr:row>
      <xdr:rowOff>25400</xdr:rowOff>
    </xdr:to>
    <xdr:cxnSp macro="">
      <xdr:nvCxnSpPr>
        <xdr:cNvPr id="80" name="直線コネクタ 79">
          <a:extLst>
            <a:ext uri="{FF2B5EF4-FFF2-40B4-BE49-F238E27FC236}">
              <a16:creationId xmlns:a16="http://schemas.microsoft.com/office/drawing/2014/main" id="{A7337968-26A6-45A3-AF8B-A3B99BF9BCA1}"/>
            </a:ext>
          </a:extLst>
        </xdr:cNvPr>
        <xdr:cNvCxnSpPr/>
      </xdr:nvCxnSpPr>
      <xdr:spPr>
        <a:xfrm>
          <a:off x="1447800" y="72263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128905</xdr:rowOff>
    </xdr:from>
    <xdr:to>
      <xdr:col>11</xdr:col>
      <xdr:colOff>82550</xdr:colOff>
      <xdr:row>42</xdr:row>
      <xdr:rowOff>59055</xdr:rowOff>
    </xdr:to>
    <xdr:sp macro="" textlink="">
      <xdr:nvSpPr>
        <xdr:cNvPr id="81" name="フローチャート: 判断 80">
          <a:extLst>
            <a:ext uri="{FF2B5EF4-FFF2-40B4-BE49-F238E27FC236}">
              <a16:creationId xmlns:a16="http://schemas.microsoft.com/office/drawing/2014/main" id="{8F7443F1-73E5-4D15-8964-D042FD33A8D1}"/>
            </a:ext>
          </a:extLst>
        </xdr:cNvPr>
        <xdr:cNvSpPr/>
      </xdr:nvSpPr>
      <xdr:spPr>
        <a:xfrm>
          <a:off x="2286000" y="715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69215</xdr:rowOff>
    </xdr:from>
    <xdr:ext cx="762000" cy="259080"/>
    <xdr:sp macro="" textlink="">
      <xdr:nvSpPr>
        <xdr:cNvPr id="82" name="テキスト ボックス 81">
          <a:extLst>
            <a:ext uri="{FF2B5EF4-FFF2-40B4-BE49-F238E27FC236}">
              <a16:creationId xmlns:a16="http://schemas.microsoft.com/office/drawing/2014/main" id="{ADF4EC78-FEEA-4747-9CBC-3ED842379AB5}"/>
            </a:ext>
          </a:extLst>
        </xdr:cNvPr>
        <xdr:cNvSpPr txBox="1"/>
      </xdr:nvSpPr>
      <xdr:spPr>
        <a:xfrm>
          <a:off x="1955800" y="6927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94615</xdr:rowOff>
    </xdr:from>
    <xdr:to>
      <xdr:col>7</xdr:col>
      <xdr:colOff>31750</xdr:colOff>
      <xdr:row>42</xdr:row>
      <xdr:rowOff>24765</xdr:rowOff>
    </xdr:to>
    <xdr:sp macro="" textlink="">
      <xdr:nvSpPr>
        <xdr:cNvPr id="83" name="フローチャート: 判断 82">
          <a:extLst>
            <a:ext uri="{FF2B5EF4-FFF2-40B4-BE49-F238E27FC236}">
              <a16:creationId xmlns:a16="http://schemas.microsoft.com/office/drawing/2014/main" id="{2BC67078-413F-4193-ADBC-03702C8DDEBF}"/>
            </a:ext>
          </a:extLst>
        </xdr:cNvPr>
        <xdr:cNvSpPr/>
      </xdr:nvSpPr>
      <xdr:spPr>
        <a:xfrm>
          <a:off x="1397000" y="7124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34925</xdr:rowOff>
    </xdr:from>
    <xdr:ext cx="762000" cy="259080"/>
    <xdr:sp macro="" textlink="">
      <xdr:nvSpPr>
        <xdr:cNvPr id="84" name="テキスト ボックス 83">
          <a:extLst>
            <a:ext uri="{FF2B5EF4-FFF2-40B4-BE49-F238E27FC236}">
              <a16:creationId xmlns:a16="http://schemas.microsoft.com/office/drawing/2014/main" id="{19297DF7-CBFA-446D-BC87-9998717CBF6E}"/>
            </a:ext>
          </a:extLst>
        </xdr:cNvPr>
        <xdr:cNvSpPr txBox="1"/>
      </xdr:nvSpPr>
      <xdr:spPr>
        <a:xfrm>
          <a:off x="1066800" y="68929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1CE76621-1D6B-4A50-AA40-AE9775BAF605}"/>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5B0210E1-F5AC-4CA6-8A39-7AA6870D394C}"/>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FCE4C34F-98DD-4565-BADB-9E67F6C7B479}"/>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8" name="テキスト ボックス 87">
          <a:extLst>
            <a:ext uri="{FF2B5EF4-FFF2-40B4-BE49-F238E27FC236}">
              <a16:creationId xmlns:a16="http://schemas.microsoft.com/office/drawing/2014/main" id="{26DFB03C-C1B5-4E34-B0AE-B86625C50EF7}"/>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9" name="テキスト ボックス 88">
          <a:extLst>
            <a:ext uri="{FF2B5EF4-FFF2-40B4-BE49-F238E27FC236}">
              <a16:creationId xmlns:a16="http://schemas.microsoft.com/office/drawing/2014/main" id="{E5881A27-604A-4DB0-AABE-BA19DA654ADD}"/>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42</xdr:row>
      <xdr:rowOff>26035</xdr:rowOff>
    </xdr:from>
    <xdr:to>
      <xdr:col>23</xdr:col>
      <xdr:colOff>184150</xdr:colOff>
      <xdr:row>42</xdr:row>
      <xdr:rowOff>127635</xdr:rowOff>
    </xdr:to>
    <xdr:sp macro="" textlink="">
      <xdr:nvSpPr>
        <xdr:cNvPr id="90" name="楕円 89">
          <a:extLst>
            <a:ext uri="{FF2B5EF4-FFF2-40B4-BE49-F238E27FC236}">
              <a16:creationId xmlns:a16="http://schemas.microsoft.com/office/drawing/2014/main" id="{D44079AB-BCCF-4AFB-A9B0-117D18349EBC}"/>
            </a:ext>
          </a:extLst>
        </xdr:cNvPr>
        <xdr:cNvSpPr/>
      </xdr:nvSpPr>
      <xdr:spPr>
        <a:xfrm>
          <a:off x="4902200" y="722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169545</xdr:rowOff>
    </xdr:from>
    <xdr:ext cx="762000" cy="255270"/>
    <xdr:sp macro="" textlink="">
      <xdr:nvSpPr>
        <xdr:cNvPr id="91" name="財政力該当値テキスト">
          <a:extLst>
            <a:ext uri="{FF2B5EF4-FFF2-40B4-BE49-F238E27FC236}">
              <a16:creationId xmlns:a16="http://schemas.microsoft.com/office/drawing/2014/main" id="{0F2C6B51-2EBD-4ABB-AC93-94526DCE7ED7}"/>
            </a:ext>
          </a:extLst>
        </xdr:cNvPr>
        <xdr:cNvSpPr txBox="1"/>
      </xdr:nvSpPr>
      <xdr:spPr>
        <a:xfrm>
          <a:off x="5041900" y="71989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42</xdr:row>
      <xdr:rowOff>26035</xdr:rowOff>
    </xdr:from>
    <xdr:to>
      <xdr:col>19</xdr:col>
      <xdr:colOff>184150</xdr:colOff>
      <xdr:row>42</xdr:row>
      <xdr:rowOff>127635</xdr:rowOff>
    </xdr:to>
    <xdr:sp macro="" textlink="">
      <xdr:nvSpPr>
        <xdr:cNvPr id="92" name="楕円 91">
          <a:extLst>
            <a:ext uri="{FF2B5EF4-FFF2-40B4-BE49-F238E27FC236}">
              <a16:creationId xmlns:a16="http://schemas.microsoft.com/office/drawing/2014/main" id="{33E84A27-3640-42BE-B07B-F96B29580665}"/>
            </a:ext>
          </a:extLst>
        </xdr:cNvPr>
        <xdr:cNvSpPr/>
      </xdr:nvSpPr>
      <xdr:spPr>
        <a:xfrm>
          <a:off x="4064000" y="722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112395</xdr:rowOff>
    </xdr:from>
    <xdr:ext cx="736600" cy="255270"/>
    <xdr:sp macro="" textlink="">
      <xdr:nvSpPr>
        <xdr:cNvPr id="93" name="テキスト ボックス 92">
          <a:extLst>
            <a:ext uri="{FF2B5EF4-FFF2-40B4-BE49-F238E27FC236}">
              <a16:creationId xmlns:a16="http://schemas.microsoft.com/office/drawing/2014/main" id="{E09D522E-3359-4235-8C8B-63BBACAA6F2C}"/>
            </a:ext>
          </a:extLst>
        </xdr:cNvPr>
        <xdr:cNvSpPr txBox="1"/>
      </xdr:nvSpPr>
      <xdr:spPr>
        <a:xfrm>
          <a:off x="3733800" y="731329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41</xdr:row>
      <xdr:rowOff>163195</xdr:rowOff>
    </xdr:from>
    <xdr:to>
      <xdr:col>15</xdr:col>
      <xdr:colOff>133350</xdr:colOff>
      <xdr:row>42</xdr:row>
      <xdr:rowOff>93345</xdr:rowOff>
    </xdr:to>
    <xdr:sp macro="" textlink="">
      <xdr:nvSpPr>
        <xdr:cNvPr id="94" name="楕円 93">
          <a:extLst>
            <a:ext uri="{FF2B5EF4-FFF2-40B4-BE49-F238E27FC236}">
              <a16:creationId xmlns:a16="http://schemas.microsoft.com/office/drawing/2014/main" id="{4142B9A9-CA21-41B3-ABA2-D48C6DE21755}"/>
            </a:ext>
          </a:extLst>
        </xdr:cNvPr>
        <xdr:cNvSpPr/>
      </xdr:nvSpPr>
      <xdr:spPr>
        <a:xfrm>
          <a:off x="3175000" y="719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103505</xdr:rowOff>
    </xdr:from>
    <xdr:ext cx="762000" cy="259080"/>
    <xdr:sp macro="" textlink="">
      <xdr:nvSpPr>
        <xdr:cNvPr id="95" name="テキスト ボックス 94">
          <a:extLst>
            <a:ext uri="{FF2B5EF4-FFF2-40B4-BE49-F238E27FC236}">
              <a16:creationId xmlns:a16="http://schemas.microsoft.com/office/drawing/2014/main" id="{05791992-C489-4EFE-97DD-80B67D1D8338}"/>
            </a:ext>
          </a:extLst>
        </xdr:cNvPr>
        <xdr:cNvSpPr txBox="1"/>
      </xdr:nvSpPr>
      <xdr:spPr>
        <a:xfrm>
          <a:off x="2844800" y="6961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6" name="楕円 95">
          <a:extLst>
            <a:ext uri="{FF2B5EF4-FFF2-40B4-BE49-F238E27FC236}">
              <a16:creationId xmlns:a16="http://schemas.microsoft.com/office/drawing/2014/main" id="{76EF25E0-4365-4A28-8D87-997F671B8ED3}"/>
            </a:ext>
          </a:extLst>
        </xdr:cNvPr>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60960</xdr:rowOff>
    </xdr:from>
    <xdr:ext cx="762000" cy="259080"/>
    <xdr:sp macro="" textlink="">
      <xdr:nvSpPr>
        <xdr:cNvPr id="97" name="テキスト ボックス 96">
          <a:extLst>
            <a:ext uri="{FF2B5EF4-FFF2-40B4-BE49-F238E27FC236}">
              <a16:creationId xmlns:a16="http://schemas.microsoft.com/office/drawing/2014/main" id="{F6DD25C3-FE1A-42CC-ACCF-BEA4BF70813D}"/>
            </a:ext>
          </a:extLst>
        </xdr:cNvPr>
        <xdr:cNvSpPr txBox="1"/>
      </xdr:nvSpPr>
      <xdr:spPr>
        <a:xfrm>
          <a:off x="1955800" y="7261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8" name="楕円 97">
          <a:extLst>
            <a:ext uri="{FF2B5EF4-FFF2-40B4-BE49-F238E27FC236}">
              <a16:creationId xmlns:a16="http://schemas.microsoft.com/office/drawing/2014/main" id="{40B8B643-BDB5-4FCF-BE18-A9CEC228C8A7}"/>
            </a:ext>
          </a:extLst>
        </xdr:cNvPr>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60960</xdr:rowOff>
    </xdr:from>
    <xdr:ext cx="762000" cy="259080"/>
    <xdr:sp macro="" textlink="">
      <xdr:nvSpPr>
        <xdr:cNvPr id="99" name="テキスト ボックス 98">
          <a:extLst>
            <a:ext uri="{FF2B5EF4-FFF2-40B4-BE49-F238E27FC236}">
              <a16:creationId xmlns:a16="http://schemas.microsoft.com/office/drawing/2014/main" id="{5EA10A21-FF58-41FC-9974-B8ADE3DFDCCA}"/>
            </a:ext>
          </a:extLst>
        </xdr:cNvPr>
        <xdr:cNvSpPr txBox="1"/>
      </xdr:nvSpPr>
      <xdr:spPr>
        <a:xfrm>
          <a:off x="1066800" y="7261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CB94455E-5340-45E0-9371-96B3F754A4C1}"/>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5435"/>
    <xdr:sp macro="" textlink="">
      <xdr:nvSpPr>
        <xdr:cNvPr id="101" name="テキスト ボックス 100">
          <a:extLst>
            <a:ext uri="{FF2B5EF4-FFF2-40B4-BE49-F238E27FC236}">
              <a16:creationId xmlns:a16="http://schemas.microsoft.com/office/drawing/2014/main" id="{49FECF67-A2AB-4AA1-B173-537A8DE7213A}"/>
            </a:ext>
          </a:extLst>
        </xdr:cNvPr>
        <xdr:cNvSpPr txBox="1"/>
      </xdr:nvSpPr>
      <xdr:spPr>
        <a:xfrm>
          <a:off x="1693545" y="9188450"/>
          <a:ext cx="1438910"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7190" cy="354965"/>
    <xdr:sp macro="" textlink="">
      <xdr:nvSpPr>
        <xdr:cNvPr id="102" name="テキスト ボックス 101">
          <a:extLst>
            <a:ext uri="{FF2B5EF4-FFF2-40B4-BE49-F238E27FC236}">
              <a16:creationId xmlns:a16="http://schemas.microsoft.com/office/drawing/2014/main" id="{4A3B0B57-ABE5-4E20-8DC5-119377F465B0}"/>
            </a:ext>
          </a:extLst>
        </xdr:cNvPr>
        <xdr:cNvSpPr txBox="1"/>
      </xdr:nvSpPr>
      <xdr:spPr>
        <a:xfrm>
          <a:off x="3259455" y="9163050"/>
          <a:ext cx="1647190" cy="3549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[88.0%]</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569F5244-54FF-4BFA-B2D7-30259BD87BFB}"/>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287592CC-1A5F-45ED-A1E4-78B7316B1B37}"/>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4118CE7A-DA41-4E55-A1CF-DCCA3F2FA1E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E6577100-61C4-4A16-BB19-624571F8D08D}"/>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C0A6AD87-969D-4D4A-AD97-52BE3E062B6C}"/>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224C5AEE-886A-4124-B229-CB718598CECD}"/>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EC5D81BB-88A7-45B6-8941-DB180B0EA8A9}"/>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683FFB5E-FA19-4CE9-B723-737D2486D40B}"/>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599AD372-46B3-430D-8AE9-AB2F12E38901}"/>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4E000F2-4532-4E45-B9DD-358C9AD725A6}"/>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歳入においては、臨時財政対策債が皆減になったものの、地方交付税や地方特例交付金が増になったことにより、経常的一般財源等は1,248,409千円の増となった。</a:t>
          </a:r>
        </a:p>
        <a:p>
          <a:r>
            <a:rPr kumimoji="1" lang="ja-JP" altLang="en-US" sz="1300">
              <a:latin typeface="ＭＳ Ｐゴシック"/>
              <a:ea typeface="ＭＳ Ｐゴシック"/>
            </a:rPr>
            <a:t>　歳出においては、保育所等運営事業費等の増による扶助費の増、廃棄物適正処理費の増等による物件費等の増に伴い、経常一般財源充当経費が1,084,202千円の増となった。</a:t>
          </a:r>
        </a:p>
        <a:p>
          <a:r>
            <a:rPr kumimoji="1" lang="ja-JP" altLang="en-US" sz="1300">
              <a:latin typeface="ＭＳ Ｐゴシック"/>
              <a:ea typeface="ＭＳ Ｐゴシック"/>
            </a:rPr>
            <a:t>　歳出の増を歳入の増が上回るため、経常収支比率は0.1ポイント改善した。</a:t>
          </a:r>
        </a:p>
      </xdr:txBody>
    </xdr:sp>
    <xdr:clientData/>
  </xdr:twoCellAnchor>
  <xdr:oneCellAnchor>
    <xdr:from>
      <xdr:col>3</xdr:col>
      <xdr:colOff>95250</xdr:colOff>
      <xdr:row>54</xdr:row>
      <xdr:rowOff>139700</xdr:rowOff>
    </xdr:from>
    <xdr:ext cx="298450" cy="225425"/>
    <xdr:sp macro="" textlink="">
      <xdr:nvSpPr>
        <xdr:cNvPr id="113" name="テキスト ボックス 112">
          <a:extLst>
            <a:ext uri="{FF2B5EF4-FFF2-40B4-BE49-F238E27FC236}">
              <a16:creationId xmlns:a16="http://schemas.microsoft.com/office/drawing/2014/main" id="{840975BD-1BFC-4473-B624-FDA0B166D8AE}"/>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D42A14CD-FB33-4252-8D57-EE72768B0903}"/>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5270"/>
    <xdr:sp macro="" textlink="">
      <xdr:nvSpPr>
        <xdr:cNvPr id="115" name="テキスト ボックス 114">
          <a:extLst>
            <a:ext uri="{FF2B5EF4-FFF2-40B4-BE49-F238E27FC236}">
              <a16:creationId xmlns:a16="http://schemas.microsoft.com/office/drawing/2014/main" id="{FCA16027-C410-4B8A-8052-31CE3AFDAD67}"/>
            </a:ext>
          </a:extLst>
        </xdr:cNvPr>
        <xdr:cNvSpPr txBox="1"/>
      </xdr:nvSpPr>
      <xdr:spPr>
        <a:xfrm>
          <a:off x="0" y="11859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6" name="直線コネクタ 115">
          <a:extLst>
            <a:ext uri="{FF2B5EF4-FFF2-40B4-BE49-F238E27FC236}">
              <a16:creationId xmlns:a16="http://schemas.microsoft.com/office/drawing/2014/main" id="{CCE7EE2F-3FD5-4318-B957-02D762834D6A}"/>
            </a:ext>
          </a:extLst>
        </xdr:cNvPr>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7" name="テキスト ボックス 116">
          <a:extLst>
            <a:ext uri="{FF2B5EF4-FFF2-40B4-BE49-F238E27FC236}">
              <a16:creationId xmlns:a16="http://schemas.microsoft.com/office/drawing/2014/main" id="{E6E4DF02-4FE7-4372-907C-625E1BEEADFF}"/>
            </a:ext>
          </a:extLst>
        </xdr:cNvPr>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8" name="直線コネクタ 117">
          <a:extLst>
            <a:ext uri="{FF2B5EF4-FFF2-40B4-BE49-F238E27FC236}">
              <a16:creationId xmlns:a16="http://schemas.microsoft.com/office/drawing/2014/main" id="{727F8855-2A62-42DD-90AE-D657D26B616D}"/>
            </a:ext>
          </a:extLst>
        </xdr:cNvPr>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19" name="テキスト ボックス 118">
          <a:extLst>
            <a:ext uri="{FF2B5EF4-FFF2-40B4-BE49-F238E27FC236}">
              <a16:creationId xmlns:a16="http://schemas.microsoft.com/office/drawing/2014/main" id="{2833CE81-46B0-4DED-ADBB-B14925384748}"/>
            </a:ext>
          </a:extLst>
        </xdr:cNvPr>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86347A6F-C949-4895-B839-AA0B27FA63B6}"/>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21" name="テキスト ボックス 120">
          <a:extLst>
            <a:ext uri="{FF2B5EF4-FFF2-40B4-BE49-F238E27FC236}">
              <a16:creationId xmlns:a16="http://schemas.microsoft.com/office/drawing/2014/main" id="{F03893C9-21C1-4151-A08B-3859907592D4}"/>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2" name="直線コネクタ 121">
          <a:extLst>
            <a:ext uri="{FF2B5EF4-FFF2-40B4-BE49-F238E27FC236}">
              <a16:creationId xmlns:a16="http://schemas.microsoft.com/office/drawing/2014/main" id="{5FD02907-28B0-4071-BD88-F6FA2E19F602}"/>
            </a:ext>
          </a:extLst>
        </xdr:cNvPr>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5270"/>
    <xdr:sp macro="" textlink="">
      <xdr:nvSpPr>
        <xdr:cNvPr id="123" name="テキスト ボックス 122">
          <a:extLst>
            <a:ext uri="{FF2B5EF4-FFF2-40B4-BE49-F238E27FC236}">
              <a16:creationId xmlns:a16="http://schemas.microsoft.com/office/drawing/2014/main" id="{A95AD451-7D64-4690-B299-7C418DBEDE2F}"/>
            </a:ext>
          </a:extLst>
        </xdr:cNvPr>
        <xdr:cNvSpPr txBox="1"/>
      </xdr:nvSpPr>
      <xdr:spPr>
        <a:xfrm>
          <a:off x="0" y="102508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4" name="直線コネクタ 123">
          <a:extLst>
            <a:ext uri="{FF2B5EF4-FFF2-40B4-BE49-F238E27FC236}">
              <a16:creationId xmlns:a16="http://schemas.microsoft.com/office/drawing/2014/main" id="{F8408B6E-941C-49BA-810F-14967D5B4F97}"/>
            </a:ext>
          </a:extLst>
        </xdr:cNvPr>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5270"/>
    <xdr:sp macro="" textlink="">
      <xdr:nvSpPr>
        <xdr:cNvPr id="125" name="テキスト ボックス 124">
          <a:extLst>
            <a:ext uri="{FF2B5EF4-FFF2-40B4-BE49-F238E27FC236}">
              <a16:creationId xmlns:a16="http://schemas.microsoft.com/office/drawing/2014/main" id="{75E3BFDA-8EC9-4CDD-99ED-E55EE91A939E}"/>
            </a:ext>
          </a:extLst>
        </xdr:cNvPr>
        <xdr:cNvSpPr txBox="1"/>
      </xdr:nvSpPr>
      <xdr:spPr>
        <a:xfrm>
          <a:off x="0" y="98482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CC1531CB-6B3C-498A-B558-0E93751E64AE}"/>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7" name="テキスト ボックス 126">
          <a:extLst>
            <a:ext uri="{FF2B5EF4-FFF2-40B4-BE49-F238E27FC236}">
              <a16:creationId xmlns:a16="http://schemas.microsoft.com/office/drawing/2014/main" id="{EC5E5D51-BC1A-4BB7-B95C-B9708A8B92FA}"/>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B275AA68-D18B-4146-B905-15E73D3698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122555</xdr:rowOff>
    </xdr:to>
    <xdr:cxnSp macro="">
      <xdr:nvCxnSpPr>
        <xdr:cNvPr id="129" name="直線コネクタ 128">
          <a:extLst>
            <a:ext uri="{FF2B5EF4-FFF2-40B4-BE49-F238E27FC236}">
              <a16:creationId xmlns:a16="http://schemas.microsoft.com/office/drawing/2014/main" id="{90988B35-E756-4043-A5A8-8919063F3FBB}"/>
            </a:ext>
          </a:extLst>
        </xdr:cNvPr>
        <xdr:cNvCxnSpPr/>
      </xdr:nvCxnSpPr>
      <xdr:spPr>
        <a:xfrm flipV="1">
          <a:off x="4953000" y="9974580"/>
          <a:ext cx="0" cy="14636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94615</xdr:rowOff>
    </xdr:from>
    <xdr:ext cx="762000" cy="259080"/>
    <xdr:sp macro="" textlink="">
      <xdr:nvSpPr>
        <xdr:cNvPr id="130" name="財政構造の弾力性最小値テキスト">
          <a:extLst>
            <a:ext uri="{FF2B5EF4-FFF2-40B4-BE49-F238E27FC236}">
              <a16:creationId xmlns:a16="http://schemas.microsoft.com/office/drawing/2014/main" id="{01CDD182-930A-4ED6-88B0-D889C6E8B1D2}"/>
            </a:ext>
          </a:extLst>
        </xdr:cNvPr>
        <xdr:cNvSpPr txBox="1"/>
      </xdr:nvSpPr>
      <xdr:spPr>
        <a:xfrm>
          <a:off x="5041900" y="11410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103.0</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122555</xdr:rowOff>
    </xdr:from>
    <xdr:to>
      <xdr:col>24</xdr:col>
      <xdr:colOff>12700</xdr:colOff>
      <xdr:row>66</xdr:row>
      <xdr:rowOff>122555</xdr:rowOff>
    </xdr:to>
    <xdr:cxnSp macro="">
      <xdr:nvCxnSpPr>
        <xdr:cNvPr id="131" name="直線コネクタ 130">
          <a:extLst>
            <a:ext uri="{FF2B5EF4-FFF2-40B4-BE49-F238E27FC236}">
              <a16:creationId xmlns:a16="http://schemas.microsoft.com/office/drawing/2014/main" id="{2149CA08-F0DC-4066-B074-84DB1E90B0C8}"/>
            </a:ext>
          </a:extLst>
        </xdr:cNvPr>
        <xdr:cNvCxnSpPr/>
      </xdr:nvCxnSpPr>
      <xdr:spPr>
        <a:xfrm>
          <a:off x="4864100" y="11438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116840</xdr:rowOff>
    </xdr:from>
    <xdr:ext cx="762000" cy="259080"/>
    <xdr:sp macro="" textlink="">
      <xdr:nvSpPr>
        <xdr:cNvPr id="132" name="財政構造の弾力性最大値テキスト">
          <a:extLst>
            <a:ext uri="{FF2B5EF4-FFF2-40B4-BE49-F238E27FC236}">
              <a16:creationId xmlns:a16="http://schemas.microsoft.com/office/drawing/2014/main" id="{37DD1B64-BE4E-4491-9F3A-03CE836EA9CE}"/>
            </a:ext>
          </a:extLst>
        </xdr:cNvPr>
        <xdr:cNvSpPr txBox="1"/>
      </xdr:nvSpPr>
      <xdr:spPr>
        <a:xfrm>
          <a:off x="5041900" y="9718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84.8</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5A94F9E8-74CB-49B7-9FED-AF7D0543BDB4}"/>
            </a:ext>
          </a:extLst>
        </xdr:cNvPr>
        <xdr:cNvCxnSpPr/>
      </xdr:nvCxnSpPr>
      <xdr:spPr>
        <a:xfrm>
          <a:off x="4864100" y="9974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116205</xdr:rowOff>
    </xdr:from>
    <xdr:to>
      <xdr:col>23</xdr:col>
      <xdr:colOff>133350</xdr:colOff>
      <xdr:row>59</xdr:row>
      <xdr:rowOff>124460</xdr:rowOff>
    </xdr:to>
    <xdr:cxnSp macro="">
      <xdr:nvCxnSpPr>
        <xdr:cNvPr id="134" name="直線コネクタ 133">
          <a:extLst>
            <a:ext uri="{FF2B5EF4-FFF2-40B4-BE49-F238E27FC236}">
              <a16:creationId xmlns:a16="http://schemas.microsoft.com/office/drawing/2014/main" id="{A9B62D85-B4A7-4DF9-A34C-56CFD461C977}"/>
            </a:ext>
          </a:extLst>
        </xdr:cNvPr>
        <xdr:cNvCxnSpPr/>
      </xdr:nvCxnSpPr>
      <xdr:spPr>
        <a:xfrm flipV="1">
          <a:off x="4114800" y="1023175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53975</xdr:rowOff>
    </xdr:from>
    <xdr:ext cx="762000" cy="255270"/>
    <xdr:sp macro="" textlink="">
      <xdr:nvSpPr>
        <xdr:cNvPr id="135" name="財政構造の弾力性平均値テキスト">
          <a:extLst>
            <a:ext uri="{FF2B5EF4-FFF2-40B4-BE49-F238E27FC236}">
              <a16:creationId xmlns:a16="http://schemas.microsoft.com/office/drawing/2014/main" id="{A1CCB847-362A-4282-B227-83579EC99CC4}"/>
            </a:ext>
          </a:extLst>
        </xdr:cNvPr>
        <xdr:cNvSpPr txBox="1"/>
      </xdr:nvSpPr>
      <xdr:spPr>
        <a:xfrm>
          <a:off x="5041900" y="1068387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62</xdr:row>
      <xdr:rowOff>81915</xdr:rowOff>
    </xdr:from>
    <xdr:to>
      <xdr:col>23</xdr:col>
      <xdr:colOff>184150</xdr:colOff>
      <xdr:row>63</xdr:row>
      <xdr:rowOff>12065</xdr:rowOff>
    </xdr:to>
    <xdr:sp macro="" textlink="">
      <xdr:nvSpPr>
        <xdr:cNvPr id="136" name="フローチャート: 判断 135">
          <a:extLst>
            <a:ext uri="{FF2B5EF4-FFF2-40B4-BE49-F238E27FC236}">
              <a16:creationId xmlns:a16="http://schemas.microsoft.com/office/drawing/2014/main" id="{768E86D2-A514-462F-A477-E9736CB2D500}"/>
            </a:ext>
          </a:extLst>
        </xdr:cNvPr>
        <xdr:cNvSpPr/>
      </xdr:nvSpPr>
      <xdr:spPr>
        <a:xfrm>
          <a:off x="4902200" y="10711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3810</xdr:rowOff>
    </xdr:from>
    <xdr:to>
      <xdr:col>19</xdr:col>
      <xdr:colOff>133350</xdr:colOff>
      <xdr:row>59</xdr:row>
      <xdr:rowOff>124460</xdr:rowOff>
    </xdr:to>
    <xdr:cxnSp macro="">
      <xdr:nvCxnSpPr>
        <xdr:cNvPr id="137" name="直線コネクタ 136">
          <a:extLst>
            <a:ext uri="{FF2B5EF4-FFF2-40B4-BE49-F238E27FC236}">
              <a16:creationId xmlns:a16="http://schemas.microsoft.com/office/drawing/2014/main" id="{2D41467C-BECD-45FF-9210-36654B5D0B82}"/>
            </a:ext>
          </a:extLst>
        </xdr:cNvPr>
        <xdr:cNvCxnSpPr/>
      </xdr:nvCxnSpPr>
      <xdr:spPr>
        <a:xfrm>
          <a:off x="3225800" y="10119360"/>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33655</xdr:rowOff>
    </xdr:from>
    <xdr:to>
      <xdr:col>19</xdr:col>
      <xdr:colOff>184150</xdr:colOff>
      <xdr:row>62</xdr:row>
      <xdr:rowOff>135255</xdr:rowOff>
    </xdr:to>
    <xdr:sp macro="" textlink="">
      <xdr:nvSpPr>
        <xdr:cNvPr id="138" name="フローチャート: 判断 137">
          <a:extLst>
            <a:ext uri="{FF2B5EF4-FFF2-40B4-BE49-F238E27FC236}">
              <a16:creationId xmlns:a16="http://schemas.microsoft.com/office/drawing/2014/main" id="{38A1DB44-2A0D-49EE-A5E9-8E7CC3F79C3D}"/>
            </a:ext>
          </a:extLst>
        </xdr:cNvPr>
        <xdr:cNvSpPr/>
      </xdr:nvSpPr>
      <xdr:spPr>
        <a:xfrm>
          <a:off x="4064000" y="10663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120650</xdr:rowOff>
    </xdr:from>
    <xdr:ext cx="736600" cy="255270"/>
    <xdr:sp macro="" textlink="">
      <xdr:nvSpPr>
        <xdr:cNvPr id="139" name="テキスト ボックス 138">
          <a:extLst>
            <a:ext uri="{FF2B5EF4-FFF2-40B4-BE49-F238E27FC236}">
              <a16:creationId xmlns:a16="http://schemas.microsoft.com/office/drawing/2014/main" id="{25D1BD8A-32C8-496D-A934-EAAB4705E6BA}"/>
            </a:ext>
          </a:extLst>
        </xdr:cNvPr>
        <xdr:cNvSpPr txBox="1"/>
      </xdr:nvSpPr>
      <xdr:spPr>
        <a:xfrm>
          <a:off x="3733800" y="1075055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57</xdr:row>
      <xdr:rowOff>153670</xdr:rowOff>
    </xdr:from>
    <xdr:to>
      <xdr:col>15</xdr:col>
      <xdr:colOff>82550</xdr:colOff>
      <xdr:row>59</xdr:row>
      <xdr:rowOff>3810</xdr:rowOff>
    </xdr:to>
    <xdr:cxnSp macro="">
      <xdr:nvCxnSpPr>
        <xdr:cNvPr id="140" name="直線コネクタ 139">
          <a:extLst>
            <a:ext uri="{FF2B5EF4-FFF2-40B4-BE49-F238E27FC236}">
              <a16:creationId xmlns:a16="http://schemas.microsoft.com/office/drawing/2014/main" id="{B7783F68-A07A-4622-AD22-3B4C34A33416}"/>
            </a:ext>
          </a:extLst>
        </xdr:cNvPr>
        <xdr:cNvCxnSpPr/>
      </xdr:nvCxnSpPr>
      <xdr:spPr>
        <a:xfrm>
          <a:off x="2336800" y="9926320"/>
          <a:ext cx="889000" cy="193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100965</xdr:rowOff>
    </xdr:from>
    <xdr:to>
      <xdr:col>15</xdr:col>
      <xdr:colOff>133350</xdr:colOff>
      <xdr:row>62</xdr:row>
      <xdr:rowOff>31115</xdr:rowOff>
    </xdr:to>
    <xdr:sp macro="" textlink="">
      <xdr:nvSpPr>
        <xdr:cNvPr id="141" name="フローチャート: 判断 140">
          <a:extLst>
            <a:ext uri="{FF2B5EF4-FFF2-40B4-BE49-F238E27FC236}">
              <a16:creationId xmlns:a16="http://schemas.microsoft.com/office/drawing/2014/main" id="{5137157D-55EA-4086-9D7F-470498F484DD}"/>
            </a:ext>
          </a:extLst>
        </xdr:cNvPr>
        <xdr:cNvSpPr/>
      </xdr:nvSpPr>
      <xdr:spPr>
        <a:xfrm>
          <a:off x="3175000" y="1055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15875</xdr:rowOff>
    </xdr:from>
    <xdr:ext cx="762000" cy="259080"/>
    <xdr:sp macro="" textlink="">
      <xdr:nvSpPr>
        <xdr:cNvPr id="142" name="テキスト ボックス 141">
          <a:extLst>
            <a:ext uri="{FF2B5EF4-FFF2-40B4-BE49-F238E27FC236}">
              <a16:creationId xmlns:a16="http://schemas.microsoft.com/office/drawing/2014/main" id="{A557CBFE-85BD-494D-913B-C2740AF70E38}"/>
            </a:ext>
          </a:extLst>
        </xdr:cNvPr>
        <xdr:cNvSpPr txBox="1"/>
      </xdr:nvSpPr>
      <xdr:spPr>
        <a:xfrm>
          <a:off x="2844800" y="10645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57</xdr:row>
      <xdr:rowOff>153670</xdr:rowOff>
    </xdr:from>
    <xdr:to>
      <xdr:col>11</xdr:col>
      <xdr:colOff>31750</xdr:colOff>
      <xdr:row>59</xdr:row>
      <xdr:rowOff>52070</xdr:rowOff>
    </xdr:to>
    <xdr:cxnSp macro="">
      <xdr:nvCxnSpPr>
        <xdr:cNvPr id="143" name="直線コネクタ 142">
          <a:extLst>
            <a:ext uri="{FF2B5EF4-FFF2-40B4-BE49-F238E27FC236}">
              <a16:creationId xmlns:a16="http://schemas.microsoft.com/office/drawing/2014/main" id="{FBC0DD44-460A-41B5-BA9F-F82586B4489D}"/>
            </a:ext>
          </a:extLst>
        </xdr:cNvPr>
        <xdr:cNvCxnSpPr/>
      </xdr:nvCxnSpPr>
      <xdr:spPr>
        <a:xfrm flipV="1">
          <a:off x="1447800" y="9926320"/>
          <a:ext cx="889000" cy="241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EE0179B2-A335-4101-958E-A041EDBAF4F2}"/>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109220</xdr:rowOff>
    </xdr:from>
    <xdr:ext cx="762000" cy="255270"/>
    <xdr:sp macro="" textlink="">
      <xdr:nvSpPr>
        <xdr:cNvPr id="145" name="テキスト ボックス 144">
          <a:extLst>
            <a:ext uri="{FF2B5EF4-FFF2-40B4-BE49-F238E27FC236}">
              <a16:creationId xmlns:a16="http://schemas.microsoft.com/office/drawing/2014/main" id="{E37CED42-A5FB-4FE5-B434-730FC5203FD8}"/>
            </a:ext>
          </a:extLst>
        </xdr:cNvPr>
        <xdr:cNvSpPr txBox="1"/>
      </xdr:nvSpPr>
      <xdr:spPr>
        <a:xfrm>
          <a:off x="1955800" y="103962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62</xdr:row>
      <xdr:rowOff>26035</xdr:rowOff>
    </xdr:from>
    <xdr:to>
      <xdr:col>7</xdr:col>
      <xdr:colOff>31750</xdr:colOff>
      <xdr:row>62</xdr:row>
      <xdr:rowOff>127635</xdr:rowOff>
    </xdr:to>
    <xdr:sp macro="" textlink="">
      <xdr:nvSpPr>
        <xdr:cNvPr id="146" name="フローチャート: 判断 145">
          <a:extLst>
            <a:ext uri="{FF2B5EF4-FFF2-40B4-BE49-F238E27FC236}">
              <a16:creationId xmlns:a16="http://schemas.microsoft.com/office/drawing/2014/main" id="{862DE2F7-A03F-4B65-AFF4-D97BB17F5AD6}"/>
            </a:ext>
          </a:extLst>
        </xdr:cNvPr>
        <xdr:cNvSpPr/>
      </xdr:nvSpPr>
      <xdr:spPr>
        <a:xfrm>
          <a:off x="1397000" y="10655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112395</xdr:rowOff>
    </xdr:from>
    <xdr:ext cx="762000" cy="255270"/>
    <xdr:sp macro="" textlink="">
      <xdr:nvSpPr>
        <xdr:cNvPr id="147" name="テキスト ボックス 146">
          <a:extLst>
            <a:ext uri="{FF2B5EF4-FFF2-40B4-BE49-F238E27FC236}">
              <a16:creationId xmlns:a16="http://schemas.microsoft.com/office/drawing/2014/main" id="{5966628E-2408-410C-8261-6786A488D839}"/>
            </a:ext>
          </a:extLst>
        </xdr:cNvPr>
        <xdr:cNvSpPr txBox="1"/>
      </xdr:nvSpPr>
      <xdr:spPr>
        <a:xfrm>
          <a:off x="1066800" y="107422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5270"/>
    <xdr:sp macro="" textlink="">
      <xdr:nvSpPr>
        <xdr:cNvPr id="148" name="テキスト ボックス 147">
          <a:extLst>
            <a:ext uri="{FF2B5EF4-FFF2-40B4-BE49-F238E27FC236}">
              <a16:creationId xmlns:a16="http://schemas.microsoft.com/office/drawing/2014/main" id="{ED068D28-B6FE-48E8-9829-D2DD143437AF}"/>
            </a:ext>
          </a:extLst>
        </xdr:cNvPr>
        <xdr:cNvSpPr txBox="1"/>
      </xdr:nvSpPr>
      <xdr:spPr>
        <a:xfrm>
          <a:off x="47371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5270"/>
    <xdr:sp macro="" textlink="">
      <xdr:nvSpPr>
        <xdr:cNvPr id="149" name="テキスト ボックス 148">
          <a:extLst>
            <a:ext uri="{FF2B5EF4-FFF2-40B4-BE49-F238E27FC236}">
              <a16:creationId xmlns:a16="http://schemas.microsoft.com/office/drawing/2014/main" id="{6189B8E3-BFF7-43FF-AD48-B4C13021DE40}"/>
            </a:ext>
          </a:extLst>
        </xdr:cNvPr>
        <xdr:cNvSpPr txBox="1"/>
      </xdr:nvSpPr>
      <xdr:spPr>
        <a:xfrm>
          <a:off x="3898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5270"/>
    <xdr:sp macro="" textlink="">
      <xdr:nvSpPr>
        <xdr:cNvPr id="150" name="テキスト ボックス 149">
          <a:extLst>
            <a:ext uri="{FF2B5EF4-FFF2-40B4-BE49-F238E27FC236}">
              <a16:creationId xmlns:a16="http://schemas.microsoft.com/office/drawing/2014/main" id="{FF8E8C22-0069-4311-A3B5-CA5362E2A56A}"/>
            </a:ext>
          </a:extLst>
        </xdr:cNvPr>
        <xdr:cNvSpPr txBox="1"/>
      </xdr:nvSpPr>
      <xdr:spPr>
        <a:xfrm>
          <a:off x="3009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5270"/>
    <xdr:sp macro="" textlink="">
      <xdr:nvSpPr>
        <xdr:cNvPr id="151" name="テキスト ボックス 150">
          <a:extLst>
            <a:ext uri="{FF2B5EF4-FFF2-40B4-BE49-F238E27FC236}">
              <a16:creationId xmlns:a16="http://schemas.microsoft.com/office/drawing/2014/main" id="{B37318D9-8286-47CB-BB2C-5981A45EB9C1}"/>
            </a:ext>
          </a:extLst>
        </xdr:cNvPr>
        <xdr:cNvSpPr txBox="1"/>
      </xdr:nvSpPr>
      <xdr:spPr>
        <a:xfrm>
          <a:off x="2120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5270"/>
    <xdr:sp macro="" textlink="">
      <xdr:nvSpPr>
        <xdr:cNvPr id="152" name="テキスト ボックス 151">
          <a:extLst>
            <a:ext uri="{FF2B5EF4-FFF2-40B4-BE49-F238E27FC236}">
              <a16:creationId xmlns:a16="http://schemas.microsoft.com/office/drawing/2014/main" id="{70B720EA-C649-48F4-BDFE-EA41535000B5}"/>
            </a:ext>
          </a:extLst>
        </xdr:cNvPr>
        <xdr:cNvSpPr txBox="1"/>
      </xdr:nvSpPr>
      <xdr:spPr>
        <a:xfrm>
          <a:off x="1231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59</xdr:row>
      <xdr:rowOff>65405</xdr:rowOff>
    </xdr:from>
    <xdr:to>
      <xdr:col>23</xdr:col>
      <xdr:colOff>184150</xdr:colOff>
      <xdr:row>59</xdr:row>
      <xdr:rowOff>167005</xdr:rowOff>
    </xdr:to>
    <xdr:sp macro="" textlink="">
      <xdr:nvSpPr>
        <xdr:cNvPr id="153" name="楕円 152">
          <a:extLst>
            <a:ext uri="{FF2B5EF4-FFF2-40B4-BE49-F238E27FC236}">
              <a16:creationId xmlns:a16="http://schemas.microsoft.com/office/drawing/2014/main" id="{19357D9D-0B0C-4768-B5A9-D16EFE2B8D07}"/>
            </a:ext>
          </a:extLst>
        </xdr:cNvPr>
        <xdr:cNvSpPr/>
      </xdr:nvSpPr>
      <xdr:spPr>
        <a:xfrm>
          <a:off x="4902200" y="1018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81915</xdr:rowOff>
    </xdr:from>
    <xdr:ext cx="762000" cy="259080"/>
    <xdr:sp macro="" textlink="">
      <xdr:nvSpPr>
        <xdr:cNvPr id="154" name="財政構造の弾力性該当値テキスト">
          <a:extLst>
            <a:ext uri="{FF2B5EF4-FFF2-40B4-BE49-F238E27FC236}">
              <a16:creationId xmlns:a16="http://schemas.microsoft.com/office/drawing/2014/main" id="{AD2131A9-A23F-41CF-9B9F-F19DB113C4CF}"/>
            </a:ext>
          </a:extLst>
        </xdr:cNvPr>
        <xdr:cNvSpPr txBox="1"/>
      </xdr:nvSpPr>
      <xdr:spPr>
        <a:xfrm>
          <a:off x="5041900" y="10026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59</xdr:row>
      <xdr:rowOff>73660</xdr:rowOff>
    </xdr:from>
    <xdr:to>
      <xdr:col>19</xdr:col>
      <xdr:colOff>184150</xdr:colOff>
      <xdr:row>60</xdr:row>
      <xdr:rowOff>3810</xdr:rowOff>
    </xdr:to>
    <xdr:sp macro="" textlink="">
      <xdr:nvSpPr>
        <xdr:cNvPr id="155" name="楕円 154">
          <a:extLst>
            <a:ext uri="{FF2B5EF4-FFF2-40B4-BE49-F238E27FC236}">
              <a16:creationId xmlns:a16="http://schemas.microsoft.com/office/drawing/2014/main" id="{B3AA2311-7CD0-448D-B76A-D118297244D4}"/>
            </a:ext>
          </a:extLst>
        </xdr:cNvPr>
        <xdr:cNvSpPr/>
      </xdr:nvSpPr>
      <xdr:spPr>
        <a:xfrm>
          <a:off x="4064000" y="101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13970</xdr:rowOff>
    </xdr:from>
    <xdr:ext cx="736600" cy="259080"/>
    <xdr:sp macro="" textlink="">
      <xdr:nvSpPr>
        <xdr:cNvPr id="156" name="テキスト ボックス 155">
          <a:extLst>
            <a:ext uri="{FF2B5EF4-FFF2-40B4-BE49-F238E27FC236}">
              <a16:creationId xmlns:a16="http://schemas.microsoft.com/office/drawing/2014/main" id="{593D3D92-1033-46FD-9D87-311D96C98D78}"/>
            </a:ext>
          </a:extLst>
        </xdr:cNvPr>
        <xdr:cNvSpPr txBox="1"/>
      </xdr:nvSpPr>
      <xdr:spPr>
        <a:xfrm>
          <a:off x="3733800" y="99580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58</xdr:row>
      <xdr:rowOff>124460</xdr:rowOff>
    </xdr:from>
    <xdr:to>
      <xdr:col>15</xdr:col>
      <xdr:colOff>133350</xdr:colOff>
      <xdr:row>59</xdr:row>
      <xdr:rowOff>54610</xdr:rowOff>
    </xdr:to>
    <xdr:sp macro="" textlink="">
      <xdr:nvSpPr>
        <xdr:cNvPr id="157" name="楕円 156">
          <a:extLst>
            <a:ext uri="{FF2B5EF4-FFF2-40B4-BE49-F238E27FC236}">
              <a16:creationId xmlns:a16="http://schemas.microsoft.com/office/drawing/2014/main" id="{27DBAD35-07B9-4770-B5AB-EC404EE8037C}"/>
            </a:ext>
          </a:extLst>
        </xdr:cNvPr>
        <xdr:cNvSpPr/>
      </xdr:nvSpPr>
      <xdr:spPr>
        <a:xfrm>
          <a:off x="31750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64770</xdr:rowOff>
    </xdr:from>
    <xdr:ext cx="762000" cy="255270"/>
    <xdr:sp macro="" textlink="">
      <xdr:nvSpPr>
        <xdr:cNvPr id="158" name="テキスト ボックス 157">
          <a:extLst>
            <a:ext uri="{FF2B5EF4-FFF2-40B4-BE49-F238E27FC236}">
              <a16:creationId xmlns:a16="http://schemas.microsoft.com/office/drawing/2014/main" id="{4410465F-C4AE-41E7-8AC5-D36ACE76EF39}"/>
            </a:ext>
          </a:extLst>
        </xdr:cNvPr>
        <xdr:cNvSpPr txBox="1"/>
      </xdr:nvSpPr>
      <xdr:spPr>
        <a:xfrm>
          <a:off x="2844800" y="98374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57</xdr:row>
      <xdr:rowOff>102870</xdr:rowOff>
    </xdr:from>
    <xdr:to>
      <xdr:col>11</xdr:col>
      <xdr:colOff>82550</xdr:colOff>
      <xdr:row>58</xdr:row>
      <xdr:rowOff>33020</xdr:rowOff>
    </xdr:to>
    <xdr:sp macro="" textlink="">
      <xdr:nvSpPr>
        <xdr:cNvPr id="159" name="楕円 158">
          <a:extLst>
            <a:ext uri="{FF2B5EF4-FFF2-40B4-BE49-F238E27FC236}">
              <a16:creationId xmlns:a16="http://schemas.microsoft.com/office/drawing/2014/main" id="{CE8CA408-2959-4794-A3CC-DF47B443D344}"/>
            </a:ext>
          </a:extLst>
        </xdr:cNvPr>
        <xdr:cNvSpPr/>
      </xdr:nvSpPr>
      <xdr:spPr>
        <a:xfrm>
          <a:off x="22860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43180</xdr:rowOff>
    </xdr:from>
    <xdr:ext cx="762000" cy="255270"/>
    <xdr:sp macro="" textlink="">
      <xdr:nvSpPr>
        <xdr:cNvPr id="160" name="テキスト ボックス 159">
          <a:extLst>
            <a:ext uri="{FF2B5EF4-FFF2-40B4-BE49-F238E27FC236}">
              <a16:creationId xmlns:a16="http://schemas.microsoft.com/office/drawing/2014/main" id="{CD97D4F8-9EB5-48C5-A333-9AE760BFBB08}"/>
            </a:ext>
          </a:extLst>
        </xdr:cNvPr>
        <xdr:cNvSpPr txBox="1"/>
      </xdr:nvSpPr>
      <xdr:spPr>
        <a:xfrm>
          <a:off x="1955800" y="96443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59</xdr:row>
      <xdr:rowOff>1270</xdr:rowOff>
    </xdr:from>
    <xdr:to>
      <xdr:col>7</xdr:col>
      <xdr:colOff>31750</xdr:colOff>
      <xdr:row>59</xdr:row>
      <xdr:rowOff>102870</xdr:rowOff>
    </xdr:to>
    <xdr:sp macro="" textlink="">
      <xdr:nvSpPr>
        <xdr:cNvPr id="161" name="楕円 160">
          <a:extLst>
            <a:ext uri="{FF2B5EF4-FFF2-40B4-BE49-F238E27FC236}">
              <a16:creationId xmlns:a16="http://schemas.microsoft.com/office/drawing/2014/main" id="{9875A254-C1A5-4423-A944-8D9725CE83AA}"/>
            </a:ext>
          </a:extLst>
        </xdr:cNvPr>
        <xdr:cNvSpPr/>
      </xdr:nvSpPr>
      <xdr:spPr>
        <a:xfrm>
          <a:off x="1397000" y="1011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113030</xdr:rowOff>
    </xdr:from>
    <xdr:ext cx="762000" cy="259080"/>
    <xdr:sp macro="" textlink="">
      <xdr:nvSpPr>
        <xdr:cNvPr id="162" name="テキスト ボックス 161">
          <a:extLst>
            <a:ext uri="{FF2B5EF4-FFF2-40B4-BE49-F238E27FC236}">
              <a16:creationId xmlns:a16="http://schemas.microsoft.com/office/drawing/2014/main" id="{1A7C41D6-6C84-4B3A-A7F7-3A515080C73A}"/>
            </a:ext>
          </a:extLst>
        </xdr:cNvPr>
        <xdr:cNvSpPr txBox="1"/>
      </xdr:nvSpPr>
      <xdr:spPr>
        <a:xfrm>
          <a:off x="1066800" y="9885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ADA52D43-66C5-4006-8088-BF4837DC2F19}"/>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4" name="テキスト ボックス 163">
          <a:extLst>
            <a:ext uri="{FF2B5EF4-FFF2-40B4-BE49-F238E27FC236}">
              <a16:creationId xmlns:a16="http://schemas.microsoft.com/office/drawing/2014/main" id="{15FFE3B5-50AD-4F78-8F6F-7B26E22AA22A}"/>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7190" cy="358775"/>
    <xdr:sp macro="" textlink="">
      <xdr:nvSpPr>
        <xdr:cNvPr id="165" name="テキスト ボックス 164">
          <a:extLst>
            <a:ext uri="{FF2B5EF4-FFF2-40B4-BE49-F238E27FC236}">
              <a16:creationId xmlns:a16="http://schemas.microsoft.com/office/drawing/2014/main" id="{8435E8E3-F16C-4A4C-89A2-0B5FF0EB62A7}"/>
            </a:ext>
          </a:extLst>
        </xdr:cNvPr>
        <xdr:cNvSpPr txBox="1"/>
      </xdr:nvSpPr>
      <xdr:spPr>
        <a:xfrm>
          <a:off x="4149090" y="1297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[92,951</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8CD6F1D4-BEB0-4D94-8204-721AE81ABB08}"/>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D98B99C1-148E-4559-8F45-36C67DAB1A2A}"/>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220E298C-29BE-4A90-AB81-B41AEE47D2D3}"/>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90F37AC3-0ADF-4FC9-8DBD-A7C774EC2CA7}"/>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5D4119B7-2C2A-419E-9BB6-9B649C5E4606}"/>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675179C2-859B-4FE3-94CD-FCBA3EB3C7AD}"/>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163,933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EAAF4567-39A0-4EE8-A1E9-7C576A93C8E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7F701F9F-D224-409F-BE95-CD7114DB473D}"/>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723DD34F-409C-49A4-BBE5-28B92A24B77F}"/>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AA39E5B2-230C-4586-8E3A-45D604C484C1}"/>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過去から事務事業の外部委託及び一部事務組合等による広域行政を推進しており、効率的な行政運営がなされている。</a:t>
          </a:r>
        </a:p>
        <a:p>
          <a:r>
            <a:rPr kumimoji="1" lang="ja-JP" altLang="en-US" sz="1300">
              <a:latin typeface="ＭＳ Ｐゴシック"/>
              <a:ea typeface="ＭＳ Ｐゴシック"/>
            </a:rPr>
            <a:t>　結果として、類似団体において人口１人当たり人件費・物件費等決算額が低い都市となっている。</a:t>
          </a:r>
        </a:p>
      </xdr:txBody>
    </xdr:sp>
    <xdr:clientData/>
  </xdr:twoCellAnchor>
  <xdr:oneCellAnchor>
    <xdr:from>
      <xdr:col>3</xdr:col>
      <xdr:colOff>95250</xdr:colOff>
      <xdr:row>77</xdr:row>
      <xdr:rowOff>6350</xdr:rowOff>
    </xdr:from>
    <xdr:ext cx="349885" cy="221615"/>
    <xdr:sp macro="" textlink="">
      <xdr:nvSpPr>
        <xdr:cNvPr id="176" name="テキスト ボックス 175">
          <a:extLst>
            <a:ext uri="{FF2B5EF4-FFF2-40B4-BE49-F238E27FC236}">
              <a16:creationId xmlns:a16="http://schemas.microsoft.com/office/drawing/2014/main" id="{58431AFF-2A91-4019-895A-A6597C301843}"/>
            </a:ext>
          </a:extLst>
        </xdr:cNvPr>
        <xdr:cNvSpPr txBox="1"/>
      </xdr:nvSpPr>
      <xdr:spPr>
        <a:xfrm>
          <a:off x="723900" y="13208000"/>
          <a:ext cx="34988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B74FB1A2-EE08-42AC-8B55-CA6A9EF1FD3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8" name="テキスト ボックス 177">
          <a:extLst>
            <a:ext uri="{FF2B5EF4-FFF2-40B4-BE49-F238E27FC236}">
              <a16:creationId xmlns:a16="http://schemas.microsoft.com/office/drawing/2014/main" id="{64F4BCF3-A74D-4257-A7A8-AE50FD588166}"/>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79" name="直線コネクタ 178">
          <a:extLst>
            <a:ext uri="{FF2B5EF4-FFF2-40B4-BE49-F238E27FC236}">
              <a16:creationId xmlns:a16="http://schemas.microsoft.com/office/drawing/2014/main" id="{90602AD4-1C68-491A-B1C9-E770B30F44F8}"/>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5270"/>
    <xdr:sp macro="" textlink="">
      <xdr:nvSpPr>
        <xdr:cNvPr id="180" name="テキスト ボックス 179">
          <a:extLst>
            <a:ext uri="{FF2B5EF4-FFF2-40B4-BE49-F238E27FC236}">
              <a16:creationId xmlns:a16="http://schemas.microsoft.com/office/drawing/2014/main" id="{5EED3E78-9FE2-42FA-9B2D-2C52C79EE2FA}"/>
            </a:ext>
          </a:extLst>
        </xdr:cNvPr>
        <xdr:cNvSpPr txBox="1"/>
      </xdr:nvSpPr>
      <xdr:spPr>
        <a:xfrm>
          <a:off x="0" y="152673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81" name="直線コネクタ 180">
          <a:extLst>
            <a:ext uri="{FF2B5EF4-FFF2-40B4-BE49-F238E27FC236}">
              <a16:creationId xmlns:a16="http://schemas.microsoft.com/office/drawing/2014/main" id="{070390AB-63E7-4665-83FE-8C0BC15356B2}"/>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5270"/>
    <xdr:sp macro="" textlink="">
      <xdr:nvSpPr>
        <xdr:cNvPr id="182" name="テキスト ボックス 181">
          <a:extLst>
            <a:ext uri="{FF2B5EF4-FFF2-40B4-BE49-F238E27FC236}">
              <a16:creationId xmlns:a16="http://schemas.microsoft.com/office/drawing/2014/main" id="{8C43002C-61EB-404F-8DA3-0B5FD40CFC4E}"/>
            </a:ext>
          </a:extLst>
        </xdr:cNvPr>
        <xdr:cNvSpPr txBox="1"/>
      </xdr:nvSpPr>
      <xdr:spPr>
        <a:xfrm>
          <a:off x="0" y="148653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FC164F5F-F866-4F41-9D25-76D15D599027}"/>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84" name="テキスト ボックス 183">
          <a:extLst>
            <a:ext uri="{FF2B5EF4-FFF2-40B4-BE49-F238E27FC236}">
              <a16:creationId xmlns:a16="http://schemas.microsoft.com/office/drawing/2014/main" id="{66C25771-78B7-49CF-9F43-741A9B9C5E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85" name="直線コネクタ 184">
          <a:extLst>
            <a:ext uri="{FF2B5EF4-FFF2-40B4-BE49-F238E27FC236}">
              <a16:creationId xmlns:a16="http://schemas.microsoft.com/office/drawing/2014/main" id="{46105D7F-18E6-47E7-AEF0-2919C13E36BA}"/>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6" name="テキスト ボックス 185">
          <a:extLst>
            <a:ext uri="{FF2B5EF4-FFF2-40B4-BE49-F238E27FC236}">
              <a16:creationId xmlns:a16="http://schemas.microsoft.com/office/drawing/2014/main" id="{267E4673-CAD8-4B1C-90F4-BD6E9F879AB1}"/>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7" name="直線コネクタ 186">
          <a:extLst>
            <a:ext uri="{FF2B5EF4-FFF2-40B4-BE49-F238E27FC236}">
              <a16:creationId xmlns:a16="http://schemas.microsoft.com/office/drawing/2014/main" id="{7A0BC3E1-BF3E-4384-B4B6-B51DFF541B5B}"/>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8" name="テキスト ボックス 187">
          <a:extLst>
            <a:ext uri="{FF2B5EF4-FFF2-40B4-BE49-F238E27FC236}">
              <a16:creationId xmlns:a16="http://schemas.microsoft.com/office/drawing/2014/main" id="{D519DFEB-1464-4B7E-825D-DFCE2FF1E029}"/>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FF29AFA2-518F-46C6-8FD7-3722B262E96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5270"/>
    <xdr:sp macro="" textlink="">
      <xdr:nvSpPr>
        <xdr:cNvPr id="190" name="テキスト ボックス 189">
          <a:extLst>
            <a:ext uri="{FF2B5EF4-FFF2-40B4-BE49-F238E27FC236}">
              <a16:creationId xmlns:a16="http://schemas.microsoft.com/office/drawing/2014/main" id="{10DE7AFB-3B5C-44AB-AE3E-44379A5F5CE7}"/>
            </a:ext>
          </a:extLst>
        </xdr:cNvPr>
        <xdr:cNvSpPr txBox="1"/>
      </xdr:nvSpPr>
      <xdr:spPr>
        <a:xfrm>
          <a:off x="0" y="13256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F0D094E3-6A1A-4F3F-B095-F972B7AA5DD8}"/>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124460</xdr:rowOff>
    </xdr:from>
    <xdr:to>
      <xdr:col>23</xdr:col>
      <xdr:colOff>133350</xdr:colOff>
      <xdr:row>88</xdr:row>
      <xdr:rowOff>136525</xdr:rowOff>
    </xdr:to>
    <xdr:cxnSp macro="">
      <xdr:nvCxnSpPr>
        <xdr:cNvPr id="192" name="直線コネクタ 191">
          <a:extLst>
            <a:ext uri="{FF2B5EF4-FFF2-40B4-BE49-F238E27FC236}">
              <a16:creationId xmlns:a16="http://schemas.microsoft.com/office/drawing/2014/main" id="{83A9710E-25E7-46DF-ACB3-B5C7C7DFAB58}"/>
            </a:ext>
          </a:extLst>
        </xdr:cNvPr>
        <xdr:cNvCxnSpPr/>
      </xdr:nvCxnSpPr>
      <xdr:spPr>
        <a:xfrm flipV="1">
          <a:off x="4953000" y="13840460"/>
          <a:ext cx="0" cy="13836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109220</xdr:rowOff>
    </xdr:from>
    <xdr:ext cx="762000" cy="255270"/>
    <xdr:sp macro="" textlink="">
      <xdr:nvSpPr>
        <xdr:cNvPr id="193" name="人件費・物件費等の状況最小値テキスト">
          <a:extLst>
            <a:ext uri="{FF2B5EF4-FFF2-40B4-BE49-F238E27FC236}">
              <a16:creationId xmlns:a16="http://schemas.microsoft.com/office/drawing/2014/main" id="{7516CF24-424C-4E4B-BABE-FE6C5B5897FF}"/>
            </a:ext>
          </a:extLst>
        </xdr:cNvPr>
        <xdr:cNvSpPr txBox="1"/>
      </xdr:nvSpPr>
      <xdr:spPr>
        <a:xfrm>
          <a:off x="5041900" y="151968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196,177</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136525</xdr:rowOff>
    </xdr:from>
    <xdr:to>
      <xdr:col>24</xdr:col>
      <xdr:colOff>12700</xdr:colOff>
      <xdr:row>88</xdr:row>
      <xdr:rowOff>136525</xdr:rowOff>
    </xdr:to>
    <xdr:cxnSp macro="">
      <xdr:nvCxnSpPr>
        <xdr:cNvPr id="194" name="直線コネクタ 193">
          <a:extLst>
            <a:ext uri="{FF2B5EF4-FFF2-40B4-BE49-F238E27FC236}">
              <a16:creationId xmlns:a16="http://schemas.microsoft.com/office/drawing/2014/main" id="{15782C11-73B1-4FFA-B544-63D40FA41BF3}"/>
            </a:ext>
          </a:extLst>
        </xdr:cNvPr>
        <xdr:cNvCxnSpPr/>
      </xdr:nvCxnSpPr>
      <xdr:spPr>
        <a:xfrm>
          <a:off x="4864100" y="15224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39370</xdr:rowOff>
    </xdr:from>
    <xdr:ext cx="762000" cy="259080"/>
    <xdr:sp macro="" textlink="">
      <xdr:nvSpPr>
        <xdr:cNvPr id="195" name="人件費・物件費等の状況最大値テキスト">
          <a:extLst>
            <a:ext uri="{FF2B5EF4-FFF2-40B4-BE49-F238E27FC236}">
              <a16:creationId xmlns:a16="http://schemas.microsoft.com/office/drawing/2014/main" id="{A1701587-97C2-46A3-BDDA-CCDB92B1782B}"/>
            </a:ext>
          </a:extLst>
        </xdr:cNvPr>
        <xdr:cNvSpPr txBox="1"/>
      </xdr:nvSpPr>
      <xdr:spPr>
        <a:xfrm>
          <a:off x="5041900" y="13583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92,951</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124460</xdr:rowOff>
    </xdr:from>
    <xdr:to>
      <xdr:col>24</xdr:col>
      <xdr:colOff>12700</xdr:colOff>
      <xdr:row>80</xdr:row>
      <xdr:rowOff>124460</xdr:rowOff>
    </xdr:to>
    <xdr:cxnSp macro="">
      <xdr:nvCxnSpPr>
        <xdr:cNvPr id="196" name="直線コネクタ 195">
          <a:extLst>
            <a:ext uri="{FF2B5EF4-FFF2-40B4-BE49-F238E27FC236}">
              <a16:creationId xmlns:a16="http://schemas.microsoft.com/office/drawing/2014/main" id="{8F976B53-15EB-4625-B856-F5F760AAA40A}"/>
            </a:ext>
          </a:extLst>
        </xdr:cNvPr>
        <xdr:cNvCxnSpPr/>
      </xdr:nvCxnSpPr>
      <xdr:spPr>
        <a:xfrm>
          <a:off x="4864100" y="13840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41275</xdr:rowOff>
    </xdr:from>
    <xdr:to>
      <xdr:col>23</xdr:col>
      <xdr:colOff>133350</xdr:colOff>
      <xdr:row>80</xdr:row>
      <xdr:rowOff>124460</xdr:rowOff>
    </xdr:to>
    <xdr:cxnSp macro="">
      <xdr:nvCxnSpPr>
        <xdr:cNvPr id="197" name="直線コネクタ 196">
          <a:extLst>
            <a:ext uri="{FF2B5EF4-FFF2-40B4-BE49-F238E27FC236}">
              <a16:creationId xmlns:a16="http://schemas.microsoft.com/office/drawing/2014/main" id="{54B04B4B-2E88-4D61-B9DA-168C7B8BCD88}"/>
            </a:ext>
          </a:extLst>
        </xdr:cNvPr>
        <xdr:cNvCxnSpPr/>
      </xdr:nvCxnSpPr>
      <xdr:spPr>
        <a:xfrm>
          <a:off x="4114800" y="13757275"/>
          <a:ext cx="8382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145415</xdr:rowOff>
    </xdr:from>
    <xdr:ext cx="762000" cy="255270"/>
    <xdr:sp macro="" textlink="">
      <xdr:nvSpPr>
        <xdr:cNvPr id="198" name="人件費・物件費等の状況平均値テキスト">
          <a:extLst>
            <a:ext uri="{FF2B5EF4-FFF2-40B4-BE49-F238E27FC236}">
              <a16:creationId xmlns:a16="http://schemas.microsoft.com/office/drawing/2014/main" id="{452D3C86-2CEA-4BA0-870A-B42C18FA77A1}"/>
            </a:ext>
          </a:extLst>
        </xdr:cNvPr>
        <xdr:cNvSpPr txBox="1"/>
      </xdr:nvSpPr>
      <xdr:spPr>
        <a:xfrm>
          <a:off x="5041900" y="1437576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138,763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84</xdr:row>
      <xdr:rowOff>1905</xdr:rowOff>
    </xdr:from>
    <xdr:to>
      <xdr:col>23</xdr:col>
      <xdr:colOff>184150</xdr:colOff>
      <xdr:row>84</xdr:row>
      <xdr:rowOff>103505</xdr:rowOff>
    </xdr:to>
    <xdr:sp macro="" textlink="">
      <xdr:nvSpPr>
        <xdr:cNvPr id="199" name="フローチャート: 判断 198">
          <a:extLst>
            <a:ext uri="{FF2B5EF4-FFF2-40B4-BE49-F238E27FC236}">
              <a16:creationId xmlns:a16="http://schemas.microsoft.com/office/drawing/2014/main" id="{54187A63-31D5-492F-9C60-B99776D3526F}"/>
            </a:ext>
          </a:extLst>
        </xdr:cNvPr>
        <xdr:cNvSpPr/>
      </xdr:nvSpPr>
      <xdr:spPr>
        <a:xfrm>
          <a:off x="4902200" y="1440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41275</xdr:rowOff>
    </xdr:from>
    <xdr:to>
      <xdr:col>19</xdr:col>
      <xdr:colOff>133350</xdr:colOff>
      <xdr:row>80</xdr:row>
      <xdr:rowOff>66675</xdr:rowOff>
    </xdr:to>
    <xdr:cxnSp macro="">
      <xdr:nvCxnSpPr>
        <xdr:cNvPr id="200" name="直線コネクタ 199">
          <a:extLst>
            <a:ext uri="{FF2B5EF4-FFF2-40B4-BE49-F238E27FC236}">
              <a16:creationId xmlns:a16="http://schemas.microsoft.com/office/drawing/2014/main" id="{2BD551FD-340C-410A-87D7-18EBFAD95D24}"/>
            </a:ext>
          </a:extLst>
        </xdr:cNvPr>
        <xdr:cNvCxnSpPr/>
      </xdr:nvCxnSpPr>
      <xdr:spPr>
        <a:xfrm flipV="1">
          <a:off x="3225800" y="13757275"/>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60325</xdr:rowOff>
    </xdr:from>
    <xdr:to>
      <xdr:col>19</xdr:col>
      <xdr:colOff>184150</xdr:colOff>
      <xdr:row>83</xdr:row>
      <xdr:rowOff>161925</xdr:rowOff>
    </xdr:to>
    <xdr:sp macro="" textlink="">
      <xdr:nvSpPr>
        <xdr:cNvPr id="201" name="フローチャート: 判断 200">
          <a:extLst>
            <a:ext uri="{FF2B5EF4-FFF2-40B4-BE49-F238E27FC236}">
              <a16:creationId xmlns:a16="http://schemas.microsoft.com/office/drawing/2014/main" id="{62E8ED5E-7489-4432-A53B-6D5F1DF3D9F5}"/>
            </a:ext>
          </a:extLst>
        </xdr:cNvPr>
        <xdr:cNvSpPr/>
      </xdr:nvSpPr>
      <xdr:spPr>
        <a:xfrm>
          <a:off x="4064000" y="1429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146685</xdr:rowOff>
    </xdr:from>
    <xdr:ext cx="736600" cy="255270"/>
    <xdr:sp macro="" textlink="">
      <xdr:nvSpPr>
        <xdr:cNvPr id="202" name="テキスト ボックス 201">
          <a:extLst>
            <a:ext uri="{FF2B5EF4-FFF2-40B4-BE49-F238E27FC236}">
              <a16:creationId xmlns:a16="http://schemas.microsoft.com/office/drawing/2014/main" id="{87305595-9AC8-4DF9-A17D-F10D4CF30DAB}"/>
            </a:ext>
          </a:extLst>
        </xdr:cNvPr>
        <xdr:cNvSpPr txBox="1"/>
      </xdr:nvSpPr>
      <xdr:spPr>
        <a:xfrm>
          <a:off x="3733800" y="1437703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130,335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80</xdr:row>
      <xdr:rowOff>62230</xdr:rowOff>
    </xdr:from>
    <xdr:to>
      <xdr:col>15</xdr:col>
      <xdr:colOff>82550</xdr:colOff>
      <xdr:row>80</xdr:row>
      <xdr:rowOff>66675</xdr:rowOff>
    </xdr:to>
    <xdr:cxnSp macro="">
      <xdr:nvCxnSpPr>
        <xdr:cNvPr id="203" name="直線コネクタ 202">
          <a:extLst>
            <a:ext uri="{FF2B5EF4-FFF2-40B4-BE49-F238E27FC236}">
              <a16:creationId xmlns:a16="http://schemas.microsoft.com/office/drawing/2014/main" id="{2E7F5C3D-5B1E-4E22-8A63-0F109C95D6FB}"/>
            </a:ext>
          </a:extLst>
        </xdr:cNvPr>
        <xdr:cNvCxnSpPr/>
      </xdr:nvCxnSpPr>
      <xdr:spPr>
        <a:xfrm>
          <a:off x="2336800" y="1377823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82550</xdr:rowOff>
    </xdr:from>
    <xdr:to>
      <xdr:col>15</xdr:col>
      <xdr:colOff>133350</xdr:colOff>
      <xdr:row>84</xdr:row>
      <xdr:rowOff>12700</xdr:rowOff>
    </xdr:to>
    <xdr:sp macro="" textlink="">
      <xdr:nvSpPr>
        <xdr:cNvPr id="204" name="フローチャート: 判断 203">
          <a:extLst>
            <a:ext uri="{FF2B5EF4-FFF2-40B4-BE49-F238E27FC236}">
              <a16:creationId xmlns:a16="http://schemas.microsoft.com/office/drawing/2014/main" id="{0A8E00AD-9424-4381-A6A3-3CE982D8DA59}"/>
            </a:ext>
          </a:extLst>
        </xdr:cNvPr>
        <xdr:cNvSpPr/>
      </xdr:nvSpPr>
      <xdr:spPr>
        <a:xfrm>
          <a:off x="3175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168910</xdr:rowOff>
    </xdr:from>
    <xdr:ext cx="762000" cy="255270"/>
    <xdr:sp macro="" textlink="">
      <xdr:nvSpPr>
        <xdr:cNvPr id="205" name="テキスト ボックス 204">
          <a:extLst>
            <a:ext uri="{FF2B5EF4-FFF2-40B4-BE49-F238E27FC236}">
              <a16:creationId xmlns:a16="http://schemas.microsoft.com/office/drawing/2014/main" id="{453D213D-12A8-4BD8-A3E6-C18A3933EC27}"/>
            </a:ext>
          </a:extLst>
        </xdr:cNvPr>
        <xdr:cNvSpPr txBox="1"/>
      </xdr:nvSpPr>
      <xdr:spPr>
        <a:xfrm>
          <a:off x="2844800" y="14399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131,997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79</xdr:row>
      <xdr:rowOff>163830</xdr:rowOff>
    </xdr:from>
    <xdr:to>
      <xdr:col>11</xdr:col>
      <xdr:colOff>31750</xdr:colOff>
      <xdr:row>80</xdr:row>
      <xdr:rowOff>62230</xdr:rowOff>
    </xdr:to>
    <xdr:cxnSp macro="">
      <xdr:nvCxnSpPr>
        <xdr:cNvPr id="206" name="直線コネクタ 205">
          <a:extLst>
            <a:ext uri="{FF2B5EF4-FFF2-40B4-BE49-F238E27FC236}">
              <a16:creationId xmlns:a16="http://schemas.microsoft.com/office/drawing/2014/main" id="{CEAFBC49-468F-4AA0-A19E-38ADF84D0CFB}"/>
            </a:ext>
          </a:extLst>
        </xdr:cNvPr>
        <xdr:cNvCxnSpPr/>
      </xdr:nvCxnSpPr>
      <xdr:spPr>
        <a:xfrm>
          <a:off x="1447800" y="13708380"/>
          <a:ext cx="8890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20320</xdr:rowOff>
    </xdr:from>
    <xdr:to>
      <xdr:col>11</xdr:col>
      <xdr:colOff>82550</xdr:colOff>
      <xdr:row>83</xdr:row>
      <xdr:rowOff>121920</xdr:rowOff>
    </xdr:to>
    <xdr:sp macro="" textlink="">
      <xdr:nvSpPr>
        <xdr:cNvPr id="207" name="フローチャート: 判断 206">
          <a:extLst>
            <a:ext uri="{FF2B5EF4-FFF2-40B4-BE49-F238E27FC236}">
              <a16:creationId xmlns:a16="http://schemas.microsoft.com/office/drawing/2014/main" id="{EE57BD70-C6D5-47C5-8770-71E9A3737A62}"/>
            </a:ext>
          </a:extLst>
        </xdr:cNvPr>
        <xdr:cNvSpPr/>
      </xdr:nvSpPr>
      <xdr:spPr>
        <a:xfrm>
          <a:off x="2286000" y="1425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106680</xdr:rowOff>
    </xdr:from>
    <xdr:ext cx="762000" cy="259080"/>
    <xdr:sp macro="" textlink="">
      <xdr:nvSpPr>
        <xdr:cNvPr id="208" name="テキスト ボックス 207">
          <a:extLst>
            <a:ext uri="{FF2B5EF4-FFF2-40B4-BE49-F238E27FC236}">
              <a16:creationId xmlns:a16="http://schemas.microsoft.com/office/drawing/2014/main" id="{7625097B-9C2C-4FE0-96D2-B611E49F1C24}"/>
            </a:ext>
          </a:extLst>
        </xdr:cNvPr>
        <xdr:cNvSpPr txBox="1"/>
      </xdr:nvSpPr>
      <xdr:spPr>
        <a:xfrm>
          <a:off x="1955800" y="14337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127,357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90170</xdr:rowOff>
    </xdr:from>
    <xdr:to>
      <xdr:col>7</xdr:col>
      <xdr:colOff>31750</xdr:colOff>
      <xdr:row>83</xdr:row>
      <xdr:rowOff>20320</xdr:rowOff>
    </xdr:to>
    <xdr:sp macro="" textlink="">
      <xdr:nvSpPr>
        <xdr:cNvPr id="209" name="フローチャート: 判断 208">
          <a:extLst>
            <a:ext uri="{FF2B5EF4-FFF2-40B4-BE49-F238E27FC236}">
              <a16:creationId xmlns:a16="http://schemas.microsoft.com/office/drawing/2014/main" id="{9BF090EB-1DDA-4EE7-A4BF-C084C1D16D37}"/>
            </a:ext>
          </a:extLst>
        </xdr:cNvPr>
        <xdr:cNvSpPr/>
      </xdr:nvSpPr>
      <xdr:spPr>
        <a:xfrm>
          <a:off x="13970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5080</xdr:rowOff>
    </xdr:from>
    <xdr:ext cx="762000" cy="259080"/>
    <xdr:sp macro="" textlink="">
      <xdr:nvSpPr>
        <xdr:cNvPr id="210" name="テキスト ボックス 209">
          <a:extLst>
            <a:ext uri="{FF2B5EF4-FFF2-40B4-BE49-F238E27FC236}">
              <a16:creationId xmlns:a16="http://schemas.microsoft.com/office/drawing/2014/main" id="{ABD151E6-29DE-4E6E-917F-7CD2BC5E9F02}"/>
            </a:ext>
          </a:extLst>
        </xdr:cNvPr>
        <xdr:cNvSpPr txBox="1"/>
      </xdr:nvSpPr>
      <xdr:spPr>
        <a:xfrm>
          <a:off x="1066800" y="14235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119,765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CAB217E6-4BC7-4752-9264-E16AD7265AAE}"/>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2" name="テキスト ボックス 211">
          <a:extLst>
            <a:ext uri="{FF2B5EF4-FFF2-40B4-BE49-F238E27FC236}">
              <a16:creationId xmlns:a16="http://schemas.microsoft.com/office/drawing/2014/main" id="{785A785F-A037-4A8A-BF8D-667AAD1D3ADD}"/>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13" name="テキスト ボックス 212">
          <a:extLst>
            <a:ext uri="{FF2B5EF4-FFF2-40B4-BE49-F238E27FC236}">
              <a16:creationId xmlns:a16="http://schemas.microsoft.com/office/drawing/2014/main" id="{5D543DC9-22F1-4378-AF46-B3B62BFCB2E3}"/>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4" name="テキスト ボックス 213">
          <a:extLst>
            <a:ext uri="{FF2B5EF4-FFF2-40B4-BE49-F238E27FC236}">
              <a16:creationId xmlns:a16="http://schemas.microsoft.com/office/drawing/2014/main" id="{32F110FC-9523-4291-8518-45969E05C46E}"/>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5" name="テキスト ボックス 214">
          <a:extLst>
            <a:ext uri="{FF2B5EF4-FFF2-40B4-BE49-F238E27FC236}">
              <a16:creationId xmlns:a16="http://schemas.microsoft.com/office/drawing/2014/main" id="{3C0E9D9E-ACAD-4BF7-AD18-6F7F2E7E1AA8}"/>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80</xdr:row>
      <xdr:rowOff>73660</xdr:rowOff>
    </xdr:from>
    <xdr:to>
      <xdr:col>23</xdr:col>
      <xdr:colOff>184150</xdr:colOff>
      <xdr:row>81</xdr:row>
      <xdr:rowOff>3810</xdr:rowOff>
    </xdr:to>
    <xdr:sp macro="" textlink="">
      <xdr:nvSpPr>
        <xdr:cNvPr id="216" name="楕円 215">
          <a:extLst>
            <a:ext uri="{FF2B5EF4-FFF2-40B4-BE49-F238E27FC236}">
              <a16:creationId xmlns:a16="http://schemas.microsoft.com/office/drawing/2014/main" id="{E6B9BC9C-E1B3-4D7C-9A6F-84AFD79CDED7}"/>
            </a:ext>
          </a:extLst>
        </xdr:cNvPr>
        <xdr:cNvSpPr/>
      </xdr:nvSpPr>
      <xdr:spPr>
        <a:xfrm>
          <a:off x="4902200" y="1378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166370</xdr:rowOff>
    </xdr:from>
    <xdr:ext cx="762000" cy="255270"/>
    <xdr:sp macro="" textlink="">
      <xdr:nvSpPr>
        <xdr:cNvPr id="217" name="人件費・物件費等の状況該当値テキスト">
          <a:extLst>
            <a:ext uri="{FF2B5EF4-FFF2-40B4-BE49-F238E27FC236}">
              <a16:creationId xmlns:a16="http://schemas.microsoft.com/office/drawing/2014/main" id="{62EC34D1-090C-4679-A5C3-59A5BFFF913A}"/>
            </a:ext>
          </a:extLst>
        </xdr:cNvPr>
        <xdr:cNvSpPr txBox="1"/>
      </xdr:nvSpPr>
      <xdr:spPr>
        <a:xfrm>
          <a:off x="5041900" y="137109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92,951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79</xdr:row>
      <xdr:rowOff>161925</xdr:rowOff>
    </xdr:from>
    <xdr:to>
      <xdr:col>19</xdr:col>
      <xdr:colOff>184150</xdr:colOff>
      <xdr:row>80</xdr:row>
      <xdr:rowOff>92075</xdr:rowOff>
    </xdr:to>
    <xdr:sp macro="" textlink="">
      <xdr:nvSpPr>
        <xdr:cNvPr id="218" name="楕円 217">
          <a:extLst>
            <a:ext uri="{FF2B5EF4-FFF2-40B4-BE49-F238E27FC236}">
              <a16:creationId xmlns:a16="http://schemas.microsoft.com/office/drawing/2014/main" id="{A288A6E8-F622-4A06-BCA1-060E8627D09B}"/>
            </a:ext>
          </a:extLst>
        </xdr:cNvPr>
        <xdr:cNvSpPr/>
      </xdr:nvSpPr>
      <xdr:spPr>
        <a:xfrm>
          <a:off x="4064000" y="1370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102235</xdr:rowOff>
    </xdr:from>
    <xdr:ext cx="736600" cy="258445"/>
    <xdr:sp macro="" textlink="">
      <xdr:nvSpPr>
        <xdr:cNvPr id="219" name="テキスト ボックス 218">
          <a:extLst>
            <a:ext uri="{FF2B5EF4-FFF2-40B4-BE49-F238E27FC236}">
              <a16:creationId xmlns:a16="http://schemas.microsoft.com/office/drawing/2014/main" id="{F29A412D-9032-454D-B46E-0BFF73B6CADA}"/>
            </a:ext>
          </a:extLst>
        </xdr:cNvPr>
        <xdr:cNvSpPr txBox="1"/>
      </xdr:nvSpPr>
      <xdr:spPr>
        <a:xfrm>
          <a:off x="3733800" y="1347533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86,782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80</xdr:row>
      <xdr:rowOff>15875</xdr:rowOff>
    </xdr:from>
    <xdr:to>
      <xdr:col>15</xdr:col>
      <xdr:colOff>133350</xdr:colOff>
      <xdr:row>80</xdr:row>
      <xdr:rowOff>117475</xdr:rowOff>
    </xdr:to>
    <xdr:sp macro="" textlink="">
      <xdr:nvSpPr>
        <xdr:cNvPr id="220" name="楕円 219">
          <a:extLst>
            <a:ext uri="{FF2B5EF4-FFF2-40B4-BE49-F238E27FC236}">
              <a16:creationId xmlns:a16="http://schemas.microsoft.com/office/drawing/2014/main" id="{535C4E6D-D3C3-4C3B-8D06-61764538AEDA}"/>
            </a:ext>
          </a:extLst>
        </xdr:cNvPr>
        <xdr:cNvSpPr/>
      </xdr:nvSpPr>
      <xdr:spPr>
        <a:xfrm>
          <a:off x="3175000" y="1373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127635</xdr:rowOff>
    </xdr:from>
    <xdr:ext cx="762000" cy="259080"/>
    <xdr:sp macro="" textlink="">
      <xdr:nvSpPr>
        <xdr:cNvPr id="221" name="テキスト ボックス 220">
          <a:extLst>
            <a:ext uri="{FF2B5EF4-FFF2-40B4-BE49-F238E27FC236}">
              <a16:creationId xmlns:a16="http://schemas.microsoft.com/office/drawing/2014/main" id="{23A6403B-994B-4CC6-BF7D-F27A04575509}"/>
            </a:ext>
          </a:extLst>
        </xdr:cNvPr>
        <xdr:cNvSpPr txBox="1"/>
      </xdr:nvSpPr>
      <xdr:spPr>
        <a:xfrm>
          <a:off x="2844800" y="13500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88,641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80</xdr:row>
      <xdr:rowOff>11430</xdr:rowOff>
    </xdr:from>
    <xdr:to>
      <xdr:col>11</xdr:col>
      <xdr:colOff>82550</xdr:colOff>
      <xdr:row>80</xdr:row>
      <xdr:rowOff>113030</xdr:rowOff>
    </xdr:to>
    <xdr:sp macro="" textlink="">
      <xdr:nvSpPr>
        <xdr:cNvPr id="222" name="楕円 221">
          <a:extLst>
            <a:ext uri="{FF2B5EF4-FFF2-40B4-BE49-F238E27FC236}">
              <a16:creationId xmlns:a16="http://schemas.microsoft.com/office/drawing/2014/main" id="{54386143-8B91-4D0A-BFFB-2C55E06C522B}"/>
            </a:ext>
          </a:extLst>
        </xdr:cNvPr>
        <xdr:cNvSpPr/>
      </xdr:nvSpPr>
      <xdr:spPr>
        <a:xfrm>
          <a:off x="2286000" y="1372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123825</xdr:rowOff>
    </xdr:from>
    <xdr:ext cx="762000" cy="255270"/>
    <xdr:sp macro="" textlink="">
      <xdr:nvSpPr>
        <xdr:cNvPr id="223" name="テキスト ボックス 222">
          <a:extLst>
            <a:ext uri="{FF2B5EF4-FFF2-40B4-BE49-F238E27FC236}">
              <a16:creationId xmlns:a16="http://schemas.microsoft.com/office/drawing/2014/main" id="{E7D9ACEA-2999-443E-B55B-B4F3491F027A}"/>
            </a:ext>
          </a:extLst>
        </xdr:cNvPr>
        <xdr:cNvSpPr txBox="1"/>
      </xdr:nvSpPr>
      <xdr:spPr>
        <a:xfrm>
          <a:off x="1955800" y="1349692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88,349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79</xdr:row>
      <xdr:rowOff>113030</xdr:rowOff>
    </xdr:from>
    <xdr:to>
      <xdr:col>7</xdr:col>
      <xdr:colOff>31750</xdr:colOff>
      <xdr:row>80</xdr:row>
      <xdr:rowOff>43180</xdr:rowOff>
    </xdr:to>
    <xdr:sp macro="" textlink="">
      <xdr:nvSpPr>
        <xdr:cNvPr id="224" name="楕円 223">
          <a:extLst>
            <a:ext uri="{FF2B5EF4-FFF2-40B4-BE49-F238E27FC236}">
              <a16:creationId xmlns:a16="http://schemas.microsoft.com/office/drawing/2014/main" id="{44D6FE9B-9A1E-4209-818E-48BC984978B3}"/>
            </a:ext>
          </a:extLst>
        </xdr:cNvPr>
        <xdr:cNvSpPr/>
      </xdr:nvSpPr>
      <xdr:spPr>
        <a:xfrm>
          <a:off x="1397000" y="1365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53340</xdr:rowOff>
    </xdr:from>
    <xdr:ext cx="762000" cy="255270"/>
    <xdr:sp macro="" textlink="">
      <xdr:nvSpPr>
        <xdr:cNvPr id="225" name="テキスト ボックス 224">
          <a:extLst>
            <a:ext uri="{FF2B5EF4-FFF2-40B4-BE49-F238E27FC236}">
              <a16:creationId xmlns:a16="http://schemas.microsoft.com/office/drawing/2014/main" id="{0B9565EA-E737-4E12-A4A3-24C02BCEB486}"/>
            </a:ext>
          </a:extLst>
        </xdr:cNvPr>
        <xdr:cNvSpPr txBox="1"/>
      </xdr:nvSpPr>
      <xdr:spPr>
        <a:xfrm>
          <a:off x="1066800" y="134264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83,119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2A0A26AB-386D-4C70-961C-5F03F3C4A7AC}"/>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7" name="テキスト ボックス 226">
          <a:extLst>
            <a:ext uri="{FF2B5EF4-FFF2-40B4-BE49-F238E27FC236}">
              <a16:creationId xmlns:a16="http://schemas.microsoft.com/office/drawing/2014/main" id="{23B2E3A9-0866-414C-B123-F9E126F05DEA}"/>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7190" cy="358775"/>
    <xdr:sp macro="" textlink="">
      <xdr:nvSpPr>
        <xdr:cNvPr id="228" name="テキスト ボックス 227">
          <a:extLst>
            <a:ext uri="{FF2B5EF4-FFF2-40B4-BE49-F238E27FC236}">
              <a16:creationId xmlns:a16="http://schemas.microsoft.com/office/drawing/2014/main" id="{87FB5061-DF59-45C9-8995-B8E5B569FA98}"/>
            </a:ext>
          </a:extLst>
        </xdr:cNvPr>
        <xdr:cNvSpPr txBox="1"/>
      </xdr:nvSpPr>
      <xdr:spPr>
        <a:xfrm>
          <a:off x="15431770" y="1297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[99.8]</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52A8033C-7B19-431B-B09C-6C323FD802E3}"/>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FB58BFFB-1A1F-4163-8F99-673C20E81B48}"/>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B909E1DE-CC06-4C7A-9B0D-271CCF2709EF}"/>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D4933392-C15B-4B83-BD28-356849E9E7CF}"/>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E7F15C75-12A3-45B1-AC61-469235272C0E}"/>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723CA1A0-7A41-4167-82C3-9830B2514233}"/>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2E80EA62-5390-446F-9E9C-F314CED9A6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6B784EC5-24C6-4BB3-BC94-6BA1157BAF35}"/>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EEA33C20-C6C6-4913-9EA5-9B6342F043D2}"/>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68CFB8F2-C3B0-45A7-A390-BE3171148868}"/>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経験年数階層の変動等がほぼなく、前年度と同ポイントとなり、前年度に引き続き、国とほぼ同水準を維持している。</a:t>
          </a:r>
        </a:p>
        <a:p>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5D2A11C5-1406-4D8A-A77A-9A3F4BC584B8}"/>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40" name="テキスト ボックス 239">
          <a:extLst>
            <a:ext uri="{FF2B5EF4-FFF2-40B4-BE49-F238E27FC236}">
              <a16:creationId xmlns:a16="http://schemas.microsoft.com/office/drawing/2014/main" id="{CD955D0E-164B-45B2-936C-5683AA804016}"/>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41" name="直線コネクタ 240">
          <a:extLst>
            <a:ext uri="{FF2B5EF4-FFF2-40B4-BE49-F238E27FC236}">
              <a16:creationId xmlns:a16="http://schemas.microsoft.com/office/drawing/2014/main" id="{21F1FA9C-2DA1-469B-B523-E3C95BE2F3B5}"/>
            </a:ext>
          </a:extLst>
        </xdr:cNvPr>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62000" cy="255270"/>
    <xdr:sp macro="" textlink="">
      <xdr:nvSpPr>
        <xdr:cNvPr id="242" name="テキスト ボックス 241">
          <a:extLst>
            <a:ext uri="{FF2B5EF4-FFF2-40B4-BE49-F238E27FC236}">
              <a16:creationId xmlns:a16="http://schemas.microsoft.com/office/drawing/2014/main" id="{F6D36A0B-0C3F-4D55-B609-42B2104AB10E}"/>
            </a:ext>
          </a:extLst>
        </xdr:cNvPr>
        <xdr:cNvSpPr txBox="1"/>
      </xdr:nvSpPr>
      <xdr:spPr>
        <a:xfrm>
          <a:off x="12065000" y="152673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43" name="直線コネクタ 242">
          <a:extLst>
            <a:ext uri="{FF2B5EF4-FFF2-40B4-BE49-F238E27FC236}">
              <a16:creationId xmlns:a16="http://schemas.microsoft.com/office/drawing/2014/main" id="{34CCE890-B01D-450E-99C7-C5C3E3AB6B6E}"/>
            </a:ext>
          </a:extLst>
        </xdr:cNvPr>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62000" cy="255270"/>
    <xdr:sp macro="" textlink="">
      <xdr:nvSpPr>
        <xdr:cNvPr id="244" name="テキスト ボックス 243">
          <a:extLst>
            <a:ext uri="{FF2B5EF4-FFF2-40B4-BE49-F238E27FC236}">
              <a16:creationId xmlns:a16="http://schemas.microsoft.com/office/drawing/2014/main" id="{8BDAFCB6-2865-40CB-B768-2DCF9C71D265}"/>
            </a:ext>
          </a:extLst>
        </xdr:cNvPr>
        <xdr:cNvSpPr txBox="1"/>
      </xdr:nvSpPr>
      <xdr:spPr>
        <a:xfrm>
          <a:off x="12065000" y="148653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6D7827D0-9AF0-4D65-8A40-BF6D3C18960A}"/>
            </a:ext>
          </a:extLst>
        </xdr:cNvPr>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2000" cy="259080"/>
    <xdr:sp macro="" textlink="">
      <xdr:nvSpPr>
        <xdr:cNvPr id="246" name="テキスト ボックス 245">
          <a:extLst>
            <a:ext uri="{FF2B5EF4-FFF2-40B4-BE49-F238E27FC236}">
              <a16:creationId xmlns:a16="http://schemas.microsoft.com/office/drawing/2014/main" id="{1451491B-7790-468C-9D89-B7816BBC42F0}"/>
            </a:ext>
          </a:extLst>
        </xdr:cNvPr>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7" name="直線コネクタ 246">
          <a:extLst>
            <a:ext uri="{FF2B5EF4-FFF2-40B4-BE49-F238E27FC236}">
              <a16:creationId xmlns:a16="http://schemas.microsoft.com/office/drawing/2014/main" id="{D1A1668C-F801-4763-B283-30F4AAC9A7A1}"/>
            </a:ext>
          </a:extLst>
        </xdr:cNvPr>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59080"/>
    <xdr:sp macro="" textlink="">
      <xdr:nvSpPr>
        <xdr:cNvPr id="248" name="テキスト ボックス 247">
          <a:extLst>
            <a:ext uri="{FF2B5EF4-FFF2-40B4-BE49-F238E27FC236}">
              <a16:creationId xmlns:a16="http://schemas.microsoft.com/office/drawing/2014/main" id="{B8C75C09-2BE8-4A32-B1B6-D71195BC1C66}"/>
            </a:ext>
          </a:extLst>
        </xdr:cNvPr>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9" name="直線コネクタ 248">
          <a:extLst>
            <a:ext uri="{FF2B5EF4-FFF2-40B4-BE49-F238E27FC236}">
              <a16:creationId xmlns:a16="http://schemas.microsoft.com/office/drawing/2014/main" id="{F059D0DB-DFED-48B2-8BF1-91BB9DA3DF76}"/>
            </a:ext>
          </a:extLst>
        </xdr:cNvPr>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62000" cy="258445"/>
    <xdr:sp macro="" textlink="">
      <xdr:nvSpPr>
        <xdr:cNvPr id="250" name="テキスト ボックス 249">
          <a:extLst>
            <a:ext uri="{FF2B5EF4-FFF2-40B4-BE49-F238E27FC236}">
              <a16:creationId xmlns:a16="http://schemas.microsoft.com/office/drawing/2014/main" id="{F8B2E487-42A9-43B1-A337-5E552F00DCEC}"/>
            </a:ext>
          </a:extLst>
        </xdr:cNvPr>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C3A549B5-4FE0-42DD-87F2-0CD6A63E5763}"/>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5270"/>
    <xdr:sp macro="" textlink="">
      <xdr:nvSpPr>
        <xdr:cNvPr id="252" name="テキスト ボックス 251">
          <a:extLst>
            <a:ext uri="{FF2B5EF4-FFF2-40B4-BE49-F238E27FC236}">
              <a16:creationId xmlns:a16="http://schemas.microsoft.com/office/drawing/2014/main" id="{9B0CA59A-ED1F-4D43-BF8B-4F55A92A5822}"/>
            </a:ext>
          </a:extLst>
        </xdr:cNvPr>
        <xdr:cNvSpPr txBox="1"/>
      </xdr:nvSpPr>
      <xdr:spPr>
        <a:xfrm>
          <a:off x="12065000" y="13256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7020573B-29FF-49C8-898C-C92DF7CEFE56}"/>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39370</xdr:rowOff>
    </xdr:to>
    <xdr:cxnSp macro="">
      <xdr:nvCxnSpPr>
        <xdr:cNvPr id="254" name="直線コネクタ 253">
          <a:extLst>
            <a:ext uri="{FF2B5EF4-FFF2-40B4-BE49-F238E27FC236}">
              <a16:creationId xmlns:a16="http://schemas.microsoft.com/office/drawing/2014/main" id="{131A5CBB-FD4E-4632-9AB5-1E4EDEDA65DE}"/>
            </a:ext>
          </a:extLst>
        </xdr:cNvPr>
        <xdr:cNvCxnSpPr/>
      </xdr:nvCxnSpPr>
      <xdr:spPr>
        <a:xfrm flipV="1">
          <a:off x="17018000" y="13760450"/>
          <a:ext cx="0" cy="17094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11430</xdr:rowOff>
    </xdr:from>
    <xdr:ext cx="762000" cy="259080"/>
    <xdr:sp macro="" textlink="">
      <xdr:nvSpPr>
        <xdr:cNvPr id="255" name="給与水準   （国との比較）最小値テキスト">
          <a:extLst>
            <a:ext uri="{FF2B5EF4-FFF2-40B4-BE49-F238E27FC236}">
              <a16:creationId xmlns:a16="http://schemas.microsoft.com/office/drawing/2014/main" id="{DE09A823-4B45-4E13-928F-4107A6D257D0}"/>
            </a:ext>
          </a:extLst>
        </xdr:cNvPr>
        <xdr:cNvSpPr txBox="1"/>
      </xdr:nvSpPr>
      <xdr:spPr>
        <a:xfrm>
          <a:off x="17106900" y="15441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102.3</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39370</xdr:rowOff>
    </xdr:from>
    <xdr:to>
      <xdr:col>81</xdr:col>
      <xdr:colOff>133350</xdr:colOff>
      <xdr:row>90</xdr:row>
      <xdr:rowOff>39370</xdr:rowOff>
    </xdr:to>
    <xdr:cxnSp macro="">
      <xdr:nvCxnSpPr>
        <xdr:cNvPr id="256" name="直線コネクタ 255">
          <a:extLst>
            <a:ext uri="{FF2B5EF4-FFF2-40B4-BE49-F238E27FC236}">
              <a16:creationId xmlns:a16="http://schemas.microsoft.com/office/drawing/2014/main" id="{860BE976-C3FE-4570-8768-849DD11BF131}"/>
            </a:ext>
          </a:extLst>
        </xdr:cNvPr>
        <xdr:cNvCxnSpPr/>
      </xdr:nvCxnSpPr>
      <xdr:spPr>
        <a:xfrm>
          <a:off x="16929100" y="15469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130810</xdr:rowOff>
    </xdr:from>
    <xdr:ext cx="762000" cy="259080"/>
    <xdr:sp macro="" textlink="">
      <xdr:nvSpPr>
        <xdr:cNvPr id="257" name="給与水準   （国との比較）最大値テキスト">
          <a:extLst>
            <a:ext uri="{FF2B5EF4-FFF2-40B4-BE49-F238E27FC236}">
              <a16:creationId xmlns:a16="http://schemas.microsoft.com/office/drawing/2014/main" id="{338330E4-04BD-4E0A-9F56-72DC51D468EC}"/>
            </a:ext>
          </a:extLst>
        </xdr:cNvPr>
        <xdr:cNvSpPr txBox="1"/>
      </xdr:nvSpPr>
      <xdr:spPr>
        <a:xfrm>
          <a:off x="17106900" y="13503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EF28B4B3-D836-4419-BF76-5FAFB973F13E}"/>
            </a:ext>
          </a:extLst>
        </xdr:cNvPr>
        <xdr:cNvCxnSpPr/>
      </xdr:nvCxnSpPr>
      <xdr:spPr>
        <a:xfrm>
          <a:off x="16929100" y="13760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50800</xdr:rowOff>
    </xdr:from>
    <xdr:to>
      <xdr:col>81</xdr:col>
      <xdr:colOff>44450</xdr:colOff>
      <xdr:row>87</xdr:row>
      <xdr:rowOff>50800</xdr:rowOff>
    </xdr:to>
    <xdr:cxnSp macro="">
      <xdr:nvCxnSpPr>
        <xdr:cNvPr id="259" name="直線コネクタ 258">
          <a:extLst>
            <a:ext uri="{FF2B5EF4-FFF2-40B4-BE49-F238E27FC236}">
              <a16:creationId xmlns:a16="http://schemas.microsoft.com/office/drawing/2014/main" id="{69A7351C-A0D7-4C01-AE6C-2E47BFE38EA6}"/>
            </a:ext>
          </a:extLst>
        </xdr:cNvPr>
        <xdr:cNvCxnSpPr/>
      </xdr:nvCxnSpPr>
      <xdr:spPr>
        <a:xfrm>
          <a:off x="16179800" y="149669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138430</xdr:rowOff>
    </xdr:from>
    <xdr:ext cx="762000" cy="259080"/>
    <xdr:sp macro="" textlink="">
      <xdr:nvSpPr>
        <xdr:cNvPr id="260" name="給与水準   （国との比較）平均値テキスト">
          <a:extLst>
            <a:ext uri="{FF2B5EF4-FFF2-40B4-BE49-F238E27FC236}">
              <a16:creationId xmlns:a16="http://schemas.microsoft.com/office/drawing/2014/main" id="{6F668B2A-14DF-430F-83E8-4E72898C2E15}"/>
            </a:ext>
          </a:extLst>
        </xdr:cNvPr>
        <xdr:cNvSpPr txBox="1"/>
      </xdr:nvSpPr>
      <xdr:spPr>
        <a:xfrm>
          <a:off x="17106900" y="145402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121920</xdr:rowOff>
    </xdr:from>
    <xdr:to>
      <xdr:col>81</xdr:col>
      <xdr:colOff>95250</xdr:colOff>
      <xdr:row>86</xdr:row>
      <xdr:rowOff>52070</xdr:rowOff>
    </xdr:to>
    <xdr:sp macro="" textlink="">
      <xdr:nvSpPr>
        <xdr:cNvPr id="261" name="フローチャート: 判断 260">
          <a:extLst>
            <a:ext uri="{FF2B5EF4-FFF2-40B4-BE49-F238E27FC236}">
              <a16:creationId xmlns:a16="http://schemas.microsoft.com/office/drawing/2014/main" id="{3E12ED55-F35F-4A5D-89AB-4F493FFC7E2D}"/>
            </a:ext>
          </a:extLst>
        </xdr:cNvPr>
        <xdr:cNvSpPr/>
      </xdr:nvSpPr>
      <xdr:spPr>
        <a:xfrm>
          <a:off x="16967200" y="1469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50800</xdr:rowOff>
    </xdr:from>
    <xdr:to>
      <xdr:col>77</xdr:col>
      <xdr:colOff>44450</xdr:colOff>
      <xdr:row>87</xdr:row>
      <xdr:rowOff>111125</xdr:rowOff>
    </xdr:to>
    <xdr:cxnSp macro="">
      <xdr:nvCxnSpPr>
        <xdr:cNvPr id="262" name="直線コネクタ 261">
          <a:extLst>
            <a:ext uri="{FF2B5EF4-FFF2-40B4-BE49-F238E27FC236}">
              <a16:creationId xmlns:a16="http://schemas.microsoft.com/office/drawing/2014/main" id="{325418A7-373D-4740-93BB-AB20735FA6DF}"/>
            </a:ext>
          </a:extLst>
        </xdr:cNvPr>
        <xdr:cNvCxnSpPr/>
      </xdr:nvCxnSpPr>
      <xdr:spPr>
        <a:xfrm flipV="1">
          <a:off x="15290800" y="1496695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121920</xdr:rowOff>
    </xdr:from>
    <xdr:to>
      <xdr:col>77</xdr:col>
      <xdr:colOff>95250</xdr:colOff>
      <xdr:row>86</xdr:row>
      <xdr:rowOff>52070</xdr:rowOff>
    </xdr:to>
    <xdr:sp macro="" textlink="">
      <xdr:nvSpPr>
        <xdr:cNvPr id="263" name="フローチャート: 判断 262">
          <a:extLst>
            <a:ext uri="{FF2B5EF4-FFF2-40B4-BE49-F238E27FC236}">
              <a16:creationId xmlns:a16="http://schemas.microsoft.com/office/drawing/2014/main" id="{0884EE30-0CA4-4997-8153-FE93138E7CE6}"/>
            </a:ext>
          </a:extLst>
        </xdr:cNvPr>
        <xdr:cNvSpPr/>
      </xdr:nvSpPr>
      <xdr:spPr>
        <a:xfrm>
          <a:off x="16129000" y="1469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62230</xdr:rowOff>
    </xdr:from>
    <xdr:ext cx="736600" cy="259080"/>
    <xdr:sp macro="" textlink="">
      <xdr:nvSpPr>
        <xdr:cNvPr id="264" name="テキスト ボックス 263">
          <a:extLst>
            <a:ext uri="{FF2B5EF4-FFF2-40B4-BE49-F238E27FC236}">
              <a16:creationId xmlns:a16="http://schemas.microsoft.com/office/drawing/2014/main" id="{5ED0BDAB-4BBB-4BF2-9DEA-35565D20EF96}"/>
            </a:ext>
          </a:extLst>
        </xdr:cNvPr>
        <xdr:cNvSpPr txBox="1"/>
      </xdr:nvSpPr>
      <xdr:spPr>
        <a:xfrm>
          <a:off x="15798800" y="144640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87</xdr:row>
      <xdr:rowOff>50800</xdr:rowOff>
    </xdr:from>
    <xdr:to>
      <xdr:col>72</xdr:col>
      <xdr:colOff>203200</xdr:colOff>
      <xdr:row>87</xdr:row>
      <xdr:rowOff>111125</xdr:rowOff>
    </xdr:to>
    <xdr:cxnSp macro="">
      <xdr:nvCxnSpPr>
        <xdr:cNvPr id="265" name="直線コネクタ 264">
          <a:extLst>
            <a:ext uri="{FF2B5EF4-FFF2-40B4-BE49-F238E27FC236}">
              <a16:creationId xmlns:a16="http://schemas.microsoft.com/office/drawing/2014/main" id="{74FBCDC7-08E3-448B-AE5D-EE6A34628061}"/>
            </a:ext>
          </a:extLst>
        </xdr:cNvPr>
        <xdr:cNvCxnSpPr/>
      </xdr:nvCxnSpPr>
      <xdr:spPr>
        <a:xfrm>
          <a:off x="14401800" y="1496695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A0F68249-4D8A-4328-BE61-346F51288D11}"/>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102235</xdr:rowOff>
    </xdr:from>
    <xdr:ext cx="762000" cy="258445"/>
    <xdr:sp macro="" textlink="">
      <xdr:nvSpPr>
        <xdr:cNvPr id="267" name="テキスト ボックス 266">
          <a:extLst>
            <a:ext uri="{FF2B5EF4-FFF2-40B4-BE49-F238E27FC236}">
              <a16:creationId xmlns:a16="http://schemas.microsoft.com/office/drawing/2014/main" id="{28EB7C50-0DC8-4422-AFAA-1CC606B8AE6E}"/>
            </a:ext>
          </a:extLst>
        </xdr:cNvPr>
        <xdr:cNvSpPr txBox="1"/>
      </xdr:nvSpPr>
      <xdr:spPr>
        <a:xfrm>
          <a:off x="14909800" y="145040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87</xdr:row>
      <xdr:rowOff>50800</xdr:rowOff>
    </xdr:from>
    <xdr:to>
      <xdr:col>68</xdr:col>
      <xdr:colOff>152400</xdr:colOff>
      <xdr:row>87</xdr:row>
      <xdr:rowOff>50800</xdr:rowOff>
    </xdr:to>
    <xdr:cxnSp macro="">
      <xdr:nvCxnSpPr>
        <xdr:cNvPr id="268" name="直線コネクタ 267">
          <a:extLst>
            <a:ext uri="{FF2B5EF4-FFF2-40B4-BE49-F238E27FC236}">
              <a16:creationId xmlns:a16="http://schemas.microsoft.com/office/drawing/2014/main" id="{906AF57A-7A3D-4261-B12B-1B118AD253FD}"/>
            </a:ext>
          </a:extLst>
        </xdr:cNvPr>
        <xdr:cNvCxnSpPr/>
      </xdr:nvCxnSpPr>
      <xdr:spPr>
        <a:xfrm>
          <a:off x="13512800" y="149669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10795</xdr:rowOff>
    </xdr:from>
    <xdr:to>
      <xdr:col>68</xdr:col>
      <xdr:colOff>203200</xdr:colOff>
      <xdr:row>86</xdr:row>
      <xdr:rowOff>112395</xdr:rowOff>
    </xdr:to>
    <xdr:sp macro="" textlink="">
      <xdr:nvSpPr>
        <xdr:cNvPr id="269" name="フローチャート: 判断 268">
          <a:extLst>
            <a:ext uri="{FF2B5EF4-FFF2-40B4-BE49-F238E27FC236}">
              <a16:creationId xmlns:a16="http://schemas.microsoft.com/office/drawing/2014/main" id="{0BF7D9D9-4834-4439-B7C2-3E9A7EB53673}"/>
            </a:ext>
          </a:extLst>
        </xdr:cNvPr>
        <xdr:cNvSpPr/>
      </xdr:nvSpPr>
      <xdr:spPr>
        <a:xfrm>
          <a:off x="14351000" y="1475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122555</xdr:rowOff>
    </xdr:from>
    <xdr:ext cx="762000" cy="255270"/>
    <xdr:sp macro="" textlink="">
      <xdr:nvSpPr>
        <xdr:cNvPr id="270" name="テキスト ボックス 269">
          <a:extLst>
            <a:ext uri="{FF2B5EF4-FFF2-40B4-BE49-F238E27FC236}">
              <a16:creationId xmlns:a16="http://schemas.microsoft.com/office/drawing/2014/main" id="{89AF6FD0-C254-4E28-BAC5-9F6E455C9E45}"/>
            </a:ext>
          </a:extLst>
        </xdr:cNvPr>
        <xdr:cNvSpPr txBox="1"/>
      </xdr:nvSpPr>
      <xdr:spPr>
        <a:xfrm>
          <a:off x="14020800" y="145243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86</xdr:row>
      <xdr:rowOff>132080</xdr:rowOff>
    </xdr:from>
    <xdr:to>
      <xdr:col>64</xdr:col>
      <xdr:colOff>152400</xdr:colOff>
      <xdr:row>87</xdr:row>
      <xdr:rowOff>61595</xdr:rowOff>
    </xdr:to>
    <xdr:sp macro="" textlink="">
      <xdr:nvSpPr>
        <xdr:cNvPr id="271" name="フローチャート: 判断 270">
          <a:extLst>
            <a:ext uri="{FF2B5EF4-FFF2-40B4-BE49-F238E27FC236}">
              <a16:creationId xmlns:a16="http://schemas.microsoft.com/office/drawing/2014/main" id="{4C7FE793-3724-4FA9-A447-929589B0BB97}"/>
            </a:ext>
          </a:extLst>
        </xdr:cNvPr>
        <xdr:cNvSpPr/>
      </xdr:nvSpPr>
      <xdr:spPr>
        <a:xfrm>
          <a:off x="13462000" y="148767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71755</xdr:rowOff>
    </xdr:from>
    <xdr:ext cx="762000" cy="259080"/>
    <xdr:sp macro="" textlink="">
      <xdr:nvSpPr>
        <xdr:cNvPr id="272" name="テキスト ボックス 271">
          <a:extLst>
            <a:ext uri="{FF2B5EF4-FFF2-40B4-BE49-F238E27FC236}">
              <a16:creationId xmlns:a16="http://schemas.microsoft.com/office/drawing/2014/main" id="{62691C48-12AD-40ED-82E7-B617FEB9B38D}"/>
            </a:ext>
          </a:extLst>
        </xdr:cNvPr>
        <xdr:cNvSpPr txBox="1"/>
      </xdr:nvSpPr>
      <xdr:spPr>
        <a:xfrm>
          <a:off x="13131800" y="146450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909ED6FE-2C4C-4E71-BFBC-E4D6A843E756}"/>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C58CC28E-F8A6-4620-B7B4-059E4E4E2FA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179F59DA-8F0C-4405-8E5E-F55CE9FB105C}"/>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6" name="テキスト ボックス 275">
          <a:extLst>
            <a:ext uri="{FF2B5EF4-FFF2-40B4-BE49-F238E27FC236}">
              <a16:creationId xmlns:a16="http://schemas.microsoft.com/office/drawing/2014/main" id="{BB97DD45-6824-4294-830D-95FE73E9F74A}"/>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7" name="テキスト ボックス 276">
          <a:extLst>
            <a:ext uri="{FF2B5EF4-FFF2-40B4-BE49-F238E27FC236}">
              <a16:creationId xmlns:a16="http://schemas.microsoft.com/office/drawing/2014/main" id="{9A93F233-CD80-441D-84B3-0B475E08044E}"/>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87</xdr:row>
      <xdr:rowOff>0</xdr:rowOff>
    </xdr:from>
    <xdr:to>
      <xdr:col>81</xdr:col>
      <xdr:colOff>95250</xdr:colOff>
      <xdr:row>87</xdr:row>
      <xdr:rowOff>101600</xdr:rowOff>
    </xdr:to>
    <xdr:sp macro="" textlink="">
      <xdr:nvSpPr>
        <xdr:cNvPr id="278" name="楕円 277">
          <a:extLst>
            <a:ext uri="{FF2B5EF4-FFF2-40B4-BE49-F238E27FC236}">
              <a16:creationId xmlns:a16="http://schemas.microsoft.com/office/drawing/2014/main" id="{B0D71D91-0812-4BC6-AFC5-13FF3CE0891D}"/>
            </a:ext>
          </a:extLst>
        </xdr:cNvPr>
        <xdr:cNvSpPr/>
      </xdr:nvSpPr>
      <xdr:spPr>
        <a:xfrm>
          <a:off x="169672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143510</xdr:rowOff>
    </xdr:from>
    <xdr:ext cx="762000" cy="255270"/>
    <xdr:sp macro="" textlink="">
      <xdr:nvSpPr>
        <xdr:cNvPr id="279" name="給与水準   （国との比較）該当値テキスト">
          <a:extLst>
            <a:ext uri="{FF2B5EF4-FFF2-40B4-BE49-F238E27FC236}">
              <a16:creationId xmlns:a16="http://schemas.microsoft.com/office/drawing/2014/main" id="{C36CBDDD-313C-4B04-B36C-676F8418502F}"/>
            </a:ext>
          </a:extLst>
        </xdr:cNvPr>
        <xdr:cNvSpPr txBox="1"/>
      </xdr:nvSpPr>
      <xdr:spPr>
        <a:xfrm>
          <a:off x="17106900" y="148882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87</xdr:row>
      <xdr:rowOff>0</xdr:rowOff>
    </xdr:from>
    <xdr:to>
      <xdr:col>77</xdr:col>
      <xdr:colOff>95250</xdr:colOff>
      <xdr:row>87</xdr:row>
      <xdr:rowOff>101600</xdr:rowOff>
    </xdr:to>
    <xdr:sp macro="" textlink="">
      <xdr:nvSpPr>
        <xdr:cNvPr id="280" name="楕円 279">
          <a:extLst>
            <a:ext uri="{FF2B5EF4-FFF2-40B4-BE49-F238E27FC236}">
              <a16:creationId xmlns:a16="http://schemas.microsoft.com/office/drawing/2014/main" id="{332B5C6D-E6DB-4CB4-A6E4-40CD683B6ABF}"/>
            </a:ext>
          </a:extLst>
        </xdr:cNvPr>
        <xdr:cNvSpPr/>
      </xdr:nvSpPr>
      <xdr:spPr>
        <a:xfrm>
          <a:off x="16129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86360</xdr:rowOff>
    </xdr:from>
    <xdr:ext cx="736600" cy="255270"/>
    <xdr:sp macro="" textlink="">
      <xdr:nvSpPr>
        <xdr:cNvPr id="281" name="テキスト ボックス 280">
          <a:extLst>
            <a:ext uri="{FF2B5EF4-FFF2-40B4-BE49-F238E27FC236}">
              <a16:creationId xmlns:a16="http://schemas.microsoft.com/office/drawing/2014/main" id="{9DD47411-7CD1-4FC8-B063-8EB430FCBF26}"/>
            </a:ext>
          </a:extLst>
        </xdr:cNvPr>
        <xdr:cNvSpPr txBox="1"/>
      </xdr:nvSpPr>
      <xdr:spPr>
        <a:xfrm>
          <a:off x="15798800" y="1500251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87</xdr:row>
      <xdr:rowOff>60325</xdr:rowOff>
    </xdr:from>
    <xdr:to>
      <xdr:col>73</xdr:col>
      <xdr:colOff>44450</xdr:colOff>
      <xdr:row>87</xdr:row>
      <xdr:rowOff>161925</xdr:rowOff>
    </xdr:to>
    <xdr:sp macro="" textlink="">
      <xdr:nvSpPr>
        <xdr:cNvPr id="282" name="楕円 281">
          <a:extLst>
            <a:ext uri="{FF2B5EF4-FFF2-40B4-BE49-F238E27FC236}">
              <a16:creationId xmlns:a16="http://schemas.microsoft.com/office/drawing/2014/main" id="{135803EC-FEA4-419F-A4A2-4776615A4CB0}"/>
            </a:ext>
          </a:extLst>
        </xdr:cNvPr>
        <xdr:cNvSpPr/>
      </xdr:nvSpPr>
      <xdr:spPr>
        <a:xfrm>
          <a:off x="15240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146685</xdr:rowOff>
    </xdr:from>
    <xdr:ext cx="762000" cy="255270"/>
    <xdr:sp macro="" textlink="">
      <xdr:nvSpPr>
        <xdr:cNvPr id="283" name="テキスト ボックス 282">
          <a:extLst>
            <a:ext uri="{FF2B5EF4-FFF2-40B4-BE49-F238E27FC236}">
              <a16:creationId xmlns:a16="http://schemas.microsoft.com/office/drawing/2014/main" id="{257C0085-C43B-4EC2-B6BF-B8E910BAC5ED}"/>
            </a:ext>
          </a:extLst>
        </xdr:cNvPr>
        <xdr:cNvSpPr txBox="1"/>
      </xdr:nvSpPr>
      <xdr:spPr>
        <a:xfrm>
          <a:off x="14909800" y="1506283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84" name="楕円 283">
          <a:extLst>
            <a:ext uri="{FF2B5EF4-FFF2-40B4-BE49-F238E27FC236}">
              <a16:creationId xmlns:a16="http://schemas.microsoft.com/office/drawing/2014/main" id="{0443DA53-20E4-44C4-B107-EA56F6E7784A}"/>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86360</xdr:rowOff>
    </xdr:from>
    <xdr:ext cx="762000" cy="255270"/>
    <xdr:sp macro="" textlink="">
      <xdr:nvSpPr>
        <xdr:cNvPr id="285" name="テキスト ボックス 284">
          <a:extLst>
            <a:ext uri="{FF2B5EF4-FFF2-40B4-BE49-F238E27FC236}">
              <a16:creationId xmlns:a16="http://schemas.microsoft.com/office/drawing/2014/main" id="{199C0BA8-D4DC-4250-8389-6F4351D3FFB5}"/>
            </a:ext>
          </a:extLst>
        </xdr:cNvPr>
        <xdr:cNvSpPr txBox="1"/>
      </xdr:nvSpPr>
      <xdr:spPr>
        <a:xfrm>
          <a:off x="14020800" y="150025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86" name="楕円 285">
          <a:extLst>
            <a:ext uri="{FF2B5EF4-FFF2-40B4-BE49-F238E27FC236}">
              <a16:creationId xmlns:a16="http://schemas.microsoft.com/office/drawing/2014/main" id="{3B0F9FF2-4EB2-4FBA-A0B0-EE20669CBD12}"/>
            </a:ext>
          </a:extLst>
        </xdr:cNvPr>
        <xdr:cNvSpPr/>
      </xdr:nvSpPr>
      <xdr:spPr>
        <a:xfrm>
          <a:off x="13462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86360</xdr:rowOff>
    </xdr:from>
    <xdr:ext cx="762000" cy="255270"/>
    <xdr:sp macro="" textlink="">
      <xdr:nvSpPr>
        <xdr:cNvPr id="287" name="テキスト ボックス 286">
          <a:extLst>
            <a:ext uri="{FF2B5EF4-FFF2-40B4-BE49-F238E27FC236}">
              <a16:creationId xmlns:a16="http://schemas.microsoft.com/office/drawing/2014/main" id="{E8B319A6-465C-4892-836B-9B28A56A4514}"/>
            </a:ext>
          </a:extLst>
        </xdr:cNvPr>
        <xdr:cNvSpPr txBox="1"/>
      </xdr:nvSpPr>
      <xdr:spPr>
        <a:xfrm>
          <a:off x="13131800" y="150025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8CC02D0-16A7-43C8-815B-C541CAF36B82}"/>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5435"/>
    <xdr:sp macro="" textlink="">
      <xdr:nvSpPr>
        <xdr:cNvPr id="289" name="テキスト ボックス 288">
          <a:extLst>
            <a:ext uri="{FF2B5EF4-FFF2-40B4-BE49-F238E27FC236}">
              <a16:creationId xmlns:a16="http://schemas.microsoft.com/office/drawing/2014/main" id="{5F0F9C2A-DDA9-4420-84C6-A38179E3DC77}"/>
            </a:ext>
          </a:extLst>
        </xdr:cNvPr>
        <xdr:cNvSpPr txBox="1"/>
      </xdr:nvSpPr>
      <xdr:spPr>
        <a:xfrm>
          <a:off x="13346430" y="9188450"/>
          <a:ext cx="2263140"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7190" cy="354965"/>
    <xdr:sp macro="" textlink="">
      <xdr:nvSpPr>
        <xdr:cNvPr id="290" name="テキスト ボックス 289">
          <a:extLst>
            <a:ext uri="{FF2B5EF4-FFF2-40B4-BE49-F238E27FC236}">
              <a16:creationId xmlns:a16="http://schemas.microsoft.com/office/drawing/2014/main" id="{409EF69C-2B9F-4078-A0F9-A2629A401A4A}"/>
            </a:ext>
          </a:extLst>
        </xdr:cNvPr>
        <xdr:cNvSpPr txBox="1"/>
      </xdr:nvSpPr>
      <xdr:spPr>
        <a:xfrm>
          <a:off x="15736570" y="9163050"/>
          <a:ext cx="1647190" cy="3549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[3.27</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2E78D344-9EC6-40DB-9347-650C52E217A6}"/>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BDA553D5-257D-4B81-BB8B-A22934ED21D6}"/>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C13C20AD-CF5B-424D-B69A-67910196E733}"/>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BDC8EF65-DE4A-4FF8-8147-26DF38409E3C}"/>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608326D-0E8A-476D-8912-457AB01AD482}"/>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5F63DC9E-4BC5-4970-B062-43545EDA534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50BD08D7-19E9-458E-A47B-83A4B21C475A}"/>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14510350-8B2B-4B42-B778-0E63380C2EAD}"/>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98513350-8219-488B-A4C0-DF929F5A139B}"/>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B8FA1099-630D-4C0B-892D-319A815E4CD7}"/>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過去から事務事業の外部委託及び一部事務組合等による広域行政を推進しており、効率的な行政運営がなされている。</a:t>
          </a:r>
        </a:p>
        <a:p>
          <a:r>
            <a:rPr kumimoji="1" lang="ja-JP" altLang="en-US" sz="1300">
              <a:latin typeface="ＭＳ Ｐゴシック"/>
              <a:ea typeface="ＭＳ Ｐゴシック"/>
            </a:rPr>
            <a:t>　結果として人口千人当たり職員数は、類似団体のみならず、全国的にも非常に少ない人数であり、効率的な行政運営を行っている。</a:t>
          </a:r>
        </a:p>
        <a:p>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301" name="テキスト ボックス 300">
          <a:extLst>
            <a:ext uri="{FF2B5EF4-FFF2-40B4-BE49-F238E27FC236}">
              <a16:creationId xmlns:a16="http://schemas.microsoft.com/office/drawing/2014/main" id="{E84B7124-4724-4789-8C2E-9DFB01E031F5}"/>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78EE2252-B0FD-48A1-ACFC-A3108C098A75}"/>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5270"/>
    <xdr:sp macro="" textlink="">
      <xdr:nvSpPr>
        <xdr:cNvPr id="303" name="テキスト ボックス 302">
          <a:extLst>
            <a:ext uri="{FF2B5EF4-FFF2-40B4-BE49-F238E27FC236}">
              <a16:creationId xmlns:a16="http://schemas.microsoft.com/office/drawing/2014/main" id="{4FFF26CD-EC0F-408D-B526-74285B1A87D0}"/>
            </a:ext>
          </a:extLst>
        </xdr:cNvPr>
        <xdr:cNvSpPr txBox="1"/>
      </xdr:nvSpPr>
      <xdr:spPr>
        <a:xfrm>
          <a:off x="12065000" y="11859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304" name="直線コネクタ 303">
          <a:extLst>
            <a:ext uri="{FF2B5EF4-FFF2-40B4-BE49-F238E27FC236}">
              <a16:creationId xmlns:a16="http://schemas.microsoft.com/office/drawing/2014/main" id="{666465E1-161C-45B9-8E8D-085883DFC9A5}"/>
            </a:ext>
          </a:extLst>
        </xdr:cNvPr>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2000" cy="259080"/>
    <xdr:sp macro="" textlink="">
      <xdr:nvSpPr>
        <xdr:cNvPr id="305" name="テキスト ボックス 304">
          <a:extLst>
            <a:ext uri="{FF2B5EF4-FFF2-40B4-BE49-F238E27FC236}">
              <a16:creationId xmlns:a16="http://schemas.microsoft.com/office/drawing/2014/main" id="{1B307A4E-9E18-4EC5-9247-09F9A3343125}"/>
            </a:ext>
          </a:extLst>
        </xdr:cNvPr>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06" name="直線コネクタ 305">
          <a:extLst>
            <a:ext uri="{FF2B5EF4-FFF2-40B4-BE49-F238E27FC236}">
              <a16:creationId xmlns:a16="http://schemas.microsoft.com/office/drawing/2014/main" id="{C24303C1-4B6F-4ED6-8824-66E3E57CEB9A}"/>
            </a:ext>
          </a:extLst>
        </xdr:cNvPr>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2000" cy="259080"/>
    <xdr:sp macro="" textlink="">
      <xdr:nvSpPr>
        <xdr:cNvPr id="307" name="テキスト ボックス 306">
          <a:extLst>
            <a:ext uri="{FF2B5EF4-FFF2-40B4-BE49-F238E27FC236}">
              <a16:creationId xmlns:a16="http://schemas.microsoft.com/office/drawing/2014/main" id="{7DC5683E-ACAC-4F92-B5ED-B3E02A07F7F1}"/>
            </a:ext>
          </a:extLst>
        </xdr:cNvPr>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BDAC3849-2059-40EC-A806-06F0AF202361}"/>
            </a:ext>
          </a:extLst>
        </xdr:cNvPr>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09" name="テキスト ボックス 308">
          <a:extLst>
            <a:ext uri="{FF2B5EF4-FFF2-40B4-BE49-F238E27FC236}">
              <a16:creationId xmlns:a16="http://schemas.microsoft.com/office/drawing/2014/main" id="{D942C5F2-1A23-4DD5-B68D-792DBCA378D5}"/>
            </a:ext>
          </a:extLst>
        </xdr:cNvPr>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10" name="直線コネクタ 309">
          <a:extLst>
            <a:ext uri="{FF2B5EF4-FFF2-40B4-BE49-F238E27FC236}">
              <a16:creationId xmlns:a16="http://schemas.microsoft.com/office/drawing/2014/main" id="{A15C0BCE-DC48-48E5-8BF3-56F1E3D918B5}"/>
            </a:ext>
          </a:extLst>
        </xdr:cNvPr>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2000" cy="255270"/>
    <xdr:sp macro="" textlink="">
      <xdr:nvSpPr>
        <xdr:cNvPr id="311" name="テキスト ボックス 310">
          <a:extLst>
            <a:ext uri="{FF2B5EF4-FFF2-40B4-BE49-F238E27FC236}">
              <a16:creationId xmlns:a16="http://schemas.microsoft.com/office/drawing/2014/main" id="{588EC8CD-061B-445D-A689-B301BC53758F}"/>
            </a:ext>
          </a:extLst>
        </xdr:cNvPr>
        <xdr:cNvSpPr txBox="1"/>
      </xdr:nvSpPr>
      <xdr:spPr>
        <a:xfrm>
          <a:off x="12065000" y="102508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12" name="直線コネクタ 311">
          <a:extLst>
            <a:ext uri="{FF2B5EF4-FFF2-40B4-BE49-F238E27FC236}">
              <a16:creationId xmlns:a16="http://schemas.microsoft.com/office/drawing/2014/main" id="{898E6255-E44A-4911-AFD3-F23EC3BC7461}"/>
            </a:ext>
          </a:extLst>
        </xdr:cNvPr>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2000" cy="255270"/>
    <xdr:sp macro="" textlink="">
      <xdr:nvSpPr>
        <xdr:cNvPr id="313" name="テキスト ボックス 312">
          <a:extLst>
            <a:ext uri="{FF2B5EF4-FFF2-40B4-BE49-F238E27FC236}">
              <a16:creationId xmlns:a16="http://schemas.microsoft.com/office/drawing/2014/main" id="{2371523D-CC36-47AE-B033-B654992B6447}"/>
            </a:ext>
          </a:extLst>
        </xdr:cNvPr>
        <xdr:cNvSpPr txBox="1"/>
      </xdr:nvSpPr>
      <xdr:spPr>
        <a:xfrm>
          <a:off x="12065000" y="98482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F27D052-53D9-457E-A876-01AEB2326B34}"/>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5" name="テキスト ボックス 314">
          <a:extLst>
            <a:ext uri="{FF2B5EF4-FFF2-40B4-BE49-F238E27FC236}">
              <a16:creationId xmlns:a16="http://schemas.microsoft.com/office/drawing/2014/main" id="{D613BCD3-3DD3-4B3B-87AD-9A1EC75746B8}"/>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777C5152-7286-4EF0-B236-794B4DEE7FC3}"/>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130810</xdr:rowOff>
    </xdr:from>
    <xdr:to>
      <xdr:col>81</xdr:col>
      <xdr:colOff>44450</xdr:colOff>
      <xdr:row>67</xdr:row>
      <xdr:rowOff>156210</xdr:rowOff>
    </xdr:to>
    <xdr:cxnSp macro="">
      <xdr:nvCxnSpPr>
        <xdr:cNvPr id="317" name="直線コネクタ 316">
          <a:extLst>
            <a:ext uri="{FF2B5EF4-FFF2-40B4-BE49-F238E27FC236}">
              <a16:creationId xmlns:a16="http://schemas.microsoft.com/office/drawing/2014/main" id="{43AACFAA-A091-471D-81F0-09A8D44E6577}"/>
            </a:ext>
          </a:extLst>
        </xdr:cNvPr>
        <xdr:cNvCxnSpPr/>
      </xdr:nvCxnSpPr>
      <xdr:spPr>
        <a:xfrm flipV="1">
          <a:off x="17018000" y="10246360"/>
          <a:ext cx="0" cy="13970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128270</xdr:rowOff>
    </xdr:from>
    <xdr:ext cx="762000" cy="259080"/>
    <xdr:sp macro="" textlink="">
      <xdr:nvSpPr>
        <xdr:cNvPr id="318" name="定員管理の状況最小値テキスト">
          <a:extLst>
            <a:ext uri="{FF2B5EF4-FFF2-40B4-BE49-F238E27FC236}">
              <a16:creationId xmlns:a16="http://schemas.microsoft.com/office/drawing/2014/main" id="{1E968757-CDAE-4741-8935-F4D8E74EF1D7}"/>
            </a:ext>
          </a:extLst>
        </xdr:cNvPr>
        <xdr:cNvSpPr txBox="1"/>
      </xdr:nvSpPr>
      <xdr:spPr>
        <a:xfrm>
          <a:off x="17106900" y="11615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10.22</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156210</xdr:rowOff>
    </xdr:from>
    <xdr:to>
      <xdr:col>81</xdr:col>
      <xdr:colOff>133350</xdr:colOff>
      <xdr:row>67</xdr:row>
      <xdr:rowOff>156210</xdr:rowOff>
    </xdr:to>
    <xdr:cxnSp macro="">
      <xdr:nvCxnSpPr>
        <xdr:cNvPr id="319" name="直線コネクタ 318">
          <a:extLst>
            <a:ext uri="{FF2B5EF4-FFF2-40B4-BE49-F238E27FC236}">
              <a16:creationId xmlns:a16="http://schemas.microsoft.com/office/drawing/2014/main" id="{98AF9282-EE6F-4C0E-9290-EE1CA93A6E3C}"/>
            </a:ext>
          </a:extLst>
        </xdr:cNvPr>
        <xdr:cNvCxnSpPr/>
      </xdr:nvCxnSpPr>
      <xdr:spPr>
        <a:xfrm>
          <a:off x="16929100" y="11643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45720</xdr:rowOff>
    </xdr:from>
    <xdr:ext cx="762000" cy="259080"/>
    <xdr:sp macro="" textlink="">
      <xdr:nvSpPr>
        <xdr:cNvPr id="320" name="定員管理の状況最大値テキスト">
          <a:extLst>
            <a:ext uri="{FF2B5EF4-FFF2-40B4-BE49-F238E27FC236}">
              <a16:creationId xmlns:a16="http://schemas.microsoft.com/office/drawing/2014/main" id="{C3CB7BA8-9FF0-4E85-AF58-D9F558E7D5C9}"/>
            </a:ext>
          </a:extLst>
        </xdr:cNvPr>
        <xdr:cNvSpPr txBox="1"/>
      </xdr:nvSpPr>
      <xdr:spPr>
        <a:xfrm>
          <a:off x="17106900" y="998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3.27</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130810</xdr:rowOff>
    </xdr:from>
    <xdr:to>
      <xdr:col>81</xdr:col>
      <xdr:colOff>133350</xdr:colOff>
      <xdr:row>59</xdr:row>
      <xdr:rowOff>130810</xdr:rowOff>
    </xdr:to>
    <xdr:cxnSp macro="">
      <xdr:nvCxnSpPr>
        <xdr:cNvPr id="321" name="直線コネクタ 320">
          <a:extLst>
            <a:ext uri="{FF2B5EF4-FFF2-40B4-BE49-F238E27FC236}">
              <a16:creationId xmlns:a16="http://schemas.microsoft.com/office/drawing/2014/main" id="{B93283FC-D56B-4792-B5A2-8CEE3BA24EE1}"/>
            </a:ext>
          </a:extLst>
        </xdr:cNvPr>
        <xdr:cNvCxnSpPr/>
      </xdr:nvCxnSpPr>
      <xdr:spPr>
        <a:xfrm>
          <a:off x="16929100" y="10246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120650</xdr:rowOff>
    </xdr:from>
    <xdr:to>
      <xdr:col>81</xdr:col>
      <xdr:colOff>44450</xdr:colOff>
      <xdr:row>59</xdr:row>
      <xdr:rowOff>130810</xdr:rowOff>
    </xdr:to>
    <xdr:cxnSp macro="">
      <xdr:nvCxnSpPr>
        <xdr:cNvPr id="322" name="直線コネクタ 321">
          <a:extLst>
            <a:ext uri="{FF2B5EF4-FFF2-40B4-BE49-F238E27FC236}">
              <a16:creationId xmlns:a16="http://schemas.microsoft.com/office/drawing/2014/main" id="{838284AA-247F-47B4-B32A-73FA7724F751}"/>
            </a:ext>
          </a:extLst>
        </xdr:cNvPr>
        <xdr:cNvCxnSpPr/>
      </xdr:nvCxnSpPr>
      <xdr:spPr>
        <a:xfrm>
          <a:off x="16179800" y="1023620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143510</xdr:rowOff>
    </xdr:from>
    <xdr:ext cx="762000" cy="255270"/>
    <xdr:sp macro="" textlink="">
      <xdr:nvSpPr>
        <xdr:cNvPr id="323" name="定員管理の状況平均値テキスト">
          <a:extLst>
            <a:ext uri="{FF2B5EF4-FFF2-40B4-BE49-F238E27FC236}">
              <a16:creationId xmlns:a16="http://schemas.microsoft.com/office/drawing/2014/main" id="{97BE4DC2-0E76-400B-8396-74A600EEDB00}"/>
            </a:ext>
          </a:extLst>
        </xdr:cNvPr>
        <xdr:cNvSpPr txBox="1"/>
      </xdr:nvSpPr>
      <xdr:spPr>
        <a:xfrm>
          <a:off x="17106900" y="1077341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62</xdr:row>
      <xdr:rowOff>170815</xdr:rowOff>
    </xdr:from>
    <xdr:to>
      <xdr:col>81</xdr:col>
      <xdr:colOff>95250</xdr:colOff>
      <xdr:row>63</xdr:row>
      <xdr:rowOff>100965</xdr:rowOff>
    </xdr:to>
    <xdr:sp macro="" textlink="">
      <xdr:nvSpPr>
        <xdr:cNvPr id="324" name="フローチャート: 判断 323">
          <a:extLst>
            <a:ext uri="{FF2B5EF4-FFF2-40B4-BE49-F238E27FC236}">
              <a16:creationId xmlns:a16="http://schemas.microsoft.com/office/drawing/2014/main" id="{1DEA2701-A7A8-4A0A-8C1A-EC14E0CC6627}"/>
            </a:ext>
          </a:extLst>
        </xdr:cNvPr>
        <xdr:cNvSpPr/>
      </xdr:nvSpPr>
      <xdr:spPr>
        <a:xfrm>
          <a:off x="16967200" y="1080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109220</xdr:rowOff>
    </xdr:from>
    <xdr:to>
      <xdr:col>77</xdr:col>
      <xdr:colOff>44450</xdr:colOff>
      <xdr:row>59</xdr:row>
      <xdr:rowOff>120650</xdr:rowOff>
    </xdr:to>
    <xdr:cxnSp macro="">
      <xdr:nvCxnSpPr>
        <xdr:cNvPr id="325" name="直線コネクタ 324">
          <a:extLst>
            <a:ext uri="{FF2B5EF4-FFF2-40B4-BE49-F238E27FC236}">
              <a16:creationId xmlns:a16="http://schemas.microsoft.com/office/drawing/2014/main" id="{46D2D0A3-3173-47E7-94CA-B3F69A0F0E4E}"/>
            </a:ext>
          </a:extLst>
        </xdr:cNvPr>
        <xdr:cNvCxnSpPr/>
      </xdr:nvCxnSpPr>
      <xdr:spPr>
        <a:xfrm>
          <a:off x="15290800" y="1022477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158750</xdr:rowOff>
    </xdr:from>
    <xdr:to>
      <xdr:col>77</xdr:col>
      <xdr:colOff>95250</xdr:colOff>
      <xdr:row>63</xdr:row>
      <xdr:rowOff>88900</xdr:rowOff>
    </xdr:to>
    <xdr:sp macro="" textlink="">
      <xdr:nvSpPr>
        <xdr:cNvPr id="326" name="フローチャート: 判断 325">
          <a:extLst>
            <a:ext uri="{FF2B5EF4-FFF2-40B4-BE49-F238E27FC236}">
              <a16:creationId xmlns:a16="http://schemas.microsoft.com/office/drawing/2014/main" id="{D9DB2EFA-C594-4F1D-A2F2-E48EB5F30314}"/>
            </a:ext>
          </a:extLst>
        </xdr:cNvPr>
        <xdr:cNvSpPr/>
      </xdr:nvSpPr>
      <xdr:spPr>
        <a:xfrm>
          <a:off x="161290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73660</xdr:rowOff>
    </xdr:from>
    <xdr:ext cx="736600" cy="259080"/>
    <xdr:sp macro="" textlink="">
      <xdr:nvSpPr>
        <xdr:cNvPr id="327" name="テキスト ボックス 326">
          <a:extLst>
            <a:ext uri="{FF2B5EF4-FFF2-40B4-BE49-F238E27FC236}">
              <a16:creationId xmlns:a16="http://schemas.microsoft.com/office/drawing/2014/main" id="{F60128C2-18BC-4BA2-9CEB-6D7130A6E784}"/>
            </a:ext>
          </a:extLst>
        </xdr:cNvPr>
        <xdr:cNvSpPr txBox="1"/>
      </xdr:nvSpPr>
      <xdr:spPr>
        <a:xfrm>
          <a:off x="15798800" y="108750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59</xdr:row>
      <xdr:rowOff>109220</xdr:rowOff>
    </xdr:from>
    <xdr:to>
      <xdr:col>72</xdr:col>
      <xdr:colOff>203200</xdr:colOff>
      <xdr:row>59</xdr:row>
      <xdr:rowOff>109220</xdr:rowOff>
    </xdr:to>
    <xdr:cxnSp macro="">
      <xdr:nvCxnSpPr>
        <xdr:cNvPr id="328" name="直線コネクタ 327">
          <a:extLst>
            <a:ext uri="{FF2B5EF4-FFF2-40B4-BE49-F238E27FC236}">
              <a16:creationId xmlns:a16="http://schemas.microsoft.com/office/drawing/2014/main" id="{85D4F6AF-2D7A-4F90-83D1-8732FA114D9C}"/>
            </a:ext>
          </a:extLst>
        </xdr:cNvPr>
        <xdr:cNvCxnSpPr/>
      </xdr:nvCxnSpPr>
      <xdr:spPr>
        <a:xfrm>
          <a:off x="14401800" y="102247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146685</xdr:rowOff>
    </xdr:from>
    <xdr:to>
      <xdr:col>73</xdr:col>
      <xdr:colOff>44450</xdr:colOff>
      <xdr:row>63</xdr:row>
      <xdr:rowOff>76835</xdr:rowOff>
    </xdr:to>
    <xdr:sp macro="" textlink="">
      <xdr:nvSpPr>
        <xdr:cNvPr id="329" name="フローチャート: 判断 328">
          <a:extLst>
            <a:ext uri="{FF2B5EF4-FFF2-40B4-BE49-F238E27FC236}">
              <a16:creationId xmlns:a16="http://schemas.microsoft.com/office/drawing/2014/main" id="{3E3F4452-9558-4AD5-8673-3F10739C1178}"/>
            </a:ext>
          </a:extLst>
        </xdr:cNvPr>
        <xdr:cNvSpPr/>
      </xdr:nvSpPr>
      <xdr:spPr>
        <a:xfrm>
          <a:off x="15240000" y="1077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61595</xdr:rowOff>
    </xdr:from>
    <xdr:ext cx="762000" cy="259080"/>
    <xdr:sp macro="" textlink="">
      <xdr:nvSpPr>
        <xdr:cNvPr id="330" name="テキスト ボックス 329">
          <a:extLst>
            <a:ext uri="{FF2B5EF4-FFF2-40B4-BE49-F238E27FC236}">
              <a16:creationId xmlns:a16="http://schemas.microsoft.com/office/drawing/2014/main" id="{C39DC57D-7446-42B6-871D-3DF0A54C2090}"/>
            </a:ext>
          </a:extLst>
        </xdr:cNvPr>
        <xdr:cNvSpPr txBox="1"/>
      </xdr:nvSpPr>
      <xdr:spPr>
        <a:xfrm>
          <a:off x="14909800" y="10862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59</xdr:row>
      <xdr:rowOff>109220</xdr:rowOff>
    </xdr:from>
    <xdr:to>
      <xdr:col>68</xdr:col>
      <xdr:colOff>152400</xdr:colOff>
      <xdr:row>59</xdr:row>
      <xdr:rowOff>109220</xdr:rowOff>
    </xdr:to>
    <xdr:cxnSp macro="">
      <xdr:nvCxnSpPr>
        <xdr:cNvPr id="331" name="直線コネクタ 330">
          <a:extLst>
            <a:ext uri="{FF2B5EF4-FFF2-40B4-BE49-F238E27FC236}">
              <a16:creationId xmlns:a16="http://schemas.microsoft.com/office/drawing/2014/main" id="{4D1150B7-AD51-419F-B303-B628DFAC7B0D}"/>
            </a:ext>
          </a:extLst>
        </xdr:cNvPr>
        <xdr:cNvCxnSpPr/>
      </xdr:nvCxnSpPr>
      <xdr:spPr>
        <a:xfrm>
          <a:off x="13512800" y="102247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134620</xdr:rowOff>
    </xdr:from>
    <xdr:to>
      <xdr:col>68</xdr:col>
      <xdr:colOff>203200</xdr:colOff>
      <xdr:row>63</xdr:row>
      <xdr:rowOff>64770</xdr:rowOff>
    </xdr:to>
    <xdr:sp macro="" textlink="">
      <xdr:nvSpPr>
        <xdr:cNvPr id="332" name="フローチャート: 判断 331">
          <a:extLst>
            <a:ext uri="{FF2B5EF4-FFF2-40B4-BE49-F238E27FC236}">
              <a16:creationId xmlns:a16="http://schemas.microsoft.com/office/drawing/2014/main" id="{B9F42E09-9CD6-4484-A4FA-7DB28A9BAE3A}"/>
            </a:ext>
          </a:extLst>
        </xdr:cNvPr>
        <xdr:cNvSpPr/>
      </xdr:nvSpPr>
      <xdr:spPr>
        <a:xfrm>
          <a:off x="14351000" y="1076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49530</xdr:rowOff>
    </xdr:from>
    <xdr:ext cx="762000" cy="259080"/>
    <xdr:sp macro="" textlink="">
      <xdr:nvSpPr>
        <xdr:cNvPr id="333" name="テキスト ボックス 332">
          <a:extLst>
            <a:ext uri="{FF2B5EF4-FFF2-40B4-BE49-F238E27FC236}">
              <a16:creationId xmlns:a16="http://schemas.microsoft.com/office/drawing/2014/main" id="{7DA6F95F-B1C5-4738-B0E6-503B3CBF923B}"/>
            </a:ext>
          </a:extLst>
        </xdr:cNvPr>
        <xdr:cNvSpPr txBox="1"/>
      </xdr:nvSpPr>
      <xdr:spPr>
        <a:xfrm>
          <a:off x="14020800" y="10850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11E71F9-4216-4278-B16B-C355642A493E}"/>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41275</xdr:rowOff>
    </xdr:from>
    <xdr:ext cx="762000" cy="255270"/>
    <xdr:sp macro="" textlink="">
      <xdr:nvSpPr>
        <xdr:cNvPr id="335" name="テキスト ボックス 334">
          <a:extLst>
            <a:ext uri="{FF2B5EF4-FFF2-40B4-BE49-F238E27FC236}">
              <a16:creationId xmlns:a16="http://schemas.microsoft.com/office/drawing/2014/main" id="{7626B466-C641-4B0A-8D29-C45AB8D137AA}"/>
            </a:ext>
          </a:extLst>
        </xdr:cNvPr>
        <xdr:cNvSpPr txBox="1"/>
      </xdr:nvSpPr>
      <xdr:spPr>
        <a:xfrm>
          <a:off x="13131800" y="1084262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5270"/>
    <xdr:sp macro="" textlink="">
      <xdr:nvSpPr>
        <xdr:cNvPr id="336" name="テキスト ボックス 335">
          <a:extLst>
            <a:ext uri="{FF2B5EF4-FFF2-40B4-BE49-F238E27FC236}">
              <a16:creationId xmlns:a16="http://schemas.microsoft.com/office/drawing/2014/main" id="{3FD4286E-0529-4726-81D2-11318FB7E844}"/>
            </a:ext>
          </a:extLst>
        </xdr:cNvPr>
        <xdr:cNvSpPr txBox="1"/>
      </xdr:nvSpPr>
      <xdr:spPr>
        <a:xfrm>
          <a:off x="168021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5270"/>
    <xdr:sp macro="" textlink="">
      <xdr:nvSpPr>
        <xdr:cNvPr id="337" name="テキスト ボックス 336">
          <a:extLst>
            <a:ext uri="{FF2B5EF4-FFF2-40B4-BE49-F238E27FC236}">
              <a16:creationId xmlns:a16="http://schemas.microsoft.com/office/drawing/2014/main" id="{99A9B863-2491-4726-B47E-D229025973FA}"/>
            </a:ext>
          </a:extLst>
        </xdr:cNvPr>
        <xdr:cNvSpPr txBox="1"/>
      </xdr:nvSpPr>
      <xdr:spPr>
        <a:xfrm>
          <a:off x="15963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5270"/>
    <xdr:sp macro="" textlink="">
      <xdr:nvSpPr>
        <xdr:cNvPr id="338" name="テキスト ボックス 337">
          <a:extLst>
            <a:ext uri="{FF2B5EF4-FFF2-40B4-BE49-F238E27FC236}">
              <a16:creationId xmlns:a16="http://schemas.microsoft.com/office/drawing/2014/main" id="{250FF0D6-BF28-4274-A02D-489BABBC14BC}"/>
            </a:ext>
          </a:extLst>
        </xdr:cNvPr>
        <xdr:cNvSpPr txBox="1"/>
      </xdr:nvSpPr>
      <xdr:spPr>
        <a:xfrm>
          <a:off x="15074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5270"/>
    <xdr:sp macro="" textlink="">
      <xdr:nvSpPr>
        <xdr:cNvPr id="339" name="テキスト ボックス 338">
          <a:extLst>
            <a:ext uri="{FF2B5EF4-FFF2-40B4-BE49-F238E27FC236}">
              <a16:creationId xmlns:a16="http://schemas.microsoft.com/office/drawing/2014/main" id="{990CE254-13E0-4379-9DD7-F0871ED13EAE}"/>
            </a:ext>
          </a:extLst>
        </xdr:cNvPr>
        <xdr:cNvSpPr txBox="1"/>
      </xdr:nvSpPr>
      <xdr:spPr>
        <a:xfrm>
          <a:off x="14185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5270"/>
    <xdr:sp macro="" textlink="">
      <xdr:nvSpPr>
        <xdr:cNvPr id="340" name="テキスト ボックス 339">
          <a:extLst>
            <a:ext uri="{FF2B5EF4-FFF2-40B4-BE49-F238E27FC236}">
              <a16:creationId xmlns:a16="http://schemas.microsoft.com/office/drawing/2014/main" id="{94CFF989-3165-486F-9B03-A9DF7CAAFD91}"/>
            </a:ext>
          </a:extLst>
        </xdr:cNvPr>
        <xdr:cNvSpPr txBox="1"/>
      </xdr:nvSpPr>
      <xdr:spPr>
        <a:xfrm>
          <a:off x="13296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59</xdr:row>
      <xdr:rowOff>80010</xdr:rowOff>
    </xdr:from>
    <xdr:to>
      <xdr:col>81</xdr:col>
      <xdr:colOff>95250</xdr:colOff>
      <xdr:row>60</xdr:row>
      <xdr:rowOff>10160</xdr:rowOff>
    </xdr:to>
    <xdr:sp macro="" textlink="">
      <xdr:nvSpPr>
        <xdr:cNvPr id="341" name="楕円 340">
          <a:extLst>
            <a:ext uri="{FF2B5EF4-FFF2-40B4-BE49-F238E27FC236}">
              <a16:creationId xmlns:a16="http://schemas.microsoft.com/office/drawing/2014/main" id="{6D272A78-D913-4472-B895-240D86DE804D}"/>
            </a:ext>
          </a:extLst>
        </xdr:cNvPr>
        <xdr:cNvSpPr/>
      </xdr:nvSpPr>
      <xdr:spPr>
        <a:xfrm>
          <a:off x="16967200" y="1019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1270</xdr:rowOff>
    </xdr:from>
    <xdr:ext cx="762000" cy="259080"/>
    <xdr:sp macro="" textlink="">
      <xdr:nvSpPr>
        <xdr:cNvPr id="342" name="定員管理の状況該当値テキスト">
          <a:extLst>
            <a:ext uri="{FF2B5EF4-FFF2-40B4-BE49-F238E27FC236}">
              <a16:creationId xmlns:a16="http://schemas.microsoft.com/office/drawing/2014/main" id="{52E7D546-C680-4293-BB60-A13FE727100A}"/>
            </a:ext>
          </a:extLst>
        </xdr:cNvPr>
        <xdr:cNvSpPr txBox="1"/>
      </xdr:nvSpPr>
      <xdr:spPr>
        <a:xfrm>
          <a:off x="17106900" y="10116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3.27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59</xdr:row>
      <xdr:rowOff>69850</xdr:rowOff>
    </xdr:from>
    <xdr:to>
      <xdr:col>77</xdr:col>
      <xdr:colOff>95250</xdr:colOff>
      <xdr:row>59</xdr:row>
      <xdr:rowOff>171450</xdr:rowOff>
    </xdr:to>
    <xdr:sp macro="" textlink="">
      <xdr:nvSpPr>
        <xdr:cNvPr id="343" name="楕円 342">
          <a:extLst>
            <a:ext uri="{FF2B5EF4-FFF2-40B4-BE49-F238E27FC236}">
              <a16:creationId xmlns:a16="http://schemas.microsoft.com/office/drawing/2014/main" id="{FB569477-FBC9-4D17-BE7D-B3F786E115BD}"/>
            </a:ext>
          </a:extLst>
        </xdr:cNvPr>
        <xdr:cNvSpPr/>
      </xdr:nvSpPr>
      <xdr:spPr>
        <a:xfrm>
          <a:off x="16129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10160</xdr:rowOff>
    </xdr:from>
    <xdr:ext cx="736600" cy="259080"/>
    <xdr:sp macro="" textlink="">
      <xdr:nvSpPr>
        <xdr:cNvPr id="344" name="テキスト ボックス 343">
          <a:extLst>
            <a:ext uri="{FF2B5EF4-FFF2-40B4-BE49-F238E27FC236}">
              <a16:creationId xmlns:a16="http://schemas.microsoft.com/office/drawing/2014/main" id="{A5E666A5-28B2-4B88-940F-4A1D39E017DA}"/>
            </a:ext>
          </a:extLst>
        </xdr:cNvPr>
        <xdr:cNvSpPr txBox="1"/>
      </xdr:nvSpPr>
      <xdr:spPr>
        <a:xfrm>
          <a:off x="15798800" y="99542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59</xdr:row>
      <xdr:rowOff>57785</xdr:rowOff>
    </xdr:from>
    <xdr:to>
      <xdr:col>73</xdr:col>
      <xdr:colOff>44450</xdr:colOff>
      <xdr:row>59</xdr:row>
      <xdr:rowOff>159385</xdr:rowOff>
    </xdr:to>
    <xdr:sp macro="" textlink="">
      <xdr:nvSpPr>
        <xdr:cNvPr id="345" name="楕円 344">
          <a:extLst>
            <a:ext uri="{FF2B5EF4-FFF2-40B4-BE49-F238E27FC236}">
              <a16:creationId xmlns:a16="http://schemas.microsoft.com/office/drawing/2014/main" id="{0D989AF3-7729-49E0-B140-84E313D23C0F}"/>
            </a:ext>
          </a:extLst>
        </xdr:cNvPr>
        <xdr:cNvSpPr/>
      </xdr:nvSpPr>
      <xdr:spPr>
        <a:xfrm>
          <a:off x="15240000" y="1017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169545</xdr:rowOff>
    </xdr:from>
    <xdr:ext cx="762000" cy="255270"/>
    <xdr:sp macro="" textlink="">
      <xdr:nvSpPr>
        <xdr:cNvPr id="346" name="テキスト ボックス 345">
          <a:extLst>
            <a:ext uri="{FF2B5EF4-FFF2-40B4-BE49-F238E27FC236}">
              <a16:creationId xmlns:a16="http://schemas.microsoft.com/office/drawing/2014/main" id="{EF12123D-9CE7-4702-AB36-A4E13F21924E}"/>
            </a:ext>
          </a:extLst>
        </xdr:cNvPr>
        <xdr:cNvSpPr txBox="1"/>
      </xdr:nvSpPr>
      <xdr:spPr>
        <a:xfrm>
          <a:off x="14909800" y="99421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59</xdr:row>
      <xdr:rowOff>57785</xdr:rowOff>
    </xdr:from>
    <xdr:to>
      <xdr:col>68</xdr:col>
      <xdr:colOff>203200</xdr:colOff>
      <xdr:row>59</xdr:row>
      <xdr:rowOff>159385</xdr:rowOff>
    </xdr:to>
    <xdr:sp macro="" textlink="">
      <xdr:nvSpPr>
        <xdr:cNvPr id="347" name="楕円 346">
          <a:extLst>
            <a:ext uri="{FF2B5EF4-FFF2-40B4-BE49-F238E27FC236}">
              <a16:creationId xmlns:a16="http://schemas.microsoft.com/office/drawing/2014/main" id="{63F6B3DC-8945-4FAF-8100-EF7FF7F5A4B9}"/>
            </a:ext>
          </a:extLst>
        </xdr:cNvPr>
        <xdr:cNvSpPr/>
      </xdr:nvSpPr>
      <xdr:spPr>
        <a:xfrm>
          <a:off x="14351000" y="1017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169545</xdr:rowOff>
    </xdr:from>
    <xdr:ext cx="762000" cy="255270"/>
    <xdr:sp macro="" textlink="">
      <xdr:nvSpPr>
        <xdr:cNvPr id="348" name="テキスト ボックス 347">
          <a:extLst>
            <a:ext uri="{FF2B5EF4-FFF2-40B4-BE49-F238E27FC236}">
              <a16:creationId xmlns:a16="http://schemas.microsoft.com/office/drawing/2014/main" id="{FABD843E-0186-426E-B342-EB678112EF2D}"/>
            </a:ext>
          </a:extLst>
        </xdr:cNvPr>
        <xdr:cNvSpPr txBox="1"/>
      </xdr:nvSpPr>
      <xdr:spPr>
        <a:xfrm>
          <a:off x="14020800" y="99421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59</xdr:row>
      <xdr:rowOff>57785</xdr:rowOff>
    </xdr:from>
    <xdr:to>
      <xdr:col>64</xdr:col>
      <xdr:colOff>152400</xdr:colOff>
      <xdr:row>59</xdr:row>
      <xdr:rowOff>159385</xdr:rowOff>
    </xdr:to>
    <xdr:sp macro="" textlink="">
      <xdr:nvSpPr>
        <xdr:cNvPr id="349" name="楕円 348">
          <a:extLst>
            <a:ext uri="{FF2B5EF4-FFF2-40B4-BE49-F238E27FC236}">
              <a16:creationId xmlns:a16="http://schemas.microsoft.com/office/drawing/2014/main" id="{081BBD28-83C0-4530-B967-17EED9A8FC3E}"/>
            </a:ext>
          </a:extLst>
        </xdr:cNvPr>
        <xdr:cNvSpPr/>
      </xdr:nvSpPr>
      <xdr:spPr>
        <a:xfrm>
          <a:off x="13462000" y="1017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169545</xdr:rowOff>
    </xdr:from>
    <xdr:ext cx="762000" cy="255270"/>
    <xdr:sp macro="" textlink="">
      <xdr:nvSpPr>
        <xdr:cNvPr id="350" name="テキスト ボックス 349">
          <a:extLst>
            <a:ext uri="{FF2B5EF4-FFF2-40B4-BE49-F238E27FC236}">
              <a16:creationId xmlns:a16="http://schemas.microsoft.com/office/drawing/2014/main" id="{9DC9B239-F9DE-4525-89EE-1ACFFACBC744}"/>
            </a:ext>
          </a:extLst>
        </xdr:cNvPr>
        <xdr:cNvSpPr txBox="1"/>
      </xdr:nvSpPr>
      <xdr:spPr>
        <a:xfrm>
          <a:off x="13131800" y="99421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E2A004DF-CE7C-4F4D-B093-EDA99D19B87E}"/>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2" name="テキスト ボックス 351">
          <a:extLst>
            <a:ext uri="{FF2B5EF4-FFF2-40B4-BE49-F238E27FC236}">
              <a16:creationId xmlns:a16="http://schemas.microsoft.com/office/drawing/2014/main" id="{AA984AB9-DC28-4A81-AD44-84B2214F42F9}"/>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7190" cy="358775"/>
    <xdr:sp macro="" textlink="">
      <xdr:nvSpPr>
        <xdr:cNvPr id="353" name="テキスト ボックス 352">
          <a:extLst>
            <a:ext uri="{FF2B5EF4-FFF2-40B4-BE49-F238E27FC236}">
              <a16:creationId xmlns:a16="http://schemas.microsoft.com/office/drawing/2014/main" id="{4C9CF2EB-F88C-4A70-AD36-DED4EA12AEAB}"/>
            </a:ext>
          </a:extLst>
        </xdr:cNvPr>
        <xdr:cNvSpPr txBox="1"/>
      </xdr:nvSpPr>
      <xdr:spPr>
        <a:xfrm>
          <a:off x="15407640" y="535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[2.5%]</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76E1301E-5B3B-4452-8EB1-EBEA8669FBAB}"/>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9AC09B68-3E9A-4C0A-983F-B00834E9CA12}"/>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D4723FDE-FB3B-41CE-92A6-32A2DBF91ADD}"/>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85C70806-62E4-4BB4-8F5F-846E061D2E57}"/>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DF433864-3581-49D2-9F35-C77EE478A155}"/>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56955454-6C1E-4E83-A717-6F5036DAC2FC}"/>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1911C05A-7B15-452C-8388-AD2C17D23365}"/>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81524626-BABB-419A-85A8-8B8FDE68EE15}"/>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1F461CCB-98D6-4F16-9281-3CFF00A2A79B}"/>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4F9B5E2A-66F3-4123-BE60-09EF020423AE}"/>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200">
              <a:latin typeface="ＭＳ Ｐゴシック"/>
              <a:ea typeface="ＭＳ Ｐゴシック"/>
            </a:rPr>
            <a:t>元利償還金等の減の影響による分子の減と、標準税収入額等の増や普通交付税額の増の増の影響による分母の増により、R6年度実質公債費比率（単年度）が0.1ポイント改善したことから、実質公債費比率（3ヶ年平均）も0.2ポイント改善している。</a:t>
          </a:r>
        </a:p>
        <a:p>
          <a:r>
            <a:rPr kumimoji="1" lang="ja-JP" altLang="en-US" sz="1200">
              <a:latin typeface="ＭＳ Ｐゴシック"/>
              <a:ea typeface="ＭＳ Ｐゴシック"/>
            </a:rPr>
            <a:t>　今後は、公共施設老朽化対策のための市債発行額が増加する可能性があり、それに伴い公債費負担も大きくなる可能性があるが、他の行政サービスとのバランスに配慮しつつ、公共施設老朽化に備えた基金を活用しながら、市債発行額を必要最小限に留め、財政健全性の維持に引き続き努めていく。</a:t>
          </a:r>
        </a:p>
        <a:p>
          <a:r>
            <a:rPr kumimoji="1" lang="ja-JP" altLang="en-US" sz="1200">
              <a:latin typeface="ＭＳ Ｐゴシック"/>
              <a:ea typeface="ＭＳ Ｐゴシック"/>
            </a:rPr>
            <a:t>　</a:t>
          </a:r>
        </a:p>
      </xdr:txBody>
    </xdr:sp>
    <xdr:clientData/>
  </xdr:twoCellAnchor>
  <xdr:oneCellAnchor>
    <xdr:from>
      <xdr:col>61</xdr:col>
      <xdr:colOff>6350</xdr:colOff>
      <xdr:row>32</xdr:row>
      <xdr:rowOff>101600</xdr:rowOff>
    </xdr:from>
    <xdr:ext cx="298450" cy="224790"/>
    <xdr:sp macro="" textlink="">
      <xdr:nvSpPr>
        <xdr:cNvPr id="364" name="テキスト ボックス 363">
          <a:extLst>
            <a:ext uri="{FF2B5EF4-FFF2-40B4-BE49-F238E27FC236}">
              <a16:creationId xmlns:a16="http://schemas.microsoft.com/office/drawing/2014/main" id="{A47E11F5-4ACE-41EF-94E2-A7BA0DEC9DFF}"/>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EB308E45-3073-48BE-B602-61084406DEAE}"/>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6" name="テキスト ボックス 365">
          <a:extLst>
            <a:ext uri="{FF2B5EF4-FFF2-40B4-BE49-F238E27FC236}">
              <a16:creationId xmlns:a16="http://schemas.microsoft.com/office/drawing/2014/main" id="{CA4040DC-4E87-49A2-AD35-B50E07C9A4D5}"/>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132080</xdr:rowOff>
    </xdr:from>
    <xdr:to>
      <xdr:col>85</xdr:col>
      <xdr:colOff>95250</xdr:colOff>
      <xdr:row>45</xdr:row>
      <xdr:rowOff>132080</xdr:rowOff>
    </xdr:to>
    <xdr:cxnSp macro="">
      <xdr:nvCxnSpPr>
        <xdr:cNvPr id="367" name="直線コネクタ 366">
          <a:extLst>
            <a:ext uri="{FF2B5EF4-FFF2-40B4-BE49-F238E27FC236}">
              <a16:creationId xmlns:a16="http://schemas.microsoft.com/office/drawing/2014/main" id="{131EA81F-B216-40DB-AA5E-158ACFB86BFA}"/>
            </a:ext>
          </a:extLst>
        </xdr:cNvPr>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160655</xdr:rowOff>
    </xdr:from>
    <xdr:ext cx="762000" cy="259080"/>
    <xdr:sp macro="" textlink="">
      <xdr:nvSpPr>
        <xdr:cNvPr id="368" name="テキスト ボックス 367">
          <a:extLst>
            <a:ext uri="{FF2B5EF4-FFF2-40B4-BE49-F238E27FC236}">
              <a16:creationId xmlns:a16="http://schemas.microsoft.com/office/drawing/2014/main" id="{E70D8C57-D58B-4806-8A16-56E80963883E}"/>
            </a:ext>
          </a:extLst>
        </xdr:cNvPr>
        <xdr:cNvSpPr txBox="1"/>
      </xdr:nvSpPr>
      <xdr:spPr>
        <a:xfrm>
          <a:off x="120650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129540</xdr:rowOff>
    </xdr:from>
    <xdr:to>
      <xdr:col>85</xdr:col>
      <xdr:colOff>95250</xdr:colOff>
      <xdr:row>43</xdr:row>
      <xdr:rowOff>129540</xdr:rowOff>
    </xdr:to>
    <xdr:cxnSp macro="">
      <xdr:nvCxnSpPr>
        <xdr:cNvPr id="369" name="直線コネクタ 368">
          <a:extLst>
            <a:ext uri="{FF2B5EF4-FFF2-40B4-BE49-F238E27FC236}">
              <a16:creationId xmlns:a16="http://schemas.microsoft.com/office/drawing/2014/main" id="{35F8A56C-0360-40CE-B8CB-C44E73CAD2B3}"/>
            </a:ext>
          </a:extLst>
        </xdr:cNvPr>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158750</xdr:rowOff>
    </xdr:from>
    <xdr:ext cx="762000" cy="259080"/>
    <xdr:sp macro="" textlink="">
      <xdr:nvSpPr>
        <xdr:cNvPr id="370" name="テキスト ボックス 369">
          <a:extLst>
            <a:ext uri="{FF2B5EF4-FFF2-40B4-BE49-F238E27FC236}">
              <a16:creationId xmlns:a16="http://schemas.microsoft.com/office/drawing/2014/main" id="{F9BE0A9D-1834-444B-840D-EBDE00CEDE1D}"/>
            </a:ext>
          </a:extLst>
        </xdr:cNvPr>
        <xdr:cNvSpPr txBox="1"/>
      </xdr:nvSpPr>
      <xdr:spPr>
        <a:xfrm>
          <a:off x="1206500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127635</xdr:rowOff>
    </xdr:from>
    <xdr:to>
      <xdr:col>85</xdr:col>
      <xdr:colOff>95250</xdr:colOff>
      <xdr:row>41</xdr:row>
      <xdr:rowOff>127635</xdr:rowOff>
    </xdr:to>
    <xdr:cxnSp macro="">
      <xdr:nvCxnSpPr>
        <xdr:cNvPr id="371" name="直線コネクタ 370">
          <a:extLst>
            <a:ext uri="{FF2B5EF4-FFF2-40B4-BE49-F238E27FC236}">
              <a16:creationId xmlns:a16="http://schemas.microsoft.com/office/drawing/2014/main" id="{AD170A46-8119-4403-AD33-F77EE0364A23}"/>
            </a:ext>
          </a:extLst>
        </xdr:cNvPr>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156845</xdr:rowOff>
    </xdr:from>
    <xdr:ext cx="762000" cy="255270"/>
    <xdr:sp macro="" textlink="">
      <xdr:nvSpPr>
        <xdr:cNvPr id="372" name="テキスト ボックス 371">
          <a:extLst>
            <a:ext uri="{FF2B5EF4-FFF2-40B4-BE49-F238E27FC236}">
              <a16:creationId xmlns:a16="http://schemas.microsoft.com/office/drawing/2014/main" id="{17A72771-E7A1-40A5-94CF-7E0199BEECB7}"/>
            </a:ext>
          </a:extLst>
        </xdr:cNvPr>
        <xdr:cNvSpPr txBox="1"/>
      </xdr:nvSpPr>
      <xdr:spPr>
        <a:xfrm>
          <a:off x="12065000" y="70148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126365</xdr:rowOff>
    </xdr:from>
    <xdr:to>
      <xdr:col>85</xdr:col>
      <xdr:colOff>95250</xdr:colOff>
      <xdr:row>39</xdr:row>
      <xdr:rowOff>126365</xdr:rowOff>
    </xdr:to>
    <xdr:cxnSp macro="">
      <xdr:nvCxnSpPr>
        <xdr:cNvPr id="373" name="直線コネクタ 372">
          <a:extLst>
            <a:ext uri="{FF2B5EF4-FFF2-40B4-BE49-F238E27FC236}">
              <a16:creationId xmlns:a16="http://schemas.microsoft.com/office/drawing/2014/main" id="{759102F3-89D8-4721-8389-667477F7F181}"/>
            </a:ext>
          </a:extLst>
        </xdr:cNvPr>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155575</xdr:rowOff>
    </xdr:from>
    <xdr:ext cx="762000" cy="255270"/>
    <xdr:sp macro="" textlink="">
      <xdr:nvSpPr>
        <xdr:cNvPr id="374" name="テキスト ボックス 373">
          <a:extLst>
            <a:ext uri="{FF2B5EF4-FFF2-40B4-BE49-F238E27FC236}">
              <a16:creationId xmlns:a16="http://schemas.microsoft.com/office/drawing/2014/main" id="{534C7DD7-4927-41EF-BC9E-C4C7D17ED2A6}"/>
            </a:ext>
          </a:extLst>
        </xdr:cNvPr>
        <xdr:cNvSpPr txBox="1"/>
      </xdr:nvSpPr>
      <xdr:spPr>
        <a:xfrm>
          <a:off x="12065000" y="667067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124460</xdr:rowOff>
    </xdr:from>
    <xdr:to>
      <xdr:col>85</xdr:col>
      <xdr:colOff>95250</xdr:colOff>
      <xdr:row>37</xdr:row>
      <xdr:rowOff>124460</xdr:rowOff>
    </xdr:to>
    <xdr:cxnSp macro="">
      <xdr:nvCxnSpPr>
        <xdr:cNvPr id="375" name="直線コネクタ 374">
          <a:extLst>
            <a:ext uri="{FF2B5EF4-FFF2-40B4-BE49-F238E27FC236}">
              <a16:creationId xmlns:a16="http://schemas.microsoft.com/office/drawing/2014/main" id="{B6554CF5-2B98-4B39-A342-C5EDB4E60C04}"/>
            </a:ext>
          </a:extLst>
        </xdr:cNvPr>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153670</xdr:rowOff>
    </xdr:from>
    <xdr:ext cx="762000" cy="259080"/>
    <xdr:sp macro="" textlink="">
      <xdr:nvSpPr>
        <xdr:cNvPr id="376" name="テキスト ボックス 375">
          <a:extLst>
            <a:ext uri="{FF2B5EF4-FFF2-40B4-BE49-F238E27FC236}">
              <a16:creationId xmlns:a16="http://schemas.microsoft.com/office/drawing/2014/main" id="{9CF7B5A9-039F-44F3-84FB-DFE2C1030F23}"/>
            </a:ext>
          </a:extLst>
        </xdr:cNvPr>
        <xdr:cNvSpPr txBox="1"/>
      </xdr:nvSpPr>
      <xdr:spPr>
        <a:xfrm>
          <a:off x="120650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122555</xdr:rowOff>
    </xdr:from>
    <xdr:to>
      <xdr:col>85</xdr:col>
      <xdr:colOff>95250</xdr:colOff>
      <xdr:row>35</xdr:row>
      <xdr:rowOff>122555</xdr:rowOff>
    </xdr:to>
    <xdr:cxnSp macro="">
      <xdr:nvCxnSpPr>
        <xdr:cNvPr id="377" name="直線コネクタ 376">
          <a:extLst>
            <a:ext uri="{FF2B5EF4-FFF2-40B4-BE49-F238E27FC236}">
              <a16:creationId xmlns:a16="http://schemas.microsoft.com/office/drawing/2014/main" id="{D950FBCE-436C-4799-BF34-FDE165553994}"/>
            </a:ext>
          </a:extLst>
        </xdr:cNvPr>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2569F59E-7433-49D3-BE16-8B15E1E9993D}"/>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AE99745F-0CF2-4F04-AB9D-7F2C5A601B7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31750</xdr:rowOff>
    </xdr:from>
    <xdr:to>
      <xdr:col>81</xdr:col>
      <xdr:colOff>44450</xdr:colOff>
      <xdr:row>44</xdr:row>
      <xdr:rowOff>107950</xdr:rowOff>
    </xdr:to>
    <xdr:cxnSp macro="">
      <xdr:nvCxnSpPr>
        <xdr:cNvPr id="380" name="直線コネクタ 379">
          <a:extLst>
            <a:ext uri="{FF2B5EF4-FFF2-40B4-BE49-F238E27FC236}">
              <a16:creationId xmlns:a16="http://schemas.microsoft.com/office/drawing/2014/main" id="{238D5C32-48FF-4A39-836D-878A7FF03626}"/>
            </a:ext>
          </a:extLst>
        </xdr:cNvPr>
        <xdr:cNvCxnSpPr/>
      </xdr:nvCxnSpPr>
      <xdr:spPr>
        <a:xfrm flipV="1">
          <a:off x="17018000" y="6203950"/>
          <a:ext cx="0" cy="14478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80010</xdr:rowOff>
    </xdr:from>
    <xdr:ext cx="762000" cy="259080"/>
    <xdr:sp macro="" textlink="">
      <xdr:nvSpPr>
        <xdr:cNvPr id="381" name="公債費負担の状況最小値テキスト">
          <a:extLst>
            <a:ext uri="{FF2B5EF4-FFF2-40B4-BE49-F238E27FC236}">
              <a16:creationId xmlns:a16="http://schemas.microsoft.com/office/drawing/2014/main" id="{C6B8142E-B999-47A7-A0DD-537FAD54BFD2}"/>
            </a:ext>
          </a:extLst>
        </xdr:cNvPr>
        <xdr:cNvSpPr txBox="1"/>
      </xdr:nvSpPr>
      <xdr:spPr>
        <a:xfrm>
          <a:off x="17106900" y="7623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107950</xdr:rowOff>
    </xdr:from>
    <xdr:to>
      <xdr:col>81</xdr:col>
      <xdr:colOff>133350</xdr:colOff>
      <xdr:row>44</xdr:row>
      <xdr:rowOff>107950</xdr:rowOff>
    </xdr:to>
    <xdr:cxnSp macro="">
      <xdr:nvCxnSpPr>
        <xdr:cNvPr id="382" name="直線コネクタ 381">
          <a:extLst>
            <a:ext uri="{FF2B5EF4-FFF2-40B4-BE49-F238E27FC236}">
              <a16:creationId xmlns:a16="http://schemas.microsoft.com/office/drawing/2014/main" id="{13290DB5-7714-46AD-ADAD-35192E420D56}"/>
            </a:ext>
          </a:extLst>
        </xdr:cNvPr>
        <xdr:cNvCxnSpPr/>
      </xdr:nvCxnSpPr>
      <xdr:spPr>
        <a:xfrm>
          <a:off x="16929100" y="765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118110</xdr:rowOff>
    </xdr:from>
    <xdr:ext cx="762000" cy="259080"/>
    <xdr:sp macro="" textlink="">
      <xdr:nvSpPr>
        <xdr:cNvPr id="383" name="公債費負担の状況最大値テキスト">
          <a:extLst>
            <a:ext uri="{FF2B5EF4-FFF2-40B4-BE49-F238E27FC236}">
              <a16:creationId xmlns:a16="http://schemas.microsoft.com/office/drawing/2014/main" id="{C407E630-0EA7-40D0-87EB-E77150B7D9EB}"/>
            </a:ext>
          </a:extLst>
        </xdr:cNvPr>
        <xdr:cNvSpPr txBox="1"/>
      </xdr:nvSpPr>
      <xdr:spPr>
        <a:xfrm>
          <a:off x="17106900" y="5947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2.3</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31750</xdr:rowOff>
    </xdr:from>
    <xdr:to>
      <xdr:col>81</xdr:col>
      <xdr:colOff>133350</xdr:colOff>
      <xdr:row>36</xdr:row>
      <xdr:rowOff>31750</xdr:rowOff>
    </xdr:to>
    <xdr:cxnSp macro="">
      <xdr:nvCxnSpPr>
        <xdr:cNvPr id="384" name="直線コネクタ 383">
          <a:extLst>
            <a:ext uri="{FF2B5EF4-FFF2-40B4-BE49-F238E27FC236}">
              <a16:creationId xmlns:a16="http://schemas.microsoft.com/office/drawing/2014/main" id="{3CAF7D03-13CC-4AC8-85FD-66446194942F}"/>
            </a:ext>
          </a:extLst>
        </xdr:cNvPr>
        <xdr:cNvCxnSpPr/>
      </xdr:nvCxnSpPr>
      <xdr:spPr>
        <a:xfrm>
          <a:off x="16929100" y="6203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68580</xdr:rowOff>
    </xdr:from>
    <xdr:to>
      <xdr:col>81</xdr:col>
      <xdr:colOff>44450</xdr:colOff>
      <xdr:row>39</xdr:row>
      <xdr:rowOff>91440</xdr:rowOff>
    </xdr:to>
    <xdr:cxnSp macro="">
      <xdr:nvCxnSpPr>
        <xdr:cNvPr id="385" name="直線コネクタ 384">
          <a:extLst>
            <a:ext uri="{FF2B5EF4-FFF2-40B4-BE49-F238E27FC236}">
              <a16:creationId xmlns:a16="http://schemas.microsoft.com/office/drawing/2014/main" id="{A2DC0F62-D233-4B73-A97A-19456101AB97}"/>
            </a:ext>
          </a:extLst>
        </xdr:cNvPr>
        <xdr:cNvCxnSpPr/>
      </xdr:nvCxnSpPr>
      <xdr:spPr>
        <a:xfrm flipV="1">
          <a:off x="16179800" y="675513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71120</xdr:rowOff>
    </xdr:from>
    <xdr:ext cx="762000" cy="259080"/>
    <xdr:sp macro="" textlink="">
      <xdr:nvSpPr>
        <xdr:cNvPr id="386" name="公債費負担の状況平均値テキスト">
          <a:extLst>
            <a:ext uri="{FF2B5EF4-FFF2-40B4-BE49-F238E27FC236}">
              <a16:creationId xmlns:a16="http://schemas.microsoft.com/office/drawing/2014/main" id="{4F039882-2D87-4D86-BF36-5204DE5F30D2}"/>
            </a:ext>
          </a:extLst>
        </xdr:cNvPr>
        <xdr:cNvSpPr txBox="1"/>
      </xdr:nvSpPr>
      <xdr:spPr>
        <a:xfrm>
          <a:off x="17106900" y="69291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99060</xdr:rowOff>
    </xdr:from>
    <xdr:to>
      <xdr:col>81</xdr:col>
      <xdr:colOff>95250</xdr:colOff>
      <xdr:row>41</xdr:row>
      <xdr:rowOff>29210</xdr:rowOff>
    </xdr:to>
    <xdr:sp macro="" textlink="">
      <xdr:nvSpPr>
        <xdr:cNvPr id="387" name="フローチャート: 判断 386">
          <a:extLst>
            <a:ext uri="{FF2B5EF4-FFF2-40B4-BE49-F238E27FC236}">
              <a16:creationId xmlns:a16="http://schemas.microsoft.com/office/drawing/2014/main" id="{E85CA39A-0C35-47F4-ABD8-96DF81AA6625}"/>
            </a:ext>
          </a:extLst>
        </xdr:cNvPr>
        <xdr:cNvSpPr/>
      </xdr:nvSpPr>
      <xdr:spPr>
        <a:xfrm>
          <a:off x="16967200" y="695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91440</xdr:rowOff>
    </xdr:from>
    <xdr:to>
      <xdr:col>77</xdr:col>
      <xdr:colOff>44450</xdr:colOff>
      <xdr:row>39</xdr:row>
      <xdr:rowOff>102870</xdr:rowOff>
    </xdr:to>
    <xdr:cxnSp macro="">
      <xdr:nvCxnSpPr>
        <xdr:cNvPr id="388" name="直線コネクタ 387">
          <a:extLst>
            <a:ext uri="{FF2B5EF4-FFF2-40B4-BE49-F238E27FC236}">
              <a16:creationId xmlns:a16="http://schemas.microsoft.com/office/drawing/2014/main" id="{6F229098-054B-4AAF-B6B1-DA16F62D8878}"/>
            </a:ext>
          </a:extLst>
        </xdr:cNvPr>
        <xdr:cNvCxnSpPr/>
      </xdr:nvCxnSpPr>
      <xdr:spPr>
        <a:xfrm flipV="1">
          <a:off x="15290800" y="677799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99060</xdr:rowOff>
    </xdr:from>
    <xdr:to>
      <xdr:col>77</xdr:col>
      <xdr:colOff>95250</xdr:colOff>
      <xdr:row>41</xdr:row>
      <xdr:rowOff>29210</xdr:rowOff>
    </xdr:to>
    <xdr:sp macro="" textlink="">
      <xdr:nvSpPr>
        <xdr:cNvPr id="389" name="フローチャート: 判断 388">
          <a:extLst>
            <a:ext uri="{FF2B5EF4-FFF2-40B4-BE49-F238E27FC236}">
              <a16:creationId xmlns:a16="http://schemas.microsoft.com/office/drawing/2014/main" id="{1A3DA588-CC8C-4BEF-BBBA-130AB4E3E593}"/>
            </a:ext>
          </a:extLst>
        </xdr:cNvPr>
        <xdr:cNvSpPr/>
      </xdr:nvSpPr>
      <xdr:spPr>
        <a:xfrm>
          <a:off x="16129000" y="695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13970</xdr:rowOff>
    </xdr:from>
    <xdr:ext cx="736600" cy="259080"/>
    <xdr:sp macro="" textlink="">
      <xdr:nvSpPr>
        <xdr:cNvPr id="390" name="テキスト ボックス 389">
          <a:extLst>
            <a:ext uri="{FF2B5EF4-FFF2-40B4-BE49-F238E27FC236}">
              <a16:creationId xmlns:a16="http://schemas.microsoft.com/office/drawing/2014/main" id="{77636093-41D1-45B0-B289-17DDA2400127}"/>
            </a:ext>
          </a:extLst>
        </xdr:cNvPr>
        <xdr:cNvSpPr txBox="1"/>
      </xdr:nvSpPr>
      <xdr:spPr>
        <a:xfrm>
          <a:off x="15798800" y="70434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39</xdr:row>
      <xdr:rowOff>102870</xdr:rowOff>
    </xdr:from>
    <xdr:to>
      <xdr:col>72</xdr:col>
      <xdr:colOff>203200</xdr:colOff>
      <xdr:row>39</xdr:row>
      <xdr:rowOff>114300</xdr:rowOff>
    </xdr:to>
    <xdr:cxnSp macro="">
      <xdr:nvCxnSpPr>
        <xdr:cNvPr id="391" name="直線コネクタ 390">
          <a:extLst>
            <a:ext uri="{FF2B5EF4-FFF2-40B4-BE49-F238E27FC236}">
              <a16:creationId xmlns:a16="http://schemas.microsoft.com/office/drawing/2014/main" id="{FD5C2C98-68F1-4C62-AB83-3769B38BAB10}"/>
            </a:ext>
          </a:extLst>
        </xdr:cNvPr>
        <xdr:cNvCxnSpPr/>
      </xdr:nvCxnSpPr>
      <xdr:spPr>
        <a:xfrm flipV="1">
          <a:off x="14401800" y="678942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87630</xdr:rowOff>
    </xdr:from>
    <xdr:to>
      <xdr:col>73</xdr:col>
      <xdr:colOff>44450</xdr:colOff>
      <xdr:row>41</xdr:row>
      <xdr:rowOff>17780</xdr:rowOff>
    </xdr:to>
    <xdr:sp macro="" textlink="">
      <xdr:nvSpPr>
        <xdr:cNvPr id="392" name="フローチャート: 判断 391">
          <a:extLst>
            <a:ext uri="{FF2B5EF4-FFF2-40B4-BE49-F238E27FC236}">
              <a16:creationId xmlns:a16="http://schemas.microsoft.com/office/drawing/2014/main" id="{2A6FBC55-1BFB-4E0A-AA6B-930ECF00CEAD}"/>
            </a:ext>
          </a:extLst>
        </xdr:cNvPr>
        <xdr:cNvSpPr/>
      </xdr:nvSpPr>
      <xdr:spPr>
        <a:xfrm>
          <a:off x="15240000" y="694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2540</xdr:rowOff>
    </xdr:from>
    <xdr:ext cx="762000" cy="259080"/>
    <xdr:sp macro="" textlink="">
      <xdr:nvSpPr>
        <xdr:cNvPr id="393" name="テキスト ボックス 392">
          <a:extLst>
            <a:ext uri="{FF2B5EF4-FFF2-40B4-BE49-F238E27FC236}">
              <a16:creationId xmlns:a16="http://schemas.microsoft.com/office/drawing/2014/main" id="{D3DF39A3-12B5-47CE-B587-A4BD4AA4AABA}"/>
            </a:ext>
          </a:extLst>
        </xdr:cNvPr>
        <xdr:cNvSpPr txBox="1"/>
      </xdr:nvSpPr>
      <xdr:spPr>
        <a:xfrm>
          <a:off x="14909800" y="7031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39</xdr:row>
      <xdr:rowOff>57150</xdr:rowOff>
    </xdr:from>
    <xdr:to>
      <xdr:col>68</xdr:col>
      <xdr:colOff>152400</xdr:colOff>
      <xdr:row>39</xdr:row>
      <xdr:rowOff>114300</xdr:rowOff>
    </xdr:to>
    <xdr:cxnSp macro="">
      <xdr:nvCxnSpPr>
        <xdr:cNvPr id="394" name="直線コネクタ 393">
          <a:extLst>
            <a:ext uri="{FF2B5EF4-FFF2-40B4-BE49-F238E27FC236}">
              <a16:creationId xmlns:a16="http://schemas.microsoft.com/office/drawing/2014/main" id="{93D98848-B254-4666-8161-A36BA29794AF}"/>
            </a:ext>
          </a:extLst>
        </xdr:cNvPr>
        <xdr:cNvCxnSpPr/>
      </xdr:nvCxnSpPr>
      <xdr:spPr>
        <a:xfrm>
          <a:off x="13512800" y="674370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D938360E-C2E4-4B00-A960-05CF9505EBA9}"/>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162560</xdr:rowOff>
    </xdr:from>
    <xdr:ext cx="762000" cy="259080"/>
    <xdr:sp macro="" textlink="">
      <xdr:nvSpPr>
        <xdr:cNvPr id="396" name="テキスト ボックス 395">
          <a:extLst>
            <a:ext uri="{FF2B5EF4-FFF2-40B4-BE49-F238E27FC236}">
              <a16:creationId xmlns:a16="http://schemas.microsoft.com/office/drawing/2014/main" id="{1258F3EA-40A4-438E-AAFE-4DEABBD68D88}"/>
            </a:ext>
          </a:extLst>
        </xdr:cNvPr>
        <xdr:cNvSpPr txBox="1"/>
      </xdr:nvSpPr>
      <xdr:spPr>
        <a:xfrm>
          <a:off x="14020800" y="702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41910</xdr:rowOff>
    </xdr:from>
    <xdr:to>
      <xdr:col>64</xdr:col>
      <xdr:colOff>152400</xdr:colOff>
      <xdr:row>40</xdr:row>
      <xdr:rowOff>143510</xdr:rowOff>
    </xdr:to>
    <xdr:sp macro="" textlink="">
      <xdr:nvSpPr>
        <xdr:cNvPr id="397" name="フローチャート: 判断 396">
          <a:extLst>
            <a:ext uri="{FF2B5EF4-FFF2-40B4-BE49-F238E27FC236}">
              <a16:creationId xmlns:a16="http://schemas.microsoft.com/office/drawing/2014/main" id="{CE967C92-CD6A-4D57-97CB-48D6CF5281C9}"/>
            </a:ext>
          </a:extLst>
        </xdr:cNvPr>
        <xdr:cNvSpPr/>
      </xdr:nvSpPr>
      <xdr:spPr>
        <a:xfrm>
          <a:off x="13462000" y="689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128270</xdr:rowOff>
    </xdr:from>
    <xdr:ext cx="762000" cy="259080"/>
    <xdr:sp macro="" textlink="">
      <xdr:nvSpPr>
        <xdr:cNvPr id="398" name="テキスト ボックス 397">
          <a:extLst>
            <a:ext uri="{FF2B5EF4-FFF2-40B4-BE49-F238E27FC236}">
              <a16:creationId xmlns:a16="http://schemas.microsoft.com/office/drawing/2014/main" id="{16284752-9FC3-4756-9B3D-FF49CDFFB23A}"/>
            </a:ext>
          </a:extLst>
        </xdr:cNvPr>
        <xdr:cNvSpPr txBox="1"/>
      </xdr:nvSpPr>
      <xdr:spPr>
        <a:xfrm>
          <a:off x="13131800" y="6986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4C6A05F9-C8B1-4070-B9F1-E6CAFBA95051}"/>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400" name="テキスト ボックス 399">
          <a:extLst>
            <a:ext uri="{FF2B5EF4-FFF2-40B4-BE49-F238E27FC236}">
              <a16:creationId xmlns:a16="http://schemas.microsoft.com/office/drawing/2014/main" id="{FFF26B57-B5B3-455D-82B3-8B09A51A5742}"/>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401" name="テキスト ボックス 400">
          <a:extLst>
            <a:ext uri="{FF2B5EF4-FFF2-40B4-BE49-F238E27FC236}">
              <a16:creationId xmlns:a16="http://schemas.microsoft.com/office/drawing/2014/main" id="{220C29F7-EFB3-4A99-ACD1-1A6E69A34511}"/>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2" name="テキスト ボックス 401">
          <a:extLst>
            <a:ext uri="{FF2B5EF4-FFF2-40B4-BE49-F238E27FC236}">
              <a16:creationId xmlns:a16="http://schemas.microsoft.com/office/drawing/2014/main" id="{6EFD3ACE-008D-48EF-9628-ED4A0E23FBAF}"/>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403" name="テキスト ボックス 402">
          <a:extLst>
            <a:ext uri="{FF2B5EF4-FFF2-40B4-BE49-F238E27FC236}">
              <a16:creationId xmlns:a16="http://schemas.microsoft.com/office/drawing/2014/main" id="{EE096208-6B6D-4BD3-8DA0-FF3EA16E77E5}"/>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39</xdr:row>
      <xdr:rowOff>17780</xdr:rowOff>
    </xdr:from>
    <xdr:to>
      <xdr:col>81</xdr:col>
      <xdr:colOff>95250</xdr:colOff>
      <xdr:row>39</xdr:row>
      <xdr:rowOff>119380</xdr:rowOff>
    </xdr:to>
    <xdr:sp macro="" textlink="">
      <xdr:nvSpPr>
        <xdr:cNvPr id="404" name="楕円 403">
          <a:extLst>
            <a:ext uri="{FF2B5EF4-FFF2-40B4-BE49-F238E27FC236}">
              <a16:creationId xmlns:a16="http://schemas.microsoft.com/office/drawing/2014/main" id="{CCB655A4-3E1A-492C-B2B8-BC930E8445DB}"/>
            </a:ext>
          </a:extLst>
        </xdr:cNvPr>
        <xdr:cNvSpPr/>
      </xdr:nvSpPr>
      <xdr:spPr>
        <a:xfrm>
          <a:off x="16967200" y="670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34290</xdr:rowOff>
    </xdr:from>
    <xdr:ext cx="762000" cy="259080"/>
    <xdr:sp macro="" textlink="">
      <xdr:nvSpPr>
        <xdr:cNvPr id="405" name="公債費負担の状況該当値テキスト">
          <a:extLst>
            <a:ext uri="{FF2B5EF4-FFF2-40B4-BE49-F238E27FC236}">
              <a16:creationId xmlns:a16="http://schemas.microsoft.com/office/drawing/2014/main" id="{0FA0E969-6938-491C-AF6A-153381A382D8}"/>
            </a:ext>
          </a:extLst>
        </xdr:cNvPr>
        <xdr:cNvSpPr txBox="1"/>
      </xdr:nvSpPr>
      <xdr:spPr>
        <a:xfrm>
          <a:off x="17106900" y="6549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39</xdr:row>
      <xdr:rowOff>40640</xdr:rowOff>
    </xdr:from>
    <xdr:to>
      <xdr:col>77</xdr:col>
      <xdr:colOff>95250</xdr:colOff>
      <xdr:row>39</xdr:row>
      <xdr:rowOff>142240</xdr:rowOff>
    </xdr:to>
    <xdr:sp macro="" textlink="">
      <xdr:nvSpPr>
        <xdr:cNvPr id="406" name="楕円 405">
          <a:extLst>
            <a:ext uri="{FF2B5EF4-FFF2-40B4-BE49-F238E27FC236}">
              <a16:creationId xmlns:a16="http://schemas.microsoft.com/office/drawing/2014/main" id="{49683EBF-CAFF-46BF-A137-FCAB600DE9E4}"/>
            </a:ext>
          </a:extLst>
        </xdr:cNvPr>
        <xdr:cNvSpPr/>
      </xdr:nvSpPr>
      <xdr:spPr>
        <a:xfrm>
          <a:off x="16129000" y="672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152400</xdr:rowOff>
    </xdr:from>
    <xdr:ext cx="736600" cy="259080"/>
    <xdr:sp macro="" textlink="">
      <xdr:nvSpPr>
        <xdr:cNvPr id="407" name="テキスト ボックス 406">
          <a:extLst>
            <a:ext uri="{FF2B5EF4-FFF2-40B4-BE49-F238E27FC236}">
              <a16:creationId xmlns:a16="http://schemas.microsoft.com/office/drawing/2014/main" id="{90695AA4-4D96-4285-B801-29652546DA32}"/>
            </a:ext>
          </a:extLst>
        </xdr:cNvPr>
        <xdr:cNvSpPr txBox="1"/>
      </xdr:nvSpPr>
      <xdr:spPr>
        <a:xfrm>
          <a:off x="15798800" y="64960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39</xdr:row>
      <xdr:rowOff>52070</xdr:rowOff>
    </xdr:from>
    <xdr:to>
      <xdr:col>73</xdr:col>
      <xdr:colOff>44450</xdr:colOff>
      <xdr:row>39</xdr:row>
      <xdr:rowOff>153670</xdr:rowOff>
    </xdr:to>
    <xdr:sp macro="" textlink="">
      <xdr:nvSpPr>
        <xdr:cNvPr id="408" name="楕円 407">
          <a:extLst>
            <a:ext uri="{FF2B5EF4-FFF2-40B4-BE49-F238E27FC236}">
              <a16:creationId xmlns:a16="http://schemas.microsoft.com/office/drawing/2014/main" id="{43503AEE-2EE8-4E5C-A6C7-2742ED74E7B2}"/>
            </a:ext>
          </a:extLst>
        </xdr:cNvPr>
        <xdr:cNvSpPr/>
      </xdr:nvSpPr>
      <xdr:spPr>
        <a:xfrm>
          <a:off x="152400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163830</xdr:rowOff>
    </xdr:from>
    <xdr:ext cx="762000" cy="259080"/>
    <xdr:sp macro="" textlink="">
      <xdr:nvSpPr>
        <xdr:cNvPr id="409" name="テキスト ボックス 408">
          <a:extLst>
            <a:ext uri="{FF2B5EF4-FFF2-40B4-BE49-F238E27FC236}">
              <a16:creationId xmlns:a16="http://schemas.microsoft.com/office/drawing/2014/main" id="{06088E85-0E40-42CF-A4AC-85B69FDFA56F}"/>
            </a:ext>
          </a:extLst>
        </xdr:cNvPr>
        <xdr:cNvSpPr txBox="1"/>
      </xdr:nvSpPr>
      <xdr:spPr>
        <a:xfrm>
          <a:off x="14909800" y="6507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39</xdr:row>
      <xdr:rowOff>63500</xdr:rowOff>
    </xdr:from>
    <xdr:to>
      <xdr:col>68</xdr:col>
      <xdr:colOff>203200</xdr:colOff>
      <xdr:row>39</xdr:row>
      <xdr:rowOff>165100</xdr:rowOff>
    </xdr:to>
    <xdr:sp macro="" textlink="">
      <xdr:nvSpPr>
        <xdr:cNvPr id="410" name="楕円 409">
          <a:extLst>
            <a:ext uri="{FF2B5EF4-FFF2-40B4-BE49-F238E27FC236}">
              <a16:creationId xmlns:a16="http://schemas.microsoft.com/office/drawing/2014/main" id="{78AD3BF2-21B7-4A2C-B413-D86BCDB6DBE8}"/>
            </a:ext>
          </a:extLst>
        </xdr:cNvPr>
        <xdr:cNvSpPr/>
      </xdr:nvSpPr>
      <xdr:spPr>
        <a:xfrm>
          <a:off x="14351000" y="675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4445</xdr:rowOff>
    </xdr:from>
    <xdr:ext cx="762000" cy="259080"/>
    <xdr:sp macro="" textlink="">
      <xdr:nvSpPr>
        <xdr:cNvPr id="411" name="テキスト ボックス 410">
          <a:extLst>
            <a:ext uri="{FF2B5EF4-FFF2-40B4-BE49-F238E27FC236}">
              <a16:creationId xmlns:a16="http://schemas.microsoft.com/office/drawing/2014/main" id="{8E1B5FC7-61C1-4602-93ED-E0348A8575E7}"/>
            </a:ext>
          </a:extLst>
        </xdr:cNvPr>
        <xdr:cNvSpPr txBox="1"/>
      </xdr:nvSpPr>
      <xdr:spPr>
        <a:xfrm>
          <a:off x="14020800" y="65195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39</xdr:row>
      <xdr:rowOff>6350</xdr:rowOff>
    </xdr:from>
    <xdr:to>
      <xdr:col>64</xdr:col>
      <xdr:colOff>152400</xdr:colOff>
      <xdr:row>39</xdr:row>
      <xdr:rowOff>107950</xdr:rowOff>
    </xdr:to>
    <xdr:sp macro="" textlink="">
      <xdr:nvSpPr>
        <xdr:cNvPr id="412" name="楕円 411">
          <a:extLst>
            <a:ext uri="{FF2B5EF4-FFF2-40B4-BE49-F238E27FC236}">
              <a16:creationId xmlns:a16="http://schemas.microsoft.com/office/drawing/2014/main" id="{ED9FBE55-3E4D-46B8-A289-4D44693316BA}"/>
            </a:ext>
          </a:extLst>
        </xdr:cNvPr>
        <xdr:cNvSpPr/>
      </xdr:nvSpPr>
      <xdr:spPr>
        <a:xfrm>
          <a:off x="13462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118110</xdr:rowOff>
    </xdr:from>
    <xdr:ext cx="762000" cy="259080"/>
    <xdr:sp macro="" textlink="">
      <xdr:nvSpPr>
        <xdr:cNvPr id="413" name="テキスト ボックス 412">
          <a:extLst>
            <a:ext uri="{FF2B5EF4-FFF2-40B4-BE49-F238E27FC236}">
              <a16:creationId xmlns:a16="http://schemas.microsoft.com/office/drawing/2014/main" id="{268FF244-A6D0-4332-BCC0-7B17EB4080B2}"/>
            </a:ext>
          </a:extLst>
        </xdr:cNvPr>
        <xdr:cNvSpPr txBox="1"/>
      </xdr:nvSpPr>
      <xdr:spPr>
        <a:xfrm>
          <a:off x="13131800" y="646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E8E8440A-CCB0-4DD1-9592-51350A333CCE}"/>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5" name="テキスト ボックス 414">
          <a:extLst>
            <a:ext uri="{FF2B5EF4-FFF2-40B4-BE49-F238E27FC236}">
              <a16:creationId xmlns:a16="http://schemas.microsoft.com/office/drawing/2014/main" id="{2A87F0C7-F901-45B2-BFDA-CF79740C478D}"/>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7190" cy="358775"/>
    <xdr:sp macro="" textlink="">
      <xdr:nvSpPr>
        <xdr:cNvPr id="416" name="テキスト ボックス 415">
          <a:extLst>
            <a:ext uri="{FF2B5EF4-FFF2-40B4-BE49-F238E27FC236}">
              <a16:creationId xmlns:a16="http://schemas.microsoft.com/office/drawing/2014/main" id="{4617D95F-70E5-4163-8875-46F1F776A647}"/>
            </a:ext>
          </a:extLst>
        </xdr:cNvPr>
        <xdr:cNvSpPr txBox="1"/>
      </xdr:nvSpPr>
      <xdr:spPr>
        <a:xfrm>
          <a:off x="15324455" y="154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4EBFCE9B-91FA-426E-8077-E2BEC6EF2F9C}"/>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798B54E5-18C7-4294-831B-F09A30803E48}"/>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1B8FE2E1-EAAA-4141-B996-F5BBC29D2ADD}"/>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A345B95-BD8B-45AE-96FF-18C39BFC230D}"/>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A9A1ABCA-51BC-4821-89AA-38179D625F9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AD0913E2-43FC-453D-A007-369221C4B8F4}"/>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F95A73B6-EEB9-497B-A2E0-8B3D7BA6A6E1}"/>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C698BAAF-17B6-4855-91F1-7DDB9DD46932}"/>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54B71309-80B1-42A4-B459-EBFF56AD8C29}"/>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563BA243-70E8-44D7-B517-81C7BCD02623}"/>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新規の市債の発行額を抑制し市債の着実な償還を進めたことから、将来負担額は減少しており、また、公共施設老朽化対策等に備えた基金への積立を実施したことにより、依然として健全な数値を維持している。</a:t>
          </a:r>
        </a:p>
        <a:p>
          <a:r>
            <a:rPr kumimoji="1" lang="ja-JP" altLang="en-US" sz="1300">
              <a:latin typeface="ＭＳ Ｐゴシック"/>
              <a:ea typeface="ＭＳ Ｐゴシック"/>
            </a:rPr>
            <a:t>　今後は、公共施設老朽化対策のための市債発行額が増加する可能性があるが、他の行政サービスとのバランスに配慮しつつ、上記基金を活用しながら、市債発行額を必要最小限に留め、財政健全性の維持に引き続き努めていく。</a:t>
          </a:r>
        </a:p>
      </xdr:txBody>
    </xdr:sp>
    <xdr:clientData/>
  </xdr:twoCellAnchor>
  <xdr:oneCellAnchor>
    <xdr:from>
      <xdr:col>61</xdr:col>
      <xdr:colOff>6350</xdr:colOff>
      <xdr:row>10</xdr:row>
      <xdr:rowOff>63500</xdr:rowOff>
    </xdr:from>
    <xdr:ext cx="298450" cy="221615"/>
    <xdr:sp macro="" textlink="">
      <xdr:nvSpPr>
        <xdr:cNvPr id="427" name="テキスト ボックス 426">
          <a:extLst>
            <a:ext uri="{FF2B5EF4-FFF2-40B4-BE49-F238E27FC236}">
              <a16:creationId xmlns:a16="http://schemas.microsoft.com/office/drawing/2014/main" id="{BE3D4245-67E0-4FCE-A46F-EB2E5812B31D}"/>
            </a:ext>
          </a:extLst>
        </xdr:cNvPr>
        <xdr:cNvSpPr txBox="1"/>
      </xdr:nvSpPr>
      <xdr:spPr>
        <a:xfrm>
          <a:off x="12788900" y="1778000"/>
          <a:ext cx="29845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2C89E415-9DBD-46EA-A902-72A2B9A07E54}"/>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9" name="テキスト ボックス 428">
          <a:extLst>
            <a:ext uri="{FF2B5EF4-FFF2-40B4-BE49-F238E27FC236}">
              <a16:creationId xmlns:a16="http://schemas.microsoft.com/office/drawing/2014/main" id="{ACC19754-6774-43F0-9C93-8F9D1B529C31}"/>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30" name="直線コネクタ 429">
          <a:extLst>
            <a:ext uri="{FF2B5EF4-FFF2-40B4-BE49-F238E27FC236}">
              <a16:creationId xmlns:a16="http://schemas.microsoft.com/office/drawing/2014/main" id="{720179CD-7E8F-4260-91BB-5A4CDA055A82}"/>
            </a:ext>
          </a:extLst>
        </xdr:cNvPr>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2000" cy="255270"/>
    <xdr:sp macro="" textlink="">
      <xdr:nvSpPr>
        <xdr:cNvPr id="431" name="テキスト ボックス 430">
          <a:extLst>
            <a:ext uri="{FF2B5EF4-FFF2-40B4-BE49-F238E27FC236}">
              <a16:creationId xmlns:a16="http://schemas.microsoft.com/office/drawing/2014/main" id="{663FF9DF-418A-4C41-9802-FBB39351A093}"/>
            </a:ext>
          </a:extLst>
        </xdr:cNvPr>
        <xdr:cNvSpPr txBox="1"/>
      </xdr:nvSpPr>
      <xdr:spPr>
        <a:xfrm>
          <a:off x="12065000" y="38944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32" name="直線コネクタ 431">
          <a:extLst>
            <a:ext uri="{FF2B5EF4-FFF2-40B4-BE49-F238E27FC236}">
              <a16:creationId xmlns:a16="http://schemas.microsoft.com/office/drawing/2014/main" id="{77FD130A-960C-4560-B84E-17F66EB1F4AC}"/>
            </a:ext>
          </a:extLst>
        </xdr:cNvPr>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2000" cy="255270"/>
    <xdr:sp macro="" textlink="">
      <xdr:nvSpPr>
        <xdr:cNvPr id="433" name="テキスト ボックス 432">
          <a:extLst>
            <a:ext uri="{FF2B5EF4-FFF2-40B4-BE49-F238E27FC236}">
              <a16:creationId xmlns:a16="http://schemas.microsoft.com/office/drawing/2014/main" id="{822E127C-7318-453A-9A02-315F692A3D35}"/>
            </a:ext>
          </a:extLst>
        </xdr:cNvPr>
        <xdr:cNvSpPr txBox="1"/>
      </xdr:nvSpPr>
      <xdr:spPr>
        <a:xfrm>
          <a:off x="12065000" y="35496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34" name="直線コネクタ 433">
          <a:extLst>
            <a:ext uri="{FF2B5EF4-FFF2-40B4-BE49-F238E27FC236}">
              <a16:creationId xmlns:a16="http://schemas.microsoft.com/office/drawing/2014/main" id="{3864D624-2FD6-4241-9F5A-0297662879DD}"/>
            </a:ext>
          </a:extLst>
        </xdr:cNvPr>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2000" cy="259080"/>
    <xdr:sp macro="" textlink="">
      <xdr:nvSpPr>
        <xdr:cNvPr id="435" name="テキスト ボックス 434">
          <a:extLst>
            <a:ext uri="{FF2B5EF4-FFF2-40B4-BE49-F238E27FC236}">
              <a16:creationId xmlns:a16="http://schemas.microsoft.com/office/drawing/2014/main" id="{EDAE46BE-6D6C-4311-8357-E565E78E48D7}"/>
            </a:ext>
          </a:extLst>
        </xdr:cNvPr>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36" name="直線コネクタ 435">
          <a:extLst>
            <a:ext uri="{FF2B5EF4-FFF2-40B4-BE49-F238E27FC236}">
              <a16:creationId xmlns:a16="http://schemas.microsoft.com/office/drawing/2014/main" id="{D7176FD2-E1CE-43B6-BFEF-4623403B7832}"/>
            </a:ext>
          </a:extLst>
        </xdr:cNvPr>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2000" cy="259080"/>
    <xdr:sp macro="" textlink="">
      <xdr:nvSpPr>
        <xdr:cNvPr id="437" name="テキスト ボックス 436">
          <a:extLst>
            <a:ext uri="{FF2B5EF4-FFF2-40B4-BE49-F238E27FC236}">
              <a16:creationId xmlns:a16="http://schemas.microsoft.com/office/drawing/2014/main" id="{033D7A52-44B1-4EEC-AC5D-19873A35FDF0}"/>
            </a:ext>
          </a:extLst>
        </xdr:cNvPr>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38" name="直線コネクタ 437">
          <a:extLst>
            <a:ext uri="{FF2B5EF4-FFF2-40B4-BE49-F238E27FC236}">
              <a16:creationId xmlns:a16="http://schemas.microsoft.com/office/drawing/2014/main" id="{260618D2-2A37-498D-BDD1-21166F42FC6F}"/>
            </a:ext>
          </a:extLst>
        </xdr:cNvPr>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115570</xdr:rowOff>
    </xdr:from>
    <xdr:ext cx="762000" cy="259080"/>
    <xdr:sp macro="" textlink="">
      <xdr:nvSpPr>
        <xdr:cNvPr id="439" name="テキスト ボックス 438">
          <a:extLst>
            <a:ext uri="{FF2B5EF4-FFF2-40B4-BE49-F238E27FC236}">
              <a16:creationId xmlns:a16="http://schemas.microsoft.com/office/drawing/2014/main" id="{849262B4-E4D4-47DE-834A-1A74DF10CDC8}"/>
            </a:ext>
          </a:extLst>
        </xdr:cNvPr>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40" name="直線コネクタ 439">
          <a:extLst>
            <a:ext uri="{FF2B5EF4-FFF2-40B4-BE49-F238E27FC236}">
              <a16:creationId xmlns:a16="http://schemas.microsoft.com/office/drawing/2014/main" id="{E74D5B29-7DE6-4088-A59A-08ABD9483597}"/>
            </a:ext>
          </a:extLst>
        </xdr:cNvPr>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2000" cy="258445"/>
    <xdr:sp macro="" textlink="">
      <xdr:nvSpPr>
        <xdr:cNvPr id="441" name="テキスト ボックス 440">
          <a:extLst>
            <a:ext uri="{FF2B5EF4-FFF2-40B4-BE49-F238E27FC236}">
              <a16:creationId xmlns:a16="http://schemas.microsoft.com/office/drawing/2014/main" id="{07492BD8-8DC1-4E10-BB6B-9411DDB22635}"/>
            </a:ext>
          </a:extLst>
        </xdr:cNvPr>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A3518EA9-77FB-4A7C-A341-6A15E9827AC5}"/>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A9C54814-280D-43F8-B664-802AB21DE3DE}"/>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23</xdr:row>
      <xdr:rowOff>8890</xdr:rowOff>
    </xdr:to>
    <xdr:cxnSp macro="">
      <xdr:nvCxnSpPr>
        <xdr:cNvPr id="444" name="直線コネクタ 443">
          <a:extLst>
            <a:ext uri="{FF2B5EF4-FFF2-40B4-BE49-F238E27FC236}">
              <a16:creationId xmlns:a16="http://schemas.microsoft.com/office/drawing/2014/main" id="{645DF024-0EC8-423B-A23D-5B4F46253D07}"/>
            </a:ext>
          </a:extLst>
        </xdr:cNvPr>
        <xdr:cNvCxnSpPr/>
      </xdr:nvCxnSpPr>
      <xdr:spPr>
        <a:xfrm flipV="1">
          <a:off x="17018000" y="2313305"/>
          <a:ext cx="0" cy="16389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152400</xdr:rowOff>
    </xdr:from>
    <xdr:ext cx="762000" cy="259080"/>
    <xdr:sp macro="" textlink="">
      <xdr:nvSpPr>
        <xdr:cNvPr id="445" name="将来負担の状況最小値テキスト">
          <a:extLst>
            <a:ext uri="{FF2B5EF4-FFF2-40B4-BE49-F238E27FC236}">
              <a16:creationId xmlns:a16="http://schemas.microsoft.com/office/drawing/2014/main" id="{13D1D889-6CFA-4867-A2E6-D9E44E2DF056}"/>
            </a:ext>
          </a:extLst>
        </xdr:cNvPr>
        <xdr:cNvSpPr txBox="1"/>
      </xdr:nvSpPr>
      <xdr:spPr>
        <a:xfrm>
          <a:off x="17106900" y="3924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95.1</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8890</xdr:rowOff>
    </xdr:from>
    <xdr:to>
      <xdr:col>81</xdr:col>
      <xdr:colOff>133350</xdr:colOff>
      <xdr:row>23</xdr:row>
      <xdr:rowOff>8890</xdr:rowOff>
    </xdr:to>
    <xdr:cxnSp macro="">
      <xdr:nvCxnSpPr>
        <xdr:cNvPr id="446" name="直線コネクタ 445">
          <a:extLst>
            <a:ext uri="{FF2B5EF4-FFF2-40B4-BE49-F238E27FC236}">
              <a16:creationId xmlns:a16="http://schemas.microsoft.com/office/drawing/2014/main" id="{D4B6453D-CA8C-44C6-A407-D3A998C48D9A}"/>
            </a:ext>
          </a:extLst>
        </xdr:cNvPr>
        <xdr:cNvCxnSpPr/>
      </xdr:nvCxnSpPr>
      <xdr:spPr>
        <a:xfrm>
          <a:off x="16929100" y="3952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120650</xdr:rowOff>
    </xdr:from>
    <xdr:ext cx="762000" cy="255270"/>
    <xdr:sp macro="" textlink="">
      <xdr:nvSpPr>
        <xdr:cNvPr id="447" name="将来負担の状況最大値テキスト">
          <a:extLst>
            <a:ext uri="{FF2B5EF4-FFF2-40B4-BE49-F238E27FC236}">
              <a16:creationId xmlns:a16="http://schemas.microsoft.com/office/drawing/2014/main" id="{13D5E16F-6307-4424-8CD3-B19204504358}"/>
            </a:ext>
          </a:extLst>
        </xdr:cNvPr>
        <xdr:cNvSpPr txBox="1"/>
      </xdr:nvSpPr>
      <xdr:spPr>
        <a:xfrm>
          <a:off x="17106900" y="20066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48" name="直線コネクタ 447">
          <a:extLst>
            <a:ext uri="{FF2B5EF4-FFF2-40B4-BE49-F238E27FC236}">
              <a16:creationId xmlns:a16="http://schemas.microsoft.com/office/drawing/2014/main" id="{DDE359C8-81D7-4D99-8936-2E26E9B96365}"/>
            </a:ext>
          </a:extLst>
        </xdr:cNvPr>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6350</xdr:rowOff>
    </xdr:from>
    <xdr:ext cx="762000" cy="255270"/>
    <xdr:sp macro="" textlink="">
      <xdr:nvSpPr>
        <xdr:cNvPr id="449" name="将来負担の状況平均値テキスト">
          <a:extLst>
            <a:ext uri="{FF2B5EF4-FFF2-40B4-BE49-F238E27FC236}">
              <a16:creationId xmlns:a16="http://schemas.microsoft.com/office/drawing/2014/main" id="{FBE467FF-61E8-4AFF-9D14-33BEFB78E3F3}"/>
            </a:ext>
          </a:extLst>
        </xdr:cNvPr>
        <xdr:cNvSpPr txBox="1"/>
      </xdr:nvSpPr>
      <xdr:spPr>
        <a:xfrm>
          <a:off x="17106900" y="223520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33655</xdr:rowOff>
    </xdr:from>
    <xdr:to>
      <xdr:col>81</xdr:col>
      <xdr:colOff>95250</xdr:colOff>
      <xdr:row>13</xdr:row>
      <xdr:rowOff>135255</xdr:rowOff>
    </xdr:to>
    <xdr:sp macro="" textlink="">
      <xdr:nvSpPr>
        <xdr:cNvPr id="450" name="フローチャート: 判断 449">
          <a:extLst>
            <a:ext uri="{FF2B5EF4-FFF2-40B4-BE49-F238E27FC236}">
              <a16:creationId xmlns:a16="http://schemas.microsoft.com/office/drawing/2014/main" id="{568F18B8-764A-49B9-A6BF-B7D6298D19AD}"/>
            </a:ext>
          </a:extLst>
        </xdr:cNvPr>
        <xdr:cNvSpPr/>
      </xdr:nvSpPr>
      <xdr:spPr>
        <a:xfrm>
          <a:off x="169672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33655</xdr:rowOff>
    </xdr:from>
    <xdr:to>
      <xdr:col>77</xdr:col>
      <xdr:colOff>95250</xdr:colOff>
      <xdr:row>13</xdr:row>
      <xdr:rowOff>135255</xdr:rowOff>
    </xdr:to>
    <xdr:sp macro="" textlink="">
      <xdr:nvSpPr>
        <xdr:cNvPr id="451" name="フローチャート: 判断 450">
          <a:extLst>
            <a:ext uri="{FF2B5EF4-FFF2-40B4-BE49-F238E27FC236}">
              <a16:creationId xmlns:a16="http://schemas.microsoft.com/office/drawing/2014/main" id="{DC0CAE24-F8C9-454E-9743-D20D5799F4E7}"/>
            </a:ext>
          </a:extLst>
        </xdr:cNvPr>
        <xdr:cNvSpPr/>
      </xdr:nvSpPr>
      <xdr:spPr>
        <a:xfrm>
          <a:off x="16129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145415</xdr:rowOff>
    </xdr:from>
    <xdr:ext cx="736600" cy="255270"/>
    <xdr:sp macro="" textlink="">
      <xdr:nvSpPr>
        <xdr:cNvPr id="452" name="テキスト ボックス 451">
          <a:extLst>
            <a:ext uri="{FF2B5EF4-FFF2-40B4-BE49-F238E27FC236}">
              <a16:creationId xmlns:a16="http://schemas.microsoft.com/office/drawing/2014/main" id="{1B789558-D91A-4A5B-BF8D-007456CC04C6}"/>
            </a:ext>
          </a:extLst>
        </xdr:cNvPr>
        <xdr:cNvSpPr txBox="1"/>
      </xdr:nvSpPr>
      <xdr:spPr>
        <a:xfrm>
          <a:off x="15798800" y="203136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33655</xdr:rowOff>
    </xdr:from>
    <xdr:to>
      <xdr:col>73</xdr:col>
      <xdr:colOff>44450</xdr:colOff>
      <xdr:row>13</xdr:row>
      <xdr:rowOff>135255</xdr:rowOff>
    </xdr:to>
    <xdr:sp macro="" textlink="">
      <xdr:nvSpPr>
        <xdr:cNvPr id="453" name="フローチャート: 判断 452">
          <a:extLst>
            <a:ext uri="{FF2B5EF4-FFF2-40B4-BE49-F238E27FC236}">
              <a16:creationId xmlns:a16="http://schemas.microsoft.com/office/drawing/2014/main" id="{7B54B908-2C0B-4EEA-B8F5-231D87BEFC10}"/>
            </a:ext>
          </a:extLst>
        </xdr:cNvPr>
        <xdr:cNvSpPr/>
      </xdr:nvSpPr>
      <xdr:spPr>
        <a:xfrm>
          <a:off x="15240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145415</xdr:rowOff>
    </xdr:from>
    <xdr:ext cx="762000" cy="255270"/>
    <xdr:sp macro="" textlink="">
      <xdr:nvSpPr>
        <xdr:cNvPr id="454" name="テキスト ボックス 453">
          <a:extLst>
            <a:ext uri="{FF2B5EF4-FFF2-40B4-BE49-F238E27FC236}">
              <a16:creationId xmlns:a16="http://schemas.microsoft.com/office/drawing/2014/main" id="{74C9CA43-403E-4B26-93B6-252ECC62AA45}"/>
            </a:ext>
          </a:extLst>
        </xdr:cNvPr>
        <xdr:cNvSpPr txBox="1"/>
      </xdr:nvSpPr>
      <xdr:spPr>
        <a:xfrm>
          <a:off x="14909800" y="20313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33655</xdr:rowOff>
    </xdr:from>
    <xdr:to>
      <xdr:col>68</xdr:col>
      <xdr:colOff>203200</xdr:colOff>
      <xdr:row>13</xdr:row>
      <xdr:rowOff>135255</xdr:rowOff>
    </xdr:to>
    <xdr:sp macro="" textlink="">
      <xdr:nvSpPr>
        <xdr:cNvPr id="455" name="フローチャート: 判断 454">
          <a:extLst>
            <a:ext uri="{FF2B5EF4-FFF2-40B4-BE49-F238E27FC236}">
              <a16:creationId xmlns:a16="http://schemas.microsoft.com/office/drawing/2014/main" id="{9C705C78-1372-4B96-9D1F-0ADCBD844EAD}"/>
            </a:ext>
          </a:extLst>
        </xdr:cNvPr>
        <xdr:cNvSpPr/>
      </xdr:nvSpPr>
      <xdr:spPr>
        <a:xfrm>
          <a:off x="14351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145415</xdr:rowOff>
    </xdr:from>
    <xdr:ext cx="762000" cy="255270"/>
    <xdr:sp macro="" textlink="">
      <xdr:nvSpPr>
        <xdr:cNvPr id="456" name="テキスト ボックス 455">
          <a:extLst>
            <a:ext uri="{FF2B5EF4-FFF2-40B4-BE49-F238E27FC236}">
              <a16:creationId xmlns:a16="http://schemas.microsoft.com/office/drawing/2014/main" id="{66CBB1AE-A37A-4A50-9ACD-9A63573A9753}"/>
            </a:ext>
          </a:extLst>
        </xdr:cNvPr>
        <xdr:cNvSpPr txBox="1"/>
      </xdr:nvSpPr>
      <xdr:spPr>
        <a:xfrm>
          <a:off x="14020800" y="20313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13</xdr:row>
      <xdr:rowOff>100965</xdr:rowOff>
    </xdr:from>
    <xdr:to>
      <xdr:col>64</xdr:col>
      <xdr:colOff>152400</xdr:colOff>
      <xdr:row>14</xdr:row>
      <xdr:rowOff>31115</xdr:rowOff>
    </xdr:to>
    <xdr:sp macro="" textlink="">
      <xdr:nvSpPr>
        <xdr:cNvPr id="457" name="フローチャート: 判断 456">
          <a:extLst>
            <a:ext uri="{FF2B5EF4-FFF2-40B4-BE49-F238E27FC236}">
              <a16:creationId xmlns:a16="http://schemas.microsoft.com/office/drawing/2014/main" id="{477DF479-C803-4C79-B931-864366E0D06A}"/>
            </a:ext>
          </a:extLst>
        </xdr:cNvPr>
        <xdr:cNvSpPr/>
      </xdr:nvSpPr>
      <xdr:spPr>
        <a:xfrm>
          <a:off x="13462000" y="232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41275</xdr:rowOff>
    </xdr:from>
    <xdr:ext cx="762000" cy="255270"/>
    <xdr:sp macro="" textlink="">
      <xdr:nvSpPr>
        <xdr:cNvPr id="458" name="テキスト ボックス 457">
          <a:extLst>
            <a:ext uri="{FF2B5EF4-FFF2-40B4-BE49-F238E27FC236}">
              <a16:creationId xmlns:a16="http://schemas.microsoft.com/office/drawing/2014/main" id="{BF589882-24A6-45C3-BFB2-17C215ACCB4A}"/>
            </a:ext>
          </a:extLst>
        </xdr:cNvPr>
        <xdr:cNvSpPr txBox="1"/>
      </xdr:nvSpPr>
      <xdr:spPr>
        <a:xfrm>
          <a:off x="13131800" y="209867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9" name="テキスト ボックス 458">
          <a:extLst>
            <a:ext uri="{FF2B5EF4-FFF2-40B4-BE49-F238E27FC236}">
              <a16:creationId xmlns:a16="http://schemas.microsoft.com/office/drawing/2014/main" id="{21A3812D-AC2B-4DA5-AD21-09806E9C060E}"/>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60" name="テキスト ボックス 459">
          <a:extLst>
            <a:ext uri="{FF2B5EF4-FFF2-40B4-BE49-F238E27FC236}">
              <a16:creationId xmlns:a16="http://schemas.microsoft.com/office/drawing/2014/main" id="{102BCEE4-D766-4BAD-A0CB-FF4E6B79AC69}"/>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61" name="テキスト ボックス 460">
          <a:extLst>
            <a:ext uri="{FF2B5EF4-FFF2-40B4-BE49-F238E27FC236}">
              <a16:creationId xmlns:a16="http://schemas.microsoft.com/office/drawing/2014/main" id="{BCFC24B4-57EB-4A96-87E7-75791B5FAAD6}"/>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2" name="テキスト ボックス 461">
          <a:extLst>
            <a:ext uri="{FF2B5EF4-FFF2-40B4-BE49-F238E27FC236}">
              <a16:creationId xmlns:a16="http://schemas.microsoft.com/office/drawing/2014/main" id="{454B0A75-7943-4A7B-B9B7-31CE2E393B99}"/>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3" name="テキスト ボックス 462">
          <a:extLst>
            <a:ext uri="{FF2B5EF4-FFF2-40B4-BE49-F238E27FC236}">
              <a16:creationId xmlns:a16="http://schemas.microsoft.com/office/drawing/2014/main" id="{934E1A4E-780E-4B72-A9A6-C9BFC55383FA}"/>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2CB5758A-AF60-4DB6-B1CB-B52B0C8B6453}"/>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F9ABD84C-3C09-48F1-9728-410931DF3C0F}"/>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2CA3BB47-09FF-46A1-BB77-146488587B59}"/>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6138D209-4982-431A-9894-49B55372F33A}"/>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福岡県春日市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FCA14725-78FF-4B9A-8FBD-2E8EEC031732}"/>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58CD751E-F57F-406C-92D7-B61FEE56A7CB}"/>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EA9F1392-E15D-4BAC-9FDA-8DEFEF1FF8EA}"/>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F672DA68-2913-4132-8267-7500F4407A71}"/>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59EC7887-E6A3-48CB-967A-7230D32E1D1D}"/>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2FF82AC8-DF99-411C-AC0F-BF211BB33C12}"/>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8911EB5-480B-43DA-B0BE-A9B582B70F44}"/>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111,919
110,472
14.15
43,390,126
41,677,830
1,076,732
22,125,838
23,440,117</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BD6F00B2-236D-4F17-A9B7-9AD861BFBB65}"/>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5FBD9B27-E344-4435-B915-DECB1610F8C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9A1D3CC2-E766-4F6A-A017-5B1ADD6A1B73}"/>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2.5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DBF57531-0BE0-445E-A9D5-6D047F0C53B8}"/>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CF7D3119-77EA-4917-9433-2D5D9D027675}"/>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6A626DE3-8682-4D1F-8921-03FB45B21E41}"/>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12E3D054-A650-4DF3-85A9-16AD71009F7B}"/>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508653A0-9274-456E-B477-9CF656F60882}"/>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DFAA64E9-20B7-4D9B-9AF4-537C5E295AF2}"/>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507423EB-F790-4830-B88D-2C2FE2100806}"/>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D7B4D3B9-F13C-4712-9DC7-7CD274AF7213}"/>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53EEA39A-83C6-4BB5-9522-70FC3D8B5DD6}"/>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A0F5492E-DC29-4789-9228-D5425A1B2057}"/>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6307CF4C-C54D-46F5-AA07-BE357FC4550D}"/>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19AE863C-44A1-45A4-AA99-1294CE3C70F2}"/>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D8FF0BDD-EC55-4C79-A7CD-C485F6A8431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9648288B-DAD9-4B09-95B6-5BC4928365E6}"/>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2540" cy="255270"/>
    <xdr:sp macro="" textlink="">
      <xdr:nvSpPr>
        <xdr:cNvPr id="30" name="テキスト ボックス 29">
          <a:extLst>
            <a:ext uri="{FF2B5EF4-FFF2-40B4-BE49-F238E27FC236}">
              <a16:creationId xmlns:a16="http://schemas.microsoft.com/office/drawing/2014/main" id="{AB34F718-DF2A-4108-ACB9-8A26CDF738CE}"/>
            </a:ext>
          </a:extLst>
        </xdr:cNvPr>
        <xdr:cNvSpPr txBox="1"/>
      </xdr:nvSpPr>
      <xdr:spPr>
        <a:xfrm>
          <a:off x="698500" y="3492500"/>
          <a:ext cx="889254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2660" cy="255270"/>
    <xdr:sp macro="" textlink="">
      <xdr:nvSpPr>
        <xdr:cNvPr id="31" name="テキスト ボックス 30">
          <a:extLst>
            <a:ext uri="{FF2B5EF4-FFF2-40B4-BE49-F238E27FC236}">
              <a16:creationId xmlns:a16="http://schemas.microsoft.com/office/drawing/2014/main" id="{7DF4057F-6903-432A-9718-B678190EB0C1}"/>
            </a:ext>
          </a:extLst>
        </xdr:cNvPr>
        <xdr:cNvSpPr txBox="1"/>
      </xdr:nvSpPr>
      <xdr:spPr>
        <a:xfrm>
          <a:off x="698500" y="3746500"/>
          <a:ext cx="60426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7695" cy="259080"/>
    <xdr:sp macro="" textlink="">
      <xdr:nvSpPr>
        <xdr:cNvPr id="32" name="テキスト ボックス 31">
          <a:extLst>
            <a:ext uri="{FF2B5EF4-FFF2-40B4-BE49-F238E27FC236}">
              <a16:creationId xmlns:a16="http://schemas.microsoft.com/office/drawing/2014/main" id="{BA1B8EAD-377D-4FEC-AAC6-9ADC19E5D9DA}"/>
            </a:ext>
          </a:extLst>
        </xdr:cNvPr>
        <xdr:cNvSpPr txBox="1"/>
      </xdr:nvSpPr>
      <xdr:spPr>
        <a:xfrm>
          <a:off x="698500" y="4000500"/>
          <a:ext cx="8227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0975" cy="259080"/>
    <xdr:sp macro="" textlink="">
      <xdr:nvSpPr>
        <xdr:cNvPr id="33" name="テキスト ボックス 32">
          <a:extLst>
            <a:ext uri="{FF2B5EF4-FFF2-40B4-BE49-F238E27FC236}">
              <a16:creationId xmlns:a16="http://schemas.microsoft.com/office/drawing/2014/main" id="{CBCF688D-400A-47E7-B1DB-90426267ED95}"/>
            </a:ext>
          </a:extLst>
        </xdr:cNvPr>
        <xdr:cNvSpPr txBox="1"/>
      </xdr:nvSpPr>
      <xdr:spPr>
        <a:xfrm>
          <a:off x="698500" y="4254500"/>
          <a:ext cx="180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B90C6210-246B-4EB9-8983-185B79EED8DE}"/>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F73C969C-CD05-44C9-894F-9575811C71B8}"/>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DBBF2F00-B96C-44FD-95D8-214205166986}"/>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301C65CA-65B3-437A-ACAF-F386E9591D93}"/>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73F7E868-03B7-43A0-85CD-4F7F2CD5AE7D}"/>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AB4DE5B8-EE55-4D45-9675-EE2977209624}"/>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CAEDA6BD-53D1-410C-BC9F-492C4101AE02}"/>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E1003FD2-A1CA-4CC7-905B-30199930C189}"/>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CCEFF269-7163-4BDB-A5AD-701A45A3AEE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A3AFE551-2FDB-4212-8AF1-8D4100767A16}"/>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78A38F4E-52F5-4B6F-9FD2-52889760F583}"/>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aseline="0">
              <a:latin typeface="ＭＳ Ｐゴシック"/>
              <a:ea typeface="ＭＳ Ｐゴシック"/>
            </a:rPr>
            <a:t>　会計年度任用職員（フルタイム）の勤勉手当の皆増等により、人件費に係る経常収支比率は＋0.6ポイントとなった。</a:t>
          </a:r>
          <a:endParaRPr kumimoji="1" lang="ja-JP" altLang="en-US" sz="1300">
            <a:latin typeface="ＭＳ Ｐゴシック"/>
            <a:ea typeface="ＭＳ Ｐゴシック"/>
          </a:endParaRPr>
        </a:p>
        <a:p>
          <a:r>
            <a:rPr kumimoji="1" lang="ja-JP" altLang="en-US" sz="1300" baseline="0">
              <a:latin typeface="ＭＳ Ｐゴシック"/>
              <a:ea typeface="ＭＳ Ｐゴシック"/>
            </a:rPr>
            <a:t>　以前からの行革の取組等により、依然として類似団体内では低い水準を維持している。</a:t>
          </a:r>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4640" cy="225425"/>
    <xdr:sp macro="" textlink="">
      <xdr:nvSpPr>
        <xdr:cNvPr id="45" name="テキスト ボックス 44">
          <a:extLst>
            <a:ext uri="{FF2B5EF4-FFF2-40B4-BE49-F238E27FC236}">
              <a16:creationId xmlns:a16="http://schemas.microsoft.com/office/drawing/2014/main" id="{96F39657-47C0-473C-B7F7-C2ABE91FAF87}"/>
            </a:ext>
          </a:extLst>
        </xdr:cNvPr>
        <xdr:cNvSpPr txBox="1"/>
      </xdr:nvSpPr>
      <xdr:spPr>
        <a:xfrm>
          <a:off x="72390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7A0536D1-EA68-457D-9F4D-8DCCD854BE8F}"/>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4190" cy="255270"/>
    <xdr:sp macro="" textlink="">
      <xdr:nvSpPr>
        <xdr:cNvPr id="47" name="テキスト ボックス 46">
          <a:extLst>
            <a:ext uri="{FF2B5EF4-FFF2-40B4-BE49-F238E27FC236}">
              <a16:creationId xmlns:a16="http://schemas.microsoft.com/office/drawing/2014/main" id="{1BC38113-5115-48BF-9AD4-9A85E0720DFF}"/>
            </a:ext>
          </a:extLst>
        </xdr:cNvPr>
        <xdr:cNvSpPr txBox="1"/>
      </xdr:nvSpPr>
      <xdr:spPr>
        <a:xfrm>
          <a:off x="254000"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587DD711-0EF3-43FA-9986-1DA184309E97}"/>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4190" cy="259080"/>
    <xdr:sp macro="" textlink="">
      <xdr:nvSpPr>
        <xdr:cNvPr id="49" name="テキスト ボックス 48">
          <a:extLst>
            <a:ext uri="{FF2B5EF4-FFF2-40B4-BE49-F238E27FC236}">
              <a16:creationId xmlns:a16="http://schemas.microsoft.com/office/drawing/2014/main" id="{B0093A83-3C07-4A65-A285-6E2ACA225BE4}"/>
            </a:ext>
          </a:extLst>
        </xdr:cNvPr>
        <xdr:cNvSpPr txBox="1"/>
      </xdr:nvSpPr>
      <xdr:spPr>
        <a:xfrm>
          <a:off x="254000" y="7033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104F2901-9378-4BC9-8FA4-4F54686F5EDC}"/>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4190" cy="259080"/>
    <xdr:sp macro="" textlink="">
      <xdr:nvSpPr>
        <xdr:cNvPr id="51" name="テキスト ボックス 50">
          <a:extLst>
            <a:ext uri="{FF2B5EF4-FFF2-40B4-BE49-F238E27FC236}">
              <a16:creationId xmlns:a16="http://schemas.microsoft.com/office/drawing/2014/main" id="{1AE0982C-ED0B-47FA-86B2-48C392D50156}"/>
            </a:ext>
          </a:extLst>
        </xdr:cNvPr>
        <xdr:cNvSpPr txBox="1"/>
      </xdr:nvSpPr>
      <xdr:spPr>
        <a:xfrm>
          <a:off x="254000" y="6652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B09372E8-11AA-4B32-AC9B-BAF11E9CE1D6}"/>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4190" cy="255270"/>
    <xdr:sp macro="" textlink="">
      <xdr:nvSpPr>
        <xdr:cNvPr id="53" name="テキスト ボックス 52">
          <a:extLst>
            <a:ext uri="{FF2B5EF4-FFF2-40B4-BE49-F238E27FC236}">
              <a16:creationId xmlns:a16="http://schemas.microsoft.com/office/drawing/2014/main" id="{7E2D2ABD-AEA5-451F-AF77-9516863DD625}"/>
            </a:ext>
          </a:extLst>
        </xdr:cNvPr>
        <xdr:cNvSpPr txBox="1"/>
      </xdr:nvSpPr>
      <xdr:spPr>
        <a:xfrm>
          <a:off x="254000" y="6271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D21B42FD-0336-41CA-869D-5562CCF260FC}"/>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4190" cy="259080"/>
    <xdr:sp macro="" textlink="">
      <xdr:nvSpPr>
        <xdr:cNvPr id="55" name="テキスト ボックス 54">
          <a:extLst>
            <a:ext uri="{FF2B5EF4-FFF2-40B4-BE49-F238E27FC236}">
              <a16:creationId xmlns:a16="http://schemas.microsoft.com/office/drawing/2014/main" id="{2610CB12-38DB-46C0-AFE6-9BC6E7D7101D}"/>
            </a:ext>
          </a:extLst>
        </xdr:cNvPr>
        <xdr:cNvSpPr txBox="1"/>
      </xdr:nvSpPr>
      <xdr:spPr>
        <a:xfrm>
          <a:off x="254000" y="589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43DFD211-48A6-4789-8DB4-11F5D944D449}"/>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4190" cy="259080"/>
    <xdr:sp macro="" textlink="">
      <xdr:nvSpPr>
        <xdr:cNvPr id="57" name="テキスト ボックス 56">
          <a:extLst>
            <a:ext uri="{FF2B5EF4-FFF2-40B4-BE49-F238E27FC236}">
              <a16:creationId xmlns:a16="http://schemas.microsoft.com/office/drawing/2014/main" id="{39911229-CB8B-4630-A54C-D1E5A24DBC69}"/>
            </a:ext>
          </a:extLst>
        </xdr:cNvPr>
        <xdr:cNvSpPr txBox="1"/>
      </xdr:nvSpPr>
      <xdr:spPr>
        <a:xfrm>
          <a:off x="254000" y="5509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9D8FC5DE-A583-4A14-8510-0ABDD54C264F}"/>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4190" cy="255270"/>
    <xdr:sp macro="" textlink="">
      <xdr:nvSpPr>
        <xdr:cNvPr id="59" name="テキスト ボックス 58">
          <a:extLst>
            <a:ext uri="{FF2B5EF4-FFF2-40B4-BE49-F238E27FC236}">
              <a16:creationId xmlns:a16="http://schemas.microsoft.com/office/drawing/2014/main" id="{9D3B6DCD-F862-4ABA-82CB-14908F1A4872}"/>
            </a:ext>
          </a:extLst>
        </xdr:cNvPr>
        <xdr:cNvSpPr txBox="1"/>
      </xdr:nvSpPr>
      <xdr:spPr>
        <a:xfrm>
          <a:off x="254000" y="5128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3C36FA39-45A5-4956-AA01-62F3A96C0694}"/>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45E101A3-4C94-4892-B581-8CCC7E6108A2}"/>
            </a:ext>
          </a:extLst>
        </xdr:cNvPr>
        <xdr:cNvCxnSpPr/>
      </xdr:nvCxnSpPr>
      <xdr:spPr>
        <a:xfrm flipV="1">
          <a:off x="4826000" y="5613400"/>
          <a:ext cx="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7620</xdr:rowOff>
    </xdr:from>
    <xdr:ext cx="762000" cy="255270"/>
    <xdr:sp macro="" textlink="">
      <xdr:nvSpPr>
        <xdr:cNvPr id="62" name="人件費最小値テキスト">
          <a:extLst>
            <a:ext uri="{FF2B5EF4-FFF2-40B4-BE49-F238E27FC236}">
              <a16:creationId xmlns:a16="http://schemas.microsoft.com/office/drawing/2014/main" id="{07125479-47DB-4328-B646-FC5DB6E6A327}"/>
            </a:ext>
          </a:extLst>
        </xdr:cNvPr>
        <xdr:cNvSpPr txBox="1"/>
      </xdr:nvSpPr>
      <xdr:spPr>
        <a:xfrm>
          <a:off x="4914900" y="68656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800CF9B0-053A-4150-B0BE-9AE6450FA13D}"/>
            </a:ext>
          </a:extLst>
        </xdr:cNvPr>
        <xdr:cNvCxnSpPr/>
      </xdr:nvCxnSpPr>
      <xdr:spPr>
        <a:xfrm>
          <a:off x="4737100" y="6893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41910</xdr:rowOff>
    </xdr:from>
    <xdr:ext cx="762000" cy="255270"/>
    <xdr:sp macro="" textlink="">
      <xdr:nvSpPr>
        <xdr:cNvPr id="64" name="人件費最大値テキスト">
          <a:extLst>
            <a:ext uri="{FF2B5EF4-FFF2-40B4-BE49-F238E27FC236}">
              <a16:creationId xmlns:a16="http://schemas.microsoft.com/office/drawing/2014/main" id="{6BD7151B-4A24-429C-B58B-855241ED85E5}"/>
            </a:ext>
          </a:extLst>
        </xdr:cNvPr>
        <xdr:cNvSpPr txBox="1"/>
      </xdr:nvSpPr>
      <xdr:spPr>
        <a:xfrm>
          <a:off x="4914900" y="53568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14.5</a:t>
          </a:r>
          <a:endParaRPr kumimoji="1" lang="ja-JP" altLang="en-US" sz="1000" b="1">
            <a:latin typeface="ＭＳ Ｐゴシック"/>
            <a:ea typeface="ＭＳ Ｐゴシック"/>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A92F31A0-811B-4D20-8834-3C4C91E639CE}"/>
            </a:ext>
          </a:extLst>
        </xdr:cNvPr>
        <xdr:cNvCxnSpPr/>
      </xdr:nvCxnSpPr>
      <xdr:spPr>
        <a:xfrm>
          <a:off x="4737100" y="5613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20320</xdr:rowOff>
    </xdr:from>
    <xdr:to>
      <xdr:col>24</xdr:col>
      <xdr:colOff>25400</xdr:colOff>
      <xdr:row>34</xdr:row>
      <xdr:rowOff>66040</xdr:rowOff>
    </xdr:to>
    <xdr:cxnSp macro="">
      <xdr:nvCxnSpPr>
        <xdr:cNvPr id="66" name="直線コネクタ 65">
          <a:extLst>
            <a:ext uri="{FF2B5EF4-FFF2-40B4-BE49-F238E27FC236}">
              <a16:creationId xmlns:a16="http://schemas.microsoft.com/office/drawing/2014/main" id="{D98B2590-36A7-442B-8BA9-AD13910C74F9}"/>
            </a:ext>
          </a:extLst>
        </xdr:cNvPr>
        <xdr:cNvCxnSpPr/>
      </xdr:nvCxnSpPr>
      <xdr:spPr>
        <a:xfrm>
          <a:off x="3987800" y="584962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139700</xdr:rowOff>
    </xdr:from>
    <xdr:ext cx="762000" cy="259080"/>
    <xdr:sp macro="" textlink="">
      <xdr:nvSpPr>
        <xdr:cNvPr id="67" name="人件費平均値テキスト">
          <a:extLst>
            <a:ext uri="{FF2B5EF4-FFF2-40B4-BE49-F238E27FC236}">
              <a16:creationId xmlns:a16="http://schemas.microsoft.com/office/drawing/2014/main" id="{ACF28F1A-8D82-423A-8F3B-C9316361E149}"/>
            </a:ext>
          </a:extLst>
        </xdr:cNvPr>
        <xdr:cNvSpPr txBox="1"/>
      </xdr:nvSpPr>
      <xdr:spPr>
        <a:xfrm>
          <a:off x="4914900" y="6311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4998CCC0-F086-4F34-9C9D-002D65CA172C}"/>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20320</xdr:rowOff>
    </xdr:from>
    <xdr:to>
      <xdr:col>19</xdr:col>
      <xdr:colOff>187325</xdr:colOff>
      <xdr:row>34</xdr:row>
      <xdr:rowOff>27940</xdr:rowOff>
    </xdr:to>
    <xdr:cxnSp macro="">
      <xdr:nvCxnSpPr>
        <xdr:cNvPr id="69" name="直線コネクタ 68">
          <a:extLst>
            <a:ext uri="{FF2B5EF4-FFF2-40B4-BE49-F238E27FC236}">
              <a16:creationId xmlns:a16="http://schemas.microsoft.com/office/drawing/2014/main" id="{B1556DDF-28DA-4EDA-AF5C-4B7AC80C0B0E}"/>
            </a:ext>
          </a:extLst>
        </xdr:cNvPr>
        <xdr:cNvCxnSpPr/>
      </xdr:nvCxnSpPr>
      <xdr:spPr>
        <a:xfrm flipV="1">
          <a:off x="3098800" y="58496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6FB3BEE0-00B8-40B0-8D4D-EF1CEE25E1AA}"/>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13970</xdr:rowOff>
    </xdr:from>
    <xdr:ext cx="732790" cy="259080"/>
    <xdr:sp macro="" textlink="">
      <xdr:nvSpPr>
        <xdr:cNvPr id="71" name="テキスト ボックス 70">
          <a:extLst>
            <a:ext uri="{FF2B5EF4-FFF2-40B4-BE49-F238E27FC236}">
              <a16:creationId xmlns:a16="http://schemas.microsoft.com/office/drawing/2014/main" id="{ABD4C82C-5CBD-48CD-B8AE-C662D3F915A3}"/>
            </a:ext>
          </a:extLst>
        </xdr:cNvPr>
        <xdr:cNvSpPr txBox="1"/>
      </xdr:nvSpPr>
      <xdr:spPr>
        <a:xfrm>
          <a:off x="3606800" y="635762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33</xdr:row>
      <xdr:rowOff>168910</xdr:rowOff>
    </xdr:from>
    <xdr:to>
      <xdr:col>15</xdr:col>
      <xdr:colOff>98425</xdr:colOff>
      <xdr:row>34</xdr:row>
      <xdr:rowOff>27940</xdr:rowOff>
    </xdr:to>
    <xdr:cxnSp macro="">
      <xdr:nvCxnSpPr>
        <xdr:cNvPr id="72" name="直線コネクタ 71">
          <a:extLst>
            <a:ext uri="{FF2B5EF4-FFF2-40B4-BE49-F238E27FC236}">
              <a16:creationId xmlns:a16="http://schemas.microsoft.com/office/drawing/2014/main" id="{6E2694E4-254E-4ED2-8FEA-E1276FF24747}"/>
            </a:ext>
          </a:extLst>
        </xdr:cNvPr>
        <xdr:cNvCxnSpPr/>
      </xdr:nvCxnSpPr>
      <xdr:spPr>
        <a:xfrm>
          <a:off x="2209800" y="582676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3B8C3105-CC46-4907-A08C-680A5954217A}"/>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21590</xdr:rowOff>
    </xdr:from>
    <xdr:ext cx="762000" cy="259080"/>
    <xdr:sp macro="" textlink="">
      <xdr:nvSpPr>
        <xdr:cNvPr id="74" name="テキスト ボックス 73">
          <a:extLst>
            <a:ext uri="{FF2B5EF4-FFF2-40B4-BE49-F238E27FC236}">
              <a16:creationId xmlns:a16="http://schemas.microsoft.com/office/drawing/2014/main" id="{2911584A-2E69-45BC-B2E9-A6B3F7BB3A6B}"/>
            </a:ext>
          </a:extLst>
        </xdr:cNvPr>
        <xdr:cNvSpPr txBox="1"/>
      </xdr:nvSpPr>
      <xdr:spPr>
        <a:xfrm>
          <a:off x="2717800" y="6365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33</xdr:row>
      <xdr:rowOff>168910</xdr:rowOff>
    </xdr:from>
    <xdr:to>
      <xdr:col>11</xdr:col>
      <xdr:colOff>9525</xdr:colOff>
      <xdr:row>34</xdr:row>
      <xdr:rowOff>73660</xdr:rowOff>
    </xdr:to>
    <xdr:cxnSp macro="">
      <xdr:nvCxnSpPr>
        <xdr:cNvPr id="75" name="直線コネクタ 74">
          <a:extLst>
            <a:ext uri="{FF2B5EF4-FFF2-40B4-BE49-F238E27FC236}">
              <a16:creationId xmlns:a16="http://schemas.microsoft.com/office/drawing/2014/main" id="{D135D83F-A6C3-431B-BEE5-8907969E96DD}"/>
            </a:ext>
          </a:extLst>
        </xdr:cNvPr>
        <xdr:cNvCxnSpPr/>
      </xdr:nvCxnSpPr>
      <xdr:spPr>
        <a:xfrm flipV="1">
          <a:off x="1320800" y="582676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24A15C0-5630-4C11-92F7-DD87F7533F64}"/>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162560</xdr:rowOff>
    </xdr:from>
    <xdr:ext cx="758190" cy="259080"/>
    <xdr:sp macro="" textlink="">
      <xdr:nvSpPr>
        <xdr:cNvPr id="77" name="テキスト ボックス 76">
          <a:extLst>
            <a:ext uri="{FF2B5EF4-FFF2-40B4-BE49-F238E27FC236}">
              <a16:creationId xmlns:a16="http://schemas.microsoft.com/office/drawing/2014/main" id="{9D8F8E75-B9F6-4C43-843F-4337D09DE703}"/>
            </a:ext>
          </a:extLst>
        </xdr:cNvPr>
        <xdr:cNvSpPr txBox="1"/>
      </xdr:nvSpPr>
      <xdr:spPr>
        <a:xfrm>
          <a:off x="1828800" y="63347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D194896-3089-40A5-9622-67D5282F9D27}"/>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120650</xdr:rowOff>
    </xdr:from>
    <xdr:ext cx="758190" cy="255270"/>
    <xdr:sp macro="" textlink="">
      <xdr:nvSpPr>
        <xdr:cNvPr id="79" name="テキスト ボックス 78">
          <a:extLst>
            <a:ext uri="{FF2B5EF4-FFF2-40B4-BE49-F238E27FC236}">
              <a16:creationId xmlns:a16="http://schemas.microsoft.com/office/drawing/2014/main" id="{72CF60C6-6ADC-4E5A-B6AF-833CD0297152}"/>
            </a:ext>
          </a:extLst>
        </xdr:cNvPr>
        <xdr:cNvSpPr txBox="1"/>
      </xdr:nvSpPr>
      <xdr:spPr>
        <a:xfrm>
          <a:off x="939800" y="646430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DF45CF70-3BEE-46D2-810A-A0502D1B6FA9}"/>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D5DAB8A6-1677-4CA0-9B3A-F556F5F77225}"/>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8190" cy="259080"/>
    <xdr:sp macro="" textlink="">
      <xdr:nvSpPr>
        <xdr:cNvPr id="82" name="テキスト ボックス 81">
          <a:extLst>
            <a:ext uri="{FF2B5EF4-FFF2-40B4-BE49-F238E27FC236}">
              <a16:creationId xmlns:a16="http://schemas.microsoft.com/office/drawing/2014/main" id="{7A39754E-799B-4F52-BD75-957144F6A517}"/>
            </a:ext>
          </a:extLst>
        </xdr:cNvPr>
        <xdr:cNvSpPr txBox="1"/>
      </xdr:nvSpPr>
      <xdr:spPr>
        <a:xfrm>
          <a:off x="2882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11DF4DE0-4D88-4A0E-9C82-3DF71FFBD0C6}"/>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2AD8FEA7-DBE5-4D74-9F0C-D013AE31BB2A}"/>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34</xdr:row>
      <xdr:rowOff>15240</xdr:rowOff>
    </xdr:from>
    <xdr:to>
      <xdr:col>24</xdr:col>
      <xdr:colOff>76200</xdr:colOff>
      <xdr:row>34</xdr:row>
      <xdr:rowOff>116840</xdr:rowOff>
    </xdr:to>
    <xdr:sp macro="" textlink="">
      <xdr:nvSpPr>
        <xdr:cNvPr id="85" name="楕円 84">
          <a:extLst>
            <a:ext uri="{FF2B5EF4-FFF2-40B4-BE49-F238E27FC236}">
              <a16:creationId xmlns:a16="http://schemas.microsoft.com/office/drawing/2014/main" id="{BD84A056-071B-4FEC-BB3C-5DD675B4C724}"/>
            </a:ext>
          </a:extLst>
        </xdr:cNvPr>
        <xdr:cNvSpPr/>
      </xdr:nvSpPr>
      <xdr:spPr>
        <a:xfrm>
          <a:off x="4775200" y="584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31750</xdr:rowOff>
    </xdr:from>
    <xdr:ext cx="762000" cy="255270"/>
    <xdr:sp macro="" textlink="">
      <xdr:nvSpPr>
        <xdr:cNvPr id="86" name="人件費該当値テキスト">
          <a:extLst>
            <a:ext uri="{FF2B5EF4-FFF2-40B4-BE49-F238E27FC236}">
              <a16:creationId xmlns:a16="http://schemas.microsoft.com/office/drawing/2014/main" id="{2969093C-DD91-434E-8C39-79383465ADFF}"/>
            </a:ext>
          </a:extLst>
        </xdr:cNvPr>
        <xdr:cNvSpPr txBox="1"/>
      </xdr:nvSpPr>
      <xdr:spPr>
        <a:xfrm>
          <a:off x="4914900" y="56896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33</xdr:row>
      <xdr:rowOff>140970</xdr:rowOff>
    </xdr:from>
    <xdr:to>
      <xdr:col>20</xdr:col>
      <xdr:colOff>38100</xdr:colOff>
      <xdr:row>34</xdr:row>
      <xdr:rowOff>71120</xdr:rowOff>
    </xdr:to>
    <xdr:sp macro="" textlink="">
      <xdr:nvSpPr>
        <xdr:cNvPr id="87" name="楕円 86">
          <a:extLst>
            <a:ext uri="{FF2B5EF4-FFF2-40B4-BE49-F238E27FC236}">
              <a16:creationId xmlns:a16="http://schemas.microsoft.com/office/drawing/2014/main" id="{B16C0100-168F-434C-971D-DC628C7BA121}"/>
            </a:ext>
          </a:extLst>
        </xdr:cNvPr>
        <xdr:cNvSpPr/>
      </xdr:nvSpPr>
      <xdr:spPr>
        <a:xfrm>
          <a:off x="3937000" y="579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81280</xdr:rowOff>
    </xdr:from>
    <xdr:ext cx="732790" cy="259080"/>
    <xdr:sp macro="" textlink="">
      <xdr:nvSpPr>
        <xdr:cNvPr id="88" name="テキスト ボックス 87">
          <a:extLst>
            <a:ext uri="{FF2B5EF4-FFF2-40B4-BE49-F238E27FC236}">
              <a16:creationId xmlns:a16="http://schemas.microsoft.com/office/drawing/2014/main" id="{9FF0847A-E924-4552-BF6C-4FE8F3A0D437}"/>
            </a:ext>
          </a:extLst>
        </xdr:cNvPr>
        <xdr:cNvSpPr txBox="1"/>
      </xdr:nvSpPr>
      <xdr:spPr>
        <a:xfrm>
          <a:off x="3606800" y="556768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33</xdr:row>
      <xdr:rowOff>148590</xdr:rowOff>
    </xdr:from>
    <xdr:to>
      <xdr:col>15</xdr:col>
      <xdr:colOff>149225</xdr:colOff>
      <xdr:row>34</xdr:row>
      <xdr:rowOff>78740</xdr:rowOff>
    </xdr:to>
    <xdr:sp macro="" textlink="">
      <xdr:nvSpPr>
        <xdr:cNvPr id="89" name="楕円 88">
          <a:extLst>
            <a:ext uri="{FF2B5EF4-FFF2-40B4-BE49-F238E27FC236}">
              <a16:creationId xmlns:a16="http://schemas.microsoft.com/office/drawing/2014/main" id="{90B27DC3-F4EB-4320-A685-6FB2857CC184}"/>
            </a:ext>
          </a:extLst>
        </xdr:cNvPr>
        <xdr:cNvSpPr/>
      </xdr:nvSpPr>
      <xdr:spPr>
        <a:xfrm>
          <a:off x="3048000" y="580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88900</xdr:rowOff>
    </xdr:from>
    <xdr:ext cx="762000" cy="255270"/>
    <xdr:sp macro="" textlink="">
      <xdr:nvSpPr>
        <xdr:cNvPr id="90" name="テキスト ボックス 89">
          <a:extLst>
            <a:ext uri="{FF2B5EF4-FFF2-40B4-BE49-F238E27FC236}">
              <a16:creationId xmlns:a16="http://schemas.microsoft.com/office/drawing/2014/main" id="{6CB55AB5-3228-43CF-B0B5-CDBF924FD0D5}"/>
            </a:ext>
          </a:extLst>
        </xdr:cNvPr>
        <xdr:cNvSpPr txBox="1"/>
      </xdr:nvSpPr>
      <xdr:spPr>
        <a:xfrm>
          <a:off x="2717800" y="55753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33</xdr:row>
      <xdr:rowOff>118110</xdr:rowOff>
    </xdr:from>
    <xdr:to>
      <xdr:col>11</xdr:col>
      <xdr:colOff>60325</xdr:colOff>
      <xdr:row>34</xdr:row>
      <xdr:rowOff>48260</xdr:rowOff>
    </xdr:to>
    <xdr:sp macro="" textlink="">
      <xdr:nvSpPr>
        <xdr:cNvPr id="91" name="楕円 90">
          <a:extLst>
            <a:ext uri="{FF2B5EF4-FFF2-40B4-BE49-F238E27FC236}">
              <a16:creationId xmlns:a16="http://schemas.microsoft.com/office/drawing/2014/main" id="{AE049A6C-EFD9-47F0-A206-977EFA24F394}"/>
            </a:ext>
          </a:extLst>
        </xdr:cNvPr>
        <xdr:cNvSpPr/>
      </xdr:nvSpPr>
      <xdr:spPr>
        <a:xfrm>
          <a:off x="2159000" y="577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58420</xdr:rowOff>
    </xdr:from>
    <xdr:ext cx="758190" cy="259080"/>
    <xdr:sp macro="" textlink="">
      <xdr:nvSpPr>
        <xdr:cNvPr id="92" name="テキスト ボックス 91">
          <a:extLst>
            <a:ext uri="{FF2B5EF4-FFF2-40B4-BE49-F238E27FC236}">
              <a16:creationId xmlns:a16="http://schemas.microsoft.com/office/drawing/2014/main" id="{49CFEFDE-38BE-4CC5-8E61-C86990B62E40}"/>
            </a:ext>
          </a:extLst>
        </xdr:cNvPr>
        <xdr:cNvSpPr txBox="1"/>
      </xdr:nvSpPr>
      <xdr:spPr>
        <a:xfrm>
          <a:off x="1828800" y="554482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34</xdr:row>
      <xdr:rowOff>22860</xdr:rowOff>
    </xdr:from>
    <xdr:to>
      <xdr:col>6</xdr:col>
      <xdr:colOff>171450</xdr:colOff>
      <xdr:row>34</xdr:row>
      <xdr:rowOff>124460</xdr:rowOff>
    </xdr:to>
    <xdr:sp macro="" textlink="">
      <xdr:nvSpPr>
        <xdr:cNvPr id="93" name="楕円 92">
          <a:extLst>
            <a:ext uri="{FF2B5EF4-FFF2-40B4-BE49-F238E27FC236}">
              <a16:creationId xmlns:a16="http://schemas.microsoft.com/office/drawing/2014/main" id="{1B04447A-042F-453A-B06A-1DEF5E2FE78A}"/>
            </a:ext>
          </a:extLst>
        </xdr:cNvPr>
        <xdr:cNvSpPr/>
      </xdr:nvSpPr>
      <xdr:spPr>
        <a:xfrm>
          <a:off x="12700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134620</xdr:rowOff>
    </xdr:from>
    <xdr:ext cx="758190" cy="255270"/>
    <xdr:sp macro="" textlink="">
      <xdr:nvSpPr>
        <xdr:cNvPr id="94" name="テキスト ボックス 93">
          <a:extLst>
            <a:ext uri="{FF2B5EF4-FFF2-40B4-BE49-F238E27FC236}">
              <a16:creationId xmlns:a16="http://schemas.microsoft.com/office/drawing/2014/main" id="{F34FE4E3-6670-4FD3-9957-7017875320B4}"/>
            </a:ext>
          </a:extLst>
        </xdr:cNvPr>
        <xdr:cNvSpPr txBox="1"/>
      </xdr:nvSpPr>
      <xdr:spPr>
        <a:xfrm>
          <a:off x="939800" y="562102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31402B1C-84B7-41CB-AADF-B5D4E7D4BF6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DC67B318-E571-498C-B999-47B6C8FD5F05}"/>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1D680B5B-9BCB-4E2F-B4CE-97129CF07D2B}"/>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31D77FB5-C364-41D0-9349-C9B2C2C2515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9150D548-577F-4CF5-8C6A-D2545814EC0F}"/>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799483DD-A88B-4F0C-85F7-7925C12C77FF}"/>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22992415-965F-43B8-ACBE-B6D772BE3B99}"/>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4FA5FEA2-C02D-4999-AD1C-CC14A0A04CB5}"/>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F516B9EE-0C96-492A-8158-5BE49A128D85}"/>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6EAAB5FE-F9F3-4FCE-9290-728F6F59D98D}"/>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B770E320-C7B5-458C-B228-C7187D80CCDC}"/>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廃棄物適正処理費が増（＋123,093千円）等により、物件費は増となっているものの、</a:t>
          </a:r>
          <a:r>
            <a:rPr kumimoji="1" lang="ja-JP" altLang="ja-JP" sz="1300">
              <a:solidFill>
                <a:schemeClr val="dk1"/>
              </a:solidFill>
              <a:effectLst/>
              <a:latin typeface="ＭＳ Ｐゴシック"/>
              <a:ea typeface="ＭＳ Ｐゴシック"/>
              <a:cs typeface="+mn-cs"/>
            </a:rPr>
            <a:t>経常的一般財源の増の影響が大きく</a:t>
          </a:r>
          <a:r>
            <a:rPr kumimoji="1" lang="ja-JP" altLang="en-US" sz="1300">
              <a:solidFill>
                <a:schemeClr val="dk1"/>
              </a:solidFill>
              <a:effectLst/>
              <a:latin typeface="ＭＳ Ｐゴシック"/>
              <a:ea typeface="ＭＳ Ｐゴシック"/>
              <a:cs typeface="+mn-cs"/>
            </a:rPr>
            <a:t>、物件費</a:t>
          </a:r>
          <a:r>
            <a:rPr kumimoji="1" lang="ja-JP" altLang="en-US" sz="1300">
              <a:latin typeface="ＭＳ Ｐゴシック"/>
              <a:ea typeface="ＭＳ Ｐゴシック"/>
            </a:rPr>
            <a:t>に係る経常収支比率は▲</a:t>
          </a:r>
          <a:r>
            <a:rPr kumimoji="1" lang="en-US" altLang="ja-JP" sz="1300">
              <a:latin typeface="ＭＳ Ｐゴシック"/>
              <a:ea typeface="ＭＳ Ｐゴシック"/>
            </a:rPr>
            <a:t>0.4</a:t>
          </a:r>
          <a:r>
            <a:rPr kumimoji="1" lang="ja-JP" altLang="en-US" sz="1300">
              <a:latin typeface="ＭＳ Ｐゴシック"/>
              <a:ea typeface="ＭＳ Ｐゴシック"/>
            </a:rPr>
            <a:t>ポイントとなった。</a:t>
          </a:r>
        </a:p>
        <a:p>
          <a:r>
            <a:rPr kumimoji="1" lang="ja-JP" altLang="en-US" sz="1300">
              <a:latin typeface="ＭＳ Ｐゴシック"/>
              <a:ea typeface="ＭＳ Ｐゴシック"/>
            </a:rPr>
            <a:t>　近年は類似団体平均とほぼ同水準となっており、今後もコスト削減等に努め、過度に上昇しないよう注視する。</a:t>
          </a:r>
        </a:p>
      </xdr:txBody>
    </xdr:sp>
    <xdr:clientData/>
  </xdr:twoCellAnchor>
  <xdr:oneCellAnchor>
    <xdr:from>
      <xdr:col>62</xdr:col>
      <xdr:colOff>6350</xdr:colOff>
      <xdr:row>9</xdr:row>
      <xdr:rowOff>107950</xdr:rowOff>
    </xdr:from>
    <xdr:ext cx="294640" cy="225425"/>
    <xdr:sp macro="" textlink="">
      <xdr:nvSpPr>
        <xdr:cNvPr id="106" name="テキスト ボックス 105">
          <a:extLst>
            <a:ext uri="{FF2B5EF4-FFF2-40B4-BE49-F238E27FC236}">
              <a16:creationId xmlns:a16="http://schemas.microsoft.com/office/drawing/2014/main" id="{56F8953F-3291-4826-AAFF-5E474C92297F}"/>
            </a:ext>
          </a:extLst>
        </xdr:cNvPr>
        <xdr:cNvSpPr txBox="1"/>
      </xdr:nvSpPr>
      <xdr:spPr>
        <a:xfrm>
          <a:off x="12407900" y="1651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9406D00-5218-4F04-91EF-8E1FBC6908C1}"/>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4190" cy="255270"/>
    <xdr:sp macro="" textlink="">
      <xdr:nvSpPr>
        <xdr:cNvPr id="108" name="テキスト ボックス 107">
          <a:extLst>
            <a:ext uri="{FF2B5EF4-FFF2-40B4-BE49-F238E27FC236}">
              <a16:creationId xmlns:a16="http://schemas.microsoft.com/office/drawing/2014/main" id="{F5088C7A-FD13-48AF-9B86-FE301E6D340A}"/>
            </a:ext>
          </a:extLst>
        </xdr:cNvPr>
        <xdr:cNvSpPr txBox="1"/>
      </xdr:nvSpPr>
      <xdr:spPr>
        <a:xfrm>
          <a:off x="11938000" y="3985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2F0B58B3-9600-4F71-AB58-A75B8F1EC2FC}"/>
            </a:ext>
          </a:extLst>
        </xdr:cNvPr>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504190" cy="255270"/>
    <xdr:sp macro="" textlink="">
      <xdr:nvSpPr>
        <xdr:cNvPr id="110" name="テキスト ボックス 109">
          <a:extLst>
            <a:ext uri="{FF2B5EF4-FFF2-40B4-BE49-F238E27FC236}">
              <a16:creationId xmlns:a16="http://schemas.microsoft.com/office/drawing/2014/main" id="{8AACC803-8330-4094-AE78-3CB5CB63B9B2}"/>
            </a:ext>
          </a:extLst>
        </xdr:cNvPr>
        <xdr:cNvSpPr txBox="1"/>
      </xdr:nvSpPr>
      <xdr:spPr>
        <a:xfrm>
          <a:off x="11938000" y="3528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906821DB-D646-4AF2-B8FC-03AE62318623}"/>
            </a:ext>
          </a:extLst>
        </xdr:cNvPr>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504190" cy="255270"/>
    <xdr:sp macro="" textlink="">
      <xdr:nvSpPr>
        <xdr:cNvPr id="112" name="テキスト ボックス 111">
          <a:extLst>
            <a:ext uri="{FF2B5EF4-FFF2-40B4-BE49-F238E27FC236}">
              <a16:creationId xmlns:a16="http://schemas.microsoft.com/office/drawing/2014/main" id="{661DE8D8-D39E-4AD6-850F-153EC29A8172}"/>
            </a:ext>
          </a:extLst>
        </xdr:cNvPr>
        <xdr:cNvSpPr txBox="1"/>
      </xdr:nvSpPr>
      <xdr:spPr>
        <a:xfrm>
          <a:off x="11938000" y="3070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1437C876-7A11-401E-8B73-325755DC3850}"/>
            </a:ext>
          </a:extLst>
        </xdr:cNvPr>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504190" cy="255270"/>
    <xdr:sp macro="" textlink="">
      <xdr:nvSpPr>
        <xdr:cNvPr id="114" name="テキスト ボックス 113">
          <a:extLst>
            <a:ext uri="{FF2B5EF4-FFF2-40B4-BE49-F238E27FC236}">
              <a16:creationId xmlns:a16="http://schemas.microsoft.com/office/drawing/2014/main" id="{6E332E4A-FF5C-4376-9B5A-9BA76B0CC0C4}"/>
            </a:ext>
          </a:extLst>
        </xdr:cNvPr>
        <xdr:cNvSpPr txBox="1"/>
      </xdr:nvSpPr>
      <xdr:spPr>
        <a:xfrm>
          <a:off x="11938000" y="2613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9A6459AC-28AD-4F89-B36F-6EA40FC462E7}"/>
            </a:ext>
          </a:extLst>
        </xdr:cNvPr>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504190" cy="255270"/>
    <xdr:sp macro="" textlink="">
      <xdr:nvSpPr>
        <xdr:cNvPr id="116" name="テキスト ボックス 115">
          <a:extLst>
            <a:ext uri="{FF2B5EF4-FFF2-40B4-BE49-F238E27FC236}">
              <a16:creationId xmlns:a16="http://schemas.microsoft.com/office/drawing/2014/main" id="{5D24678C-598B-4446-82E2-A07ECEFAAD81}"/>
            </a:ext>
          </a:extLst>
        </xdr:cNvPr>
        <xdr:cNvSpPr txBox="1"/>
      </xdr:nvSpPr>
      <xdr:spPr>
        <a:xfrm>
          <a:off x="11938000" y="2156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FD549D80-EBD9-4BA3-9E92-995ACD1E98E6}"/>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4190" cy="255270"/>
    <xdr:sp macro="" textlink="">
      <xdr:nvSpPr>
        <xdr:cNvPr id="118" name="テキスト ボックス 117">
          <a:extLst>
            <a:ext uri="{FF2B5EF4-FFF2-40B4-BE49-F238E27FC236}">
              <a16:creationId xmlns:a16="http://schemas.microsoft.com/office/drawing/2014/main" id="{4BF59107-50FF-49E7-9195-32D50587714A}"/>
            </a:ext>
          </a:extLst>
        </xdr:cNvPr>
        <xdr:cNvSpPr txBox="1"/>
      </xdr:nvSpPr>
      <xdr:spPr>
        <a:xfrm>
          <a:off x="11938000" y="169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FB946E2C-2D2B-40EA-B954-F87AA30E8974}"/>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60960</xdr:rowOff>
    </xdr:from>
    <xdr:to>
      <xdr:col>82</xdr:col>
      <xdr:colOff>107950</xdr:colOff>
      <xdr:row>21</xdr:row>
      <xdr:rowOff>78740</xdr:rowOff>
    </xdr:to>
    <xdr:cxnSp macro="">
      <xdr:nvCxnSpPr>
        <xdr:cNvPr id="120" name="直線コネクタ 119">
          <a:extLst>
            <a:ext uri="{FF2B5EF4-FFF2-40B4-BE49-F238E27FC236}">
              <a16:creationId xmlns:a16="http://schemas.microsoft.com/office/drawing/2014/main" id="{6CBF758E-CE76-4FD2-A115-0E6D111509DD}"/>
            </a:ext>
          </a:extLst>
        </xdr:cNvPr>
        <xdr:cNvCxnSpPr/>
      </xdr:nvCxnSpPr>
      <xdr:spPr>
        <a:xfrm flipV="1">
          <a:off x="16510000" y="2289810"/>
          <a:ext cx="0" cy="1389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50800</xdr:rowOff>
    </xdr:from>
    <xdr:ext cx="762000" cy="259080"/>
    <xdr:sp macro="" textlink="">
      <xdr:nvSpPr>
        <xdr:cNvPr id="121" name="物件費最小値テキスト">
          <a:extLst>
            <a:ext uri="{FF2B5EF4-FFF2-40B4-BE49-F238E27FC236}">
              <a16:creationId xmlns:a16="http://schemas.microsoft.com/office/drawing/2014/main" id="{E932F076-5D04-415A-B7F6-2FE788DA2C1A}"/>
            </a:ext>
          </a:extLst>
        </xdr:cNvPr>
        <xdr:cNvSpPr txBox="1"/>
      </xdr:nvSpPr>
      <xdr:spPr>
        <a:xfrm>
          <a:off x="16598900" y="3651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25.1</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78740</xdr:rowOff>
    </xdr:from>
    <xdr:to>
      <xdr:col>82</xdr:col>
      <xdr:colOff>196850</xdr:colOff>
      <xdr:row>21</xdr:row>
      <xdr:rowOff>78740</xdr:rowOff>
    </xdr:to>
    <xdr:cxnSp macro="">
      <xdr:nvCxnSpPr>
        <xdr:cNvPr id="122" name="直線コネクタ 121">
          <a:extLst>
            <a:ext uri="{FF2B5EF4-FFF2-40B4-BE49-F238E27FC236}">
              <a16:creationId xmlns:a16="http://schemas.microsoft.com/office/drawing/2014/main" id="{F5FA253D-67AD-4A6E-9A7B-8AC16CF73E9C}"/>
            </a:ext>
          </a:extLst>
        </xdr:cNvPr>
        <xdr:cNvCxnSpPr/>
      </xdr:nvCxnSpPr>
      <xdr:spPr>
        <a:xfrm>
          <a:off x="16421100" y="3679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147320</xdr:rowOff>
    </xdr:from>
    <xdr:ext cx="762000" cy="259080"/>
    <xdr:sp macro="" textlink="">
      <xdr:nvSpPr>
        <xdr:cNvPr id="123" name="物件費最大値テキスト">
          <a:extLst>
            <a:ext uri="{FF2B5EF4-FFF2-40B4-BE49-F238E27FC236}">
              <a16:creationId xmlns:a16="http://schemas.microsoft.com/office/drawing/2014/main" id="{71799EA2-FA5B-4F90-8B08-42AE152D0680}"/>
            </a:ext>
          </a:extLst>
        </xdr:cNvPr>
        <xdr:cNvSpPr txBox="1"/>
      </xdr:nvSpPr>
      <xdr:spPr>
        <a:xfrm>
          <a:off x="16598900" y="2033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60960</xdr:rowOff>
    </xdr:from>
    <xdr:to>
      <xdr:col>82</xdr:col>
      <xdr:colOff>196850</xdr:colOff>
      <xdr:row>13</xdr:row>
      <xdr:rowOff>60960</xdr:rowOff>
    </xdr:to>
    <xdr:cxnSp macro="">
      <xdr:nvCxnSpPr>
        <xdr:cNvPr id="124" name="直線コネクタ 123">
          <a:extLst>
            <a:ext uri="{FF2B5EF4-FFF2-40B4-BE49-F238E27FC236}">
              <a16:creationId xmlns:a16="http://schemas.microsoft.com/office/drawing/2014/main" id="{C4B0772F-E5BC-4F2A-AA6D-9FBF51D41E1B}"/>
            </a:ext>
          </a:extLst>
        </xdr:cNvPr>
        <xdr:cNvCxnSpPr/>
      </xdr:nvCxnSpPr>
      <xdr:spPr>
        <a:xfrm>
          <a:off x="16421100" y="2289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6350</xdr:rowOff>
    </xdr:from>
    <xdr:to>
      <xdr:col>82</xdr:col>
      <xdr:colOff>107950</xdr:colOff>
      <xdr:row>17</xdr:row>
      <xdr:rowOff>42545</xdr:rowOff>
    </xdr:to>
    <xdr:cxnSp macro="">
      <xdr:nvCxnSpPr>
        <xdr:cNvPr id="125" name="直線コネクタ 124">
          <a:extLst>
            <a:ext uri="{FF2B5EF4-FFF2-40B4-BE49-F238E27FC236}">
              <a16:creationId xmlns:a16="http://schemas.microsoft.com/office/drawing/2014/main" id="{B8728AB3-68D2-4E04-B103-351E7A7DF84E}"/>
            </a:ext>
          </a:extLst>
        </xdr:cNvPr>
        <xdr:cNvCxnSpPr/>
      </xdr:nvCxnSpPr>
      <xdr:spPr>
        <a:xfrm flipV="1">
          <a:off x="15671800" y="2921000"/>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9525</xdr:rowOff>
    </xdr:from>
    <xdr:ext cx="762000" cy="255270"/>
    <xdr:sp macro="" textlink="">
      <xdr:nvSpPr>
        <xdr:cNvPr id="126" name="物件費平均値テキスト">
          <a:extLst>
            <a:ext uri="{FF2B5EF4-FFF2-40B4-BE49-F238E27FC236}">
              <a16:creationId xmlns:a16="http://schemas.microsoft.com/office/drawing/2014/main" id="{A50B7355-05FF-4633-BF76-CBDBAC71AEC2}"/>
            </a:ext>
          </a:extLst>
        </xdr:cNvPr>
        <xdr:cNvSpPr txBox="1"/>
      </xdr:nvSpPr>
      <xdr:spPr>
        <a:xfrm>
          <a:off x="16598900" y="292417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37465</xdr:rowOff>
    </xdr:from>
    <xdr:to>
      <xdr:col>82</xdr:col>
      <xdr:colOff>158750</xdr:colOff>
      <xdr:row>17</xdr:row>
      <xdr:rowOff>139065</xdr:rowOff>
    </xdr:to>
    <xdr:sp macro="" textlink="">
      <xdr:nvSpPr>
        <xdr:cNvPr id="127" name="フローチャート: 判断 126">
          <a:extLst>
            <a:ext uri="{FF2B5EF4-FFF2-40B4-BE49-F238E27FC236}">
              <a16:creationId xmlns:a16="http://schemas.microsoft.com/office/drawing/2014/main" id="{8A3763DE-0E93-440D-B2B5-C8C642F95F13}"/>
            </a:ext>
          </a:extLst>
        </xdr:cNvPr>
        <xdr:cNvSpPr/>
      </xdr:nvSpPr>
      <xdr:spPr>
        <a:xfrm>
          <a:off x="16459200" y="295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15240</xdr:rowOff>
    </xdr:from>
    <xdr:to>
      <xdr:col>78</xdr:col>
      <xdr:colOff>69850</xdr:colOff>
      <xdr:row>17</xdr:row>
      <xdr:rowOff>42545</xdr:rowOff>
    </xdr:to>
    <xdr:cxnSp macro="">
      <xdr:nvCxnSpPr>
        <xdr:cNvPr id="128" name="直線コネクタ 127">
          <a:extLst>
            <a:ext uri="{FF2B5EF4-FFF2-40B4-BE49-F238E27FC236}">
              <a16:creationId xmlns:a16="http://schemas.microsoft.com/office/drawing/2014/main" id="{B71C5BAC-D1C0-4294-9C85-573502A66A3D}"/>
            </a:ext>
          </a:extLst>
        </xdr:cNvPr>
        <xdr:cNvCxnSpPr/>
      </xdr:nvCxnSpPr>
      <xdr:spPr>
        <a:xfrm>
          <a:off x="14782800" y="292989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163195</xdr:rowOff>
    </xdr:from>
    <xdr:to>
      <xdr:col>78</xdr:col>
      <xdr:colOff>120650</xdr:colOff>
      <xdr:row>17</xdr:row>
      <xdr:rowOff>93345</xdr:rowOff>
    </xdr:to>
    <xdr:sp macro="" textlink="">
      <xdr:nvSpPr>
        <xdr:cNvPr id="129" name="フローチャート: 判断 128">
          <a:extLst>
            <a:ext uri="{FF2B5EF4-FFF2-40B4-BE49-F238E27FC236}">
              <a16:creationId xmlns:a16="http://schemas.microsoft.com/office/drawing/2014/main" id="{83219C1A-F7A3-41A2-AD82-F949F4B02034}"/>
            </a:ext>
          </a:extLst>
        </xdr:cNvPr>
        <xdr:cNvSpPr/>
      </xdr:nvSpPr>
      <xdr:spPr>
        <a:xfrm>
          <a:off x="15621000" y="2906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103505</xdr:rowOff>
    </xdr:from>
    <xdr:ext cx="736600" cy="259080"/>
    <xdr:sp macro="" textlink="">
      <xdr:nvSpPr>
        <xdr:cNvPr id="130" name="テキスト ボックス 129">
          <a:extLst>
            <a:ext uri="{FF2B5EF4-FFF2-40B4-BE49-F238E27FC236}">
              <a16:creationId xmlns:a16="http://schemas.microsoft.com/office/drawing/2014/main" id="{0A94BFD6-A16F-4620-8F7E-140B2703D7B4}"/>
            </a:ext>
          </a:extLst>
        </xdr:cNvPr>
        <xdr:cNvSpPr txBox="1"/>
      </xdr:nvSpPr>
      <xdr:spPr>
        <a:xfrm>
          <a:off x="15290800" y="26752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16</xdr:row>
      <xdr:rowOff>95250</xdr:rowOff>
    </xdr:from>
    <xdr:to>
      <xdr:col>73</xdr:col>
      <xdr:colOff>180975</xdr:colOff>
      <xdr:row>17</xdr:row>
      <xdr:rowOff>15240</xdr:rowOff>
    </xdr:to>
    <xdr:cxnSp macro="">
      <xdr:nvCxnSpPr>
        <xdr:cNvPr id="131" name="直線コネクタ 130">
          <a:extLst>
            <a:ext uri="{FF2B5EF4-FFF2-40B4-BE49-F238E27FC236}">
              <a16:creationId xmlns:a16="http://schemas.microsoft.com/office/drawing/2014/main" id="{4A2F3A06-D65B-4382-AB25-C100F2427D2D}"/>
            </a:ext>
          </a:extLst>
        </xdr:cNvPr>
        <xdr:cNvCxnSpPr/>
      </xdr:nvCxnSpPr>
      <xdr:spPr>
        <a:xfrm>
          <a:off x="13893800" y="283845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135890</xdr:rowOff>
    </xdr:from>
    <xdr:to>
      <xdr:col>74</xdr:col>
      <xdr:colOff>31750</xdr:colOff>
      <xdr:row>17</xdr:row>
      <xdr:rowOff>66040</xdr:rowOff>
    </xdr:to>
    <xdr:sp macro="" textlink="">
      <xdr:nvSpPr>
        <xdr:cNvPr id="132" name="フローチャート: 判断 131">
          <a:extLst>
            <a:ext uri="{FF2B5EF4-FFF2-40B4-BE49-F238E27FC236}">
              <a16:creationId xmlns:a16="http://schemas.microsoft.com/office/drawing/2014/main" id="{D0D19F56-115E-4F67-AE9C-9786A11D785D}"/>
            </a:ext>
          </a:extLst>
        </xdr:cNvPr>
        <xdr:cNvSpPr/>
      </xdr:nvSpPr>
      <xdr:spPr>
        <a:xfrm>
          <a:off x="14732000" y="287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76200</xdr:rowOff>
    </xdr:from>
    <xdr:ext cx="762000" cy="255270"/>
    <xdr:sp macro="" textlink="">
      <xdr:nvSpPr>
        <xdr:cNvPr id="133" name="テキスト ボックス 132">
          <a:extLst>
            <a:ext uri="{FF2B5EF4-FFF2-40B4-BE49-F238E27FC236}">
              <a16:creationId xmlns:a16="http://schemas.microsoft.com/office/drawing/2014/main" id="{B6204DB5-8753-4C3A-AF9A-BA8399A625FD}"/>
            </a:ext>
          </a:extLst>
        </xdr:cNvPr>
        <xdr:cNvSpPr txBox="1"/>
      </xdr:nvSpPr>
      <xdr:spPr>
        <a:xfrm>
          <a:off x="14401800" y="26479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16</xdr:row>
      <xdr:rowOff>95250</xdr:rowOff>
    </xdr:from>
    <xdr:to>
      <xdr:col>69</xdr:col>
      <xdr:colOff>92075</xdr:colOff>
      <xdr:row>16</xdr:row>
      <xdr:rowOff>158750</xdr:rowOff>
    </xdr:to>
    <xdr:cxnSp macro="">
      <xdr:nvCxnSpPr>
        <xdr:cNvPr id="134" name="直線コネクタ 133">
          <a:extLst>
            <a:ext uri="{FF2B5EF4-FFF2-40B4-BE49-F238E27FC236}">
              <a16:creationId xmlns:a16="http://schemas.microsoft.com/office/drawing/2014/main" id="{F9687BD4-FCA0-467D-9F24-B16F8C32F073}"/>
            </a:ext>
          </a:extLst>
        </xdr:cNvPr>
        <xdr:cNvCxnSpPr/>
      </xdr:nvCxnSpPr>
      <xdr:spPr>
        <a:xfrm flipV="1">
          <a:off x="13004800" y="283845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34925</xdr:rowOff>
    </xdr:from>
    <xdr:to>
      <xdr:col>69</xdr:col>
      <xdr:colOff>142875</xdr:colOff>
      <xdr:row>16</xdr:row>
      <xdr:rowOff>136525</xdr:rowOff>
    </xdr:to>
    <xdr:sp macro="" textlink="">
      <xdr:nvSpPr>
        <xdr:cNvPr id="135" name="フローチャート: 判断 134">
          <a:extLst>
            <a:ext uri="{FF2B5EF4-FFF2-40B4-BE49-F238E27FC236}">
              <a16:creationId xmlns:a16="http://schemas.microsoft.com/office/drawing/2014/main" id="{F3CB3BE0-7B95-42B1-B799-45BCA2FC6564}"/>
            </a:ext>
          </a:extLst>
        </xdr:cNvPr>
        <xdr:cNvSpPr/>
      </xdr:nvSpPr>
      <xdr:spPr>
        <a:xfrm>
          <a:off x="13843000" y="277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146685</xdr:rowOff>
    </xdr:from>
    <xdr:ext cx="758190" cy="255270"/>
    <xdr:sp macro="" textlink="">
      <xdr:nvSpPr>
        <xdr:cNvPr id="136" name="テキスト ボックス 135">
          <a:extLst>
            <a:ext uri="{FF2B5EF4-FFF2-40B4-BE49-F238E27FC236}">
              <a16:creationId xmlns:a16="http://schemas.microsoft.com/office/drawing/2014/main" id="{AFEC458C-1FC5-4C15-A8C5-45FD17614D29}"/>
            </a:ext>
          </a:extLst>
        </xdr:cNvPr>
        <xdr:cNvSpPr txBox="1"/>
      </xdr:nvSpPr>
      <xdr:spPr>
        <a:xfrm>
          <a:off x="13512800" y="254698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8B77306-7D3F-4DDE-8F09-02CA15F611D5}"/>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39370</xdr:rowOff>
    </xdr:from>
    <xdr:ext cx="762000" cy="259080"/>
    <xdr:sp macro="" textlink="">
      <xdr:nvSpPr>
        <xdr:cNvPr id="138" name="テキスト ボックス 137">
          <a:extLst>
            <a:ext uri="{FF2B5EF4-FFF2-40B4-BE49-F238E27FC236}">
              <a16:creationId xmlns:a16="http://schemas.microsoft.com/office/drawing/2014/main" id="{18BCB80D-F49D-4E75-8474-61B1E0137E8D}"/>
            </a:ext>
          </a:extLst>
        </xdr:cNvPr>
        <xdr:cNvSpPr txBox="1"/>
      </xdr:nvSpPr>
      <xdr:spPr>
        <a:xfrm>
          <a:off x="12623800" y="2611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9" name="テキスト ボックス 138">
          <a:extLst>
            <a:ext uri="{FF2B5EF4-FFF2-40B4-BE49-F238E27FC236}">
              <a16:creationId xmlns:a16="http://schemas.microsoft.com/office/drawing/2014/main" id="{D6637ED0-5146-49B1-9121-019754C85238}"/>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8190" cy="259080"/>
    <xdr:sp macro="" textlink="">
      <xdr:nvSpPr>
        <xdr:cNvPr id="140" name="テキスト ボックス 139">
          <a:extLst>
            <a:ext uri="{FF2B5EF4-FFF2-40B4-BE49-F238E27FC236}">
              <a16:creationId xmlns:a16="http://schemas.microsoft.com/office/drawing/2014/main" id="{6EDFF66F-4B4F-46C2-A2B2-D7AE6FACBBA3}"/>
            </a:ext>
          </a:extLst>
        </xdr:cNvPr>
        <xdr:cNvSpPr txBox="1"/>
      </xdr:nvSpPr>
      <xdr:spPr>
        <a:xfrm>
          <a:off x="15455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8190" cy="259080"/>
    <xdr:sp macro="" textlink="">
      <xdr:nvSpPr>
        <xdr:cNvPr id="141" name="テキスト ボックス 140">
          <a:extLst>
            <a:ext uri="{FF2B5EF4-FFF2-40B4-BE49-F238E27FC236}">
              <a16:creationId xmlns:a16="http://schemas.microsoft.com/office/drawing/2014/main" id="{297731A5-5922-42A6-829C-2A793C5005D7}"/>
            </a:ext>
          </a:extLst>
        </xdr:cNvPr>
        <xdr:cNvSpPr txBox="1"/>
      </xdr:nvSpPr>
      <xdr:spPr>
        <a:xfrm>
          <a:off x="14566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2" name="テキスト ボックス 141">
          <a:extLst>
            <a:ext uri="{FF2B5EF4-FFF2-40B4-BE49-F238E27FC236}">
              <a16:creationId xmlns:a16="http://schemas.microsoft.com/office/drawing/2014/main" id="{DBDD7578-924B-4067-B3B6-03FB9715F21F}"/>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8190" cy="259080"/>
    <xdr:sp macro="" textlink="">
      <xdr:nvSpPr>
        <xdr:cNvPr id="143" name="テキスト ボックス 142">
          <a:extLst>
            <a:ext uri="{FF2B5EF4-FFF2-40B4-BE49-F238E27FC236}">
              <a16:creationId xmlns:a16="http://schemas.microsoft.com/office/drawing/2014/main" id="{EB349C7B-4BF3-48AE-80CA-9B702A95382A}"/>
            </a:ext>
          </a:extLst>
        </xdr:cNvPr>
        <xdr:cNvSpPr txBox="1"/>
      </xdr:nvSpPr>
      <xdr:spPr>
        <a:xfrm>
          <a:off x="12788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16</xdr:row>
      <xdr:rowOff>126365</xdr:rowOff>
    </xdr:from>
    <xdr:to>
      <xdr:col>82</xdr:col>
      <xdr:colOff>158750</xdr:colOff>
      <xdr:row>17</xdr:row>
      <xdr:rowOff>56515</xdr:rowOff>
    </xdr:to>
    <xdr:sp macro="" textlink="">
      <xdr:nvSpPr>
        <xdr:cNvPr id="144" name="楕円 143">
          <a:extLst>
            <a:ext uri="{FF2B5EF4-FFF2-40B4-BE49-F238E27FC236}">
              <a16:creationId xmlns:a16="http://schemas.microsoft.com/office/drawing/2014/main" id="{FDB84B2A-B0EE-4370-B06C-B37B75B3C12B}"/>
            </a:ext>
          </a:extLst>
        </xdr:cNvPr>
        <xdr:cNvSpPr/>
      </xdr:nvSpPr>
      <xdr:spPr>
        <a:xfrm>
          <a:off x="16459200" y="286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143510</xdr:rowOff>
    </xdr:from>
    <xdr:ext cx="762000" cy="255270"/>
    <xdr:sp macro="" textlink="">
      <xdr:nvSpPr>
        <xdr:cNvPr id="145" name="物件費該当値テキスト">
          <a:extLst>
            <a:ext uri="{FF2B5EF4-FFF2-40B4-BE49-F238E27FC236}">
              <a16:creationId xmlns:a16="http://schemas.microsoft.com/office/drawing/2014/main" id="{F7B47CFC-ED4A-44E7-9D16-D059C306A5AF}"/>
            </a:ext>
          </a:extLst>
        </xdr:cNvPr>
        <xdr:cNvSpPr txBox="1"/>
      </xdr:nvSpPr>
      <xdr:spPr>
        <a:xfrm>
          <a:off x="16598900" y="2715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16</xdr:row>
      <xdr:rowOff>163195</xdr:rowOff>
    </xdr:from>
    <xdr:to>
      <xdr:col>78</xdr:col>
      <xdr:colOff>120650</xdr:colOff>
      <xdr:row>17</xdr:row>
      <xdr:rowOff>93345</xdr:rowOff>
    </xdr:to>
    <xdr:sp macro="" textlink="">
      <xdr:nvSpPr>
        <xdr:cNvPr id="146" name="楕円 145">
          <a:extLst>
            <a:ext uri="{FF2B5EF4-FFF2-40B4-BE49-F238E27FC236}">
              <a16:creationId xmlns:a16="http://schemas.microsoft.com/office/drawing/2014/main" id="{4B614D1D-2EB6-4495-BD88-86C454D65A39}"/>
            </a:ext>
          </a:extLst>
        </xdr:cNvPr>
        <xdr:cNvSpPr/>
      </xdr:nvSpPr>
      <xdr:spPr>
        <a:xfrm>
          <a:off x="15621000" y="290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78105</xdr:rowOff>
    </xdr:from>
    <xdr:ext cx="736600" cy="255270"/>
    <xdr:sp macro="" textlink="">
      <xdr:nvSpPr>
        <xdr:cNvPr id="147" name="テキスト ボックス 146">
          <a:extLst>
            <a:ext uri="{FF2B5EF4-FFF2-40B4-BE49-F238E27FC236}">
              <a16:creationId xmlns:a16="http://schemas.microsoft.com/office/drawing/2014/main" id="{6249045A-EF64-4CB3-82BB-6D605695457F}"/>
            </a:ext>
          </a:extLst>
        </xdr:cNvPr>
        <xdr:cNvSpPr txBox="1"/>
      </xdr:nvSpPr>
      <xdr:spPr>
        <a:xfrm>
          <a:off x="15290800" y="299275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16</xdr:row>
      <xdr:rowOff>135890</xdr:rowOff>
    </xdr:from>
    <xdr:to>
      <xdr:col>74</xdr:col>
      <xdr:colOff>31750</xdr:colOff>
      <xdr:row>17</xdr:row>
      <xdr:rowOff>66040</xdr:rowOff>
    </xdr:to>
    <xdr:sp macro="" textlink="">
      <xdr:nvSpPr>
        <xdr:cNvPr id="148" name="楕円 147">
          <a:extLst>
            <a:ext uri="{FF2B5EF4-FFF2-40B4-BE49-F238E27FC236}">
              <a16:creationId xmlns:a16="http://schemas.microsoft.com/office/drawing/2014/main" id="{618C0CCD-5DE5-42D4-AB6B-72DB68090A61}"/>
            </a:ext>
          </a:extLst>
        </xdr:cNvPr>
        <xdr:cNvSpPr/>
      </xdr:nvSpPr>
      <xdr:spPr>
        <a:xfrm>
          <a:off x="14732000" y="287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50800</xdr:rowOff>
    </xdr:from>
    <xdr:ext cx="762000" cy="259080"/>
    <xdr:sp macro="" textlink="">
      <xdr:nvSpPr>
        <xdr:cNvPr id="149" name="テキスト ボックス 148">
          <a:extLst>
            <a:ext uri="{FF2B5EF4-FFF2-40B4-BE49-F238E27FC236}">
              <a16:creationId xmlns:a16="http://schemas.microsoft.com/office/drawing/2014/main" id="{6DB5E2B5-5F16-4A0B-98C9-7230302C8D3D}"/>
            </a:ext>
          </a:extLst>
        </xdr:cNvPr>
        <xdr:cNvSpPr txBox="1"/>
      </xdr:nvSpPr>
      <xdr:spPr>
        <a:xfrm>
          <a:off x="14401800" y="2965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16</xdr:row>
      <xdr:rowOff>44450</xdr:rowOff>
    </xdr:from>
    <xdr:to>
      <xdr:col>69</xdr:col>
      <xdr:colOff>142875</xdr:colOff>
      <xdr:row>16</xdr:row>
      <xdr:rowOff>146050</xdr:rowOff>
    </xdr:to>
    <xdr:sp macro="" textlink="">
      <xdr:nvSpPr>
        <xdr:cNvPr id="150" name="楕円 149">
          <a:extLst>
            <a:ext uri="{FF2B5EF4-FFF2-40B4-BE49-F238E27FC236}">
              <a16:creationId xmlns:a16="http://schemas.microsoft.com/office/drawing/2014/main" id="{CC476E25-0BE2-46A3-83AF-43A8355E97A0}"/>
            </a:ext>
          </a:extLst>
        </xdr:cNvPr>
        <xdr:cNvSpPr/>
      </xdr:nvSpPr>
      <xdr:spPr>
        <a:xfrm>
          <a:off x="13843000" y="278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130810</xdr:rowOff>
    </xdr:from>
    <xdr:ext cx="758190" cy="259080"/>
    <xdr:sp macro="" textlink="">
      <xdr:nvSpPr>
        <xdr:cNvPr id="151" name="テキスト ボックス 150">
          <a:extLst>
            <a:ext uri="{FF2B5EF4-FFF2-40B4-BE49-F238E27FC236}">
              <a16:creationId xmlns:a16="http://schemas.microsoft.com/office/drawing/2014/main" id="{AC62AF89-5673-4B05-BFE8-28D97B26DDA7}"/>
            </a:ext>
          </a:extLst>
        </xdr:cNvPr>
        <xdr:cNvSpPr txBox="1"/>
      </xdr:nvSpPr>
      <xdr:spPr>
        <a:xfrm>
          <a:off x="13512800" y="28740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16</xdr:row>
      <xdr:rowOff>107950</xdr:rowOff>
    </xdr:from>
    <xdr:to>
      <xdr:col>65</xdr:col>
      <xdr:colOff>53975</xdr:colOff>
      <xdr:row>17</xdr:row>
      <xdr:rowOff>38100</xdr:rowOff>
    </xdr:to>
    <xdr:sp macro="" textlink="">
      <xdr:nvSpPr>
        <xdr:cNvPr id="152" name="楕円 151">
          <a:extLst>
            <a:ext uri="{FF2B5EF4-FFF2-40B4-BE49-F238E27FC236}">
              <a16:creationId xmlns:a16="http://schemas.microsoft.com/office/drawing/2014/main" id="{F2BCA57D-FA5A-41AB-A1C2-F019EB5A2856}"/>
            </a:ext>
          </a:extLst>
        </xdr:cNvPr>
        <xdr:cNvSpPr/>
      </xdr:nvSpPr>
      <xdr:spPr>
        <a:xfrm>
          <a:off x="12954000" y="285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22860</xdr:rowOff>
    </xdr:from>
    <xdr:ext cx="762000" cy="259080"/>
    <xdr:sp macro="" textlink="">
      <xdr:nvSpPr>
        <xdr:cNvPr id="153" name="テキスト ボックス 152">
          <a:extLst>
            <a:ext uri="{FF2B5EF4-FFF2-40B4-BE49-F238E27FC236}">
              <a16:creationId xmlns:a16="http://schemas.microsoft.com/office/drawing/2014/main" id="{8D0A0F67-F9EC-48B9-A58E-B170A1B87CC7}"/>
            </a:ext>
          </a:extLst>
        </xdr:cNvPr>
        <xdr:cNvSpPr txBox="1"/>
      </xdr:nvSpPr>
      <xdr:spPr>
        <a:xfrm>
          <a:off x="12623800" y="2937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1DAA8E78-C23C-4C14-BC65-2C881BBC18C3}"/>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1479A98E-E96A-4E1C-9D88-48C23FD9CDA8}"/>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82EE7ADD-CC68-4910-9A45-BF710642A716}"/>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53D297E0-9D5F-4144-9554-716CA8D1DC69}"/>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B95A19B3-4E87-440B-BA1A-E7960FD8C7A6}"/>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DD958515-EB15-4D6B-88D5-E220CADB8E24}"/>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7E9F21C3-9469-482E-9133-31BCF94D29B2}"/>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79C88630-59FD-4D57-A589-C8DCF60859B9}"/>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1C64B995-B696-43AE-B51F-79B16B6D4FE4}"/>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26EDEE66-E6A6-4EC8-8380-B63A869C9E98}"/>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E7ABD138-72CF-4BCC-887B-E9862A386AD7}"/>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保育所等運営事業費の増（＋385,088千円）及び障害児通所給付事業費の増（＋252,931千円）</a:t>
          </a:r>
          <a:r>
            <a:rPr kumimoji="1" lang="ja-JP" altLang="ja-JP" sz="1300">
              <a:solidFill>
                <a:schemeClr val="dk1"/>
              </a:solidFill>
              <a:effectLst/>
              <a:latin typeface="ＭＳ Ｐゴシック"/>
              <a:ea typeface="ＭＳ Ｐゴシック"/>
              <a:cs typeface="+mn-cs"/>
            </a:rPr>
            <a:t>等により、扶助費に係る経常収支比率は</a:t>
          </a:r>
          <a:r>
            <a:rPr kumimoji="1" lang="ja-JP" altLang="en-US" sz="1300">
              <a:solidFill>
                <a:schemeClr val="dk1"/>
              </a:solidFill>
              <a:effectLst/>
              <a:latin typeface="ＭＳ Ｐゴシック"/>
              <a:ea typeface="ＭＳ Ｐゴシック"/>
              <a:cs typeface="+mn-cs"/>
            </a:rPr>
            <a:t>＋0</a:t>
          </a:r>
          <a:r>
            <a:rPr kumimoji="1" lang="en-US" altLang="ja-JP" sz="1300">
              <a:solidFill>
                <a:schemeClr val="dk1"/>
              </a:solidFill>
              <a:effectLst/>
              <a:latin typeface="ＭＳ Ｐゴシック"/>
              <a:ea typeface="ＭＳ Ｐゴシック"/>
              <a:cs typeface="+mn-cs"/>
            </a:rPr>
            <a:t>.7</a:t>
          </a:r>
          <a:r>
            <a:rPr kumimoji="1" lang="ja-JP" altLang="ja-JP" sz="1300">
              <a:solidFill>
                <a:schemeClr val="dk1"/>
              </a:solidFill>
              <a:effectLst/>
              <a:latin typeface="ＭＳ Ｐゴシック"/>
              <a:ea typeface="ＭＳ Ｐゴシック"/>
              <a:cs typeface="+mn-cs"/>
            </a:rPr>
            <a:t>ポイントとなった。</a:t>
          </a:r>
          <a:endParaRPr kumimoji="1" lang="ja-JP" altLang="en-US" sz="1300">
            <a:latin typeface="ＭＳ Ｐゴシック"/>
            <a:ea typeface="ＭＳ Ｐゴシック"/>
          </a:endParaRPr>
        </a:p>
        <a:p>
          <a:r>
            <a:rPr kumimoji="1" lang="ja-JP" altLang="en-US" sz="1300">
              <a:latin typeface="ＭＳ Ｐゴシック"/>
              <a:ea typeface="ＭＳ Ｐゴシック"/>
            </a:rPr>
            <a:t>　近年特に、障害者関係給付費が増加の一途を辿っていることから、財政を圧迫する上昇傾向に歯止めをかける方策を検討していく。</a:t>
          </a:r>
        </a:p>
      </xdr:txBody>
    </xdr:sp>
    <xdr:clientData/>
  </xdr:twoCellAnchor>
  <xdr:oneCellAnchor>
    <xdr:from>
      <xdr:col>3</xdr:col>
      <xdr:colOff>123825</xdr:colOff>
      <xdr:row>49</xdr:row>
      <xdr:rowOff>107950</xdr:rowOff>
    </xdr:from>
    <xdr:ext cx="294640" cy="225425"/>
    <xdr:sp macro="" textlink="">
      <xdr:nvSpPr>
        <xdr:cNvPr id="165" name="テキスト ボックス 164">
          <a:extLst>
            <a:ext uri="{FF2B5EF4-FFF2-40B4-BE49-F238E27FC236}">
              <a16:creationId xmlns:a16="http://schemas.microsoft.com/office/drawing/2014/main" id="{19095E63-EC36-431D-8319-80AB1A14DC67}"/>
            </a:ext>
          </a:extLst>
        </xdr:cNvPr>
        <xdr:cNvSpPr txBox="1"/>
      </xdr:nvSpPr>
      <xdr:spPr>
        <a:xfrm>
          <a:off x="72390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B79CAD21-0A9E-4FCD-A92A-20FC5C3D1736}"/>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4190" cy="255270"/>
    <xdr:sp macro="" textlink="">
      <xdr:nvSpPr>
        <xdr:cNvPr id="167" name="テキスト ボックス 166">
          <a:extLst>
            <a:ext uri="{FF2B5EF4-FFF2-40B4-BE49-F238E27FC236}">
              <a16:creationId xmlns:a16="http://schemas.microsoft.com/office/drawing/2014/main" id="{B288B155-5C3D-493D-9D0D-CF46D7D658E0}"/>
            </a:ext>
          </a:extLst>
        </xdr:cNvPr>
        <xdr:cNvSpPr txBox="1"/>
      </xdr:nvSpPr>
      <xdr:spPr>
        <a:xfrm>
          <a:off x="254000"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DC891156-45CE-422F-B0BD-AC0542210F7C}"/>
            </a:ext>
          </a:extLst>
        </xdr:cNvPr>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504190" cy="259080"/>
    <xdr:sp macro="" textlink="">
      <xdr:nvSpPr>
        <xdr:cNvPr id="169" name="テキスト ボックス 168">
          <a:extLst>
            <a:ext uri="{FF2B5EF4-FFF2-40B4-BE49-F238E27FC236}">
              <a16:creationId xmlns:a16="http://schemas.microsoft.com/office/drawing/2014/main" id="{5CB811F2-4662-4F6A-8E76-4A792B5A1EF2}"/>
            </a:ext>
          </a:extLst>
        </xdr:cNvPr>
        <xdr:cNvSpPr txBox="1"/>
      </xdr:nvSpPr>
      <xdr:spPr>
        <a:xfrm>
          <a:off x="254000" y="10462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E5781DBE-88F1-4AA7-8046-567DC7685047}"/>
            </a:ext>
          </a:extLst>
        </xdr:cNvPr>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504190" cy="259080"/>
    <xdr:sp macro="" textlink="">
      <xdr:nvSpPr>
        <xdr:cNvPr id="171" name="テキスト ボックス 170">
          <a:extLst>
            <a:ext uri="{FF2B5EF4-FFF2-40B4-BE49-F238E27FC236}">
              <a16:creationId xmlns:a16="http://schemas.microsoft.com/office/drawing/2014/main" id="{27ACE5A0-B49E-4CA8-B984-2DD78ED75658}"/>
            </a:ext>
          </a:extLst>
        </xdr:cNvPr>
        <xdr:cNvSpPr txBox="1"/>
      </xdr:nvSpPr>
      <xdr:spPr>
        <a:xfrm>
          <a:off x="254000" y="1008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81FC0841-0E7A-425B-9FE6-43AAC6B0FD35}"/>
            </a:ext>
          </a:extLst>
        </xdr:cNvPr>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4190" cy="255270"/>
    <xdr:sp macro="" textlink="">
      <xdr:nvSpPr>
        <xdr:cNvPr id="173" name="テキスト ボックス 172">
          <a:extLst>
            <a:ext uri="{FF2B5EF4-FFF2-40B4-BE49-F238E27FC236}">
              <a16:creationId xmlns:a16="http://schemas.microsoft.com/office/drawing/2014/main" id="{0FBAD96B-27AB-457D-AF48-FE3BE1D03F21}"/>
            </a:ext>
          </a:extLst>
        </xdr:cNvPr>
        <xdr:cNvSpPr txBox="1"/>
      </xdr:nvSpPr>
      <xdr:spPr>
        <a:xfrm>
          <a:off x="254000" y="9700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30CCA6F4-59F6-44C3-BE27-BADA6A471E91}"/>
            </a:ext>
          </a:extLst>
        </xdr:cNvPr>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504190" cy="259080"/>
    <xdr:sp macro="" textlink="">
      <xdr:nvSpPr>
        <xdr:cNvPr id="175" name="テキスト ボックス 174">
          <a:extLst>
            <a:ext uri="{FF2B5EF4-FFF2-40B4-BE49-F238E27FC236}">
              <a16:creationId xmlns:a16="http://schemas.microsoft.com/office/drawing/2014/main" id="{16EBE6B2-601D-4661-BD4D-B521D6800177}"/>
            </a:ext>
          </a:extLst>
        </xdr:cNvPr>
        <xdr:cNvSpPr txBox="1"/>
      </xdr:nvSpPr>
      <xdr:spPr>
        <a:xfrm>
          <a:off x="254000" y="9319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3E8E2E14-2D7D-4FBC-8247-4C0A045CFD52}"/>
            </a:ext>
          </a:extLst>
        </xdr:cNvPr>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504190" cy="259080"/>
    <xdr:sp macro="" textlink="">
      <xdr:nvSpPr>
        <xdr:cNvPr id="177" name="テキスト ボックス 176">
          <a:extLst>
            <a:ext uri="{FF2B5EF4-FFF2-40B4-BE49-F238E27FC236}">
              <a16:creationId xmlns:a16="http://schemas.microsoft.com/office/drawing/2014/main" id="{094D5D7A-D090-43A2-B642-2AF0DA1032B3}"/>
            </a:ext>
          </a:extLst>
        </xdr:cNvPr>
        <xdr:cNvSpPr txBox="1"/>
      </xdr:nvSpPr>
      <xdr:spPr>
        <a:xfrm>
          <a:off x="254000" y="893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675A0113-CEF4-4CA3-A363-0E2BC149CF76}"/>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4190" cy="255270"/>
    <xdr:sp macro="" textlink="">
      <xdr:nvSpPr>
        <xdr:cNvPr id="179" name="テキスト ボックス 178">
          <a:extLst>
            <a:ext uri="{FF2B5EF4-FFF2-40B4-BE49-F238E27FC236}">
              <a16:creationId xmlns:a16="http://schemas.microsoft.com/office/drawing/2014/main" id="{FE7691B4-AE0A-492E-B5E7-FA1AC13CF133}"/>
            </a:ext>
          </a:extLst>
        </xdr:cNvPr>
        <xdr:cNvSpPr txBox="1"/>
      </xdr:nvSpPr>
      <xdr:spPr>
        <a:xfrm>
          <a:off x="254000" y="8557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75BFF10D-96C6-4E84-AA90-9EB1DCACEC56}"/>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AFA0A60A-DDDF-4BD1-80C7-B1FC20F1C1E3}"/>
            </a:ext>
          </a:extLst>
        </xdr:cNvPr>
        <xdr:cNvCxnSpPr/>
      </xdr:nvCxnSpPr>
      <xdr:spPr>
        <a:xfrm flipV="1">
          <a:off x="4826000" y="9316720"/>
          <a:ext cx="0" cy="1287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118110</xdr:rowOff>
    </xdr:from>
    <xdr:ext cx="762000" cy="259080"/>
    <xdr:sp macro="" textlink="">
      <xdr:nvSpPr>
        <xdr:cNvPr id="182" name="扶助費最小値テキスト">
          <a:extLst>
            <a:ext uri="{FF2B5EF4-FFF2-40B4-BE49-F238E27FC236}">
              <a16:creationId xmlns:a16="http://schemas.microsoft.com/office/drawing/2014/main" id="{187B5927-0695-4E0C-BD89-D21504DC0CA7}"/>
            </a:ext>
          </a:extLst>
        </xdr:cNvPr>
        <xdr:cNvSpPr txBox="1"/>
      </xdr:nvSpPr>
      <xdr:spPr>
        <a:xfrm>
          <a:off x="491490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25.0</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D36A92D1-0851-4869-A56A-A4655CA26464}"/>
            </a:ext>
          </a:extLst>
        </xdr:cNvPr>
        <xdr:cNvCxnSpPr/>
      </xdr:nvCxnSpPr>
      <xdr:spPr>
        <a:xfrm>
          <a:off x="4737100" y="10604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144780</xdr:rowOff>
    </xdr:from>
    <xdr:ext cx="762000" cy="255270"/>
    <xdr:sp macro="" textlink="">
      <xdr:nvSpPr>
        <xdr:cNvPr id="184" name="扶助費最大値テキスト">
          <a:extLst>
            <a:ext uri="{FF2B5EF4-FFF2-40B4-BE49-F238E27FC236}">
              <a16:creationId xmlns:a16="http://schemas.microsoft.com/office/drawing/2014/main" id="{882CB45D-2EAB-49D6-952A-FF6B9212E10F}"/>
            </a:ext>
          </a:extLst>
        </xdr:cNvPr>
        <xdr:cNvSpPr txBox="1"/>
      </xdr:nvSpPr>
      <xdr:spPr>
        <a:xfrm>
          <a:off x="4914900" y="90601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a:t>
          </a:r>
          <a:endParaRPr kumimoji="1" lang="ja-JP" altLang="en-US" sz="1000" b="1">
            <a:latin typeface="ＭＳ Ｐゴシック"/>
            <a:ea typeface="ＭＳ Ｐゴシック"/>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A817EC5C-C591-41CB-89E7-C7690842AFC4}"/>
            </a:ext>
          </a:extLst>
        </xdr:cNvPr>
        <xdr:cNvCxnSpPr/>
      </xdr:nvCxnSpPr>
      <xdr:spPr>
        <a:xfrm>
          <a:off x="4737100" y="9316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5080</xdr:rowOff>
    </xdr:from>
    <xdr:to>
      <xdr:col>24</xdr:col>
      <xdr:colOff>25400</xdr:colOff>
      <xdr:row>58</xdr:row>
      <xdr:rowOff>58420</xdr:rowOff>
    </xdr:to>
    <xdr:cxnSp macro="">
      <xdr:nvCxnSpPr>
        <xdr:cNvPr id="186" name="直線コネクタ 185">
          <a:extLst>
            <a:ext uri="{FF2B5EF4-FFF2-40B4-BE49-F238E27FC236}">
              <a16:creationId xmlns:a16="http://schemas.microsoft.com/office/drawing/2014/main" id="{5743BCF2-8FE2-4671-8B52-FD6DCF2D9431}"/>
            </a:ext>
          </a:extLst>
        </xdr:cNvPr>
        <xdr:cNvCxnSpPr/>
      </xdr:nvCxnSpPr>
      <xdr:spPr>
        <a:xfrm>
          <a:off x="3987800" y="994918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50800</xdr:rowOff>
    </xdr:from>
    <xdr:ext cx="762000" cy="259080"/>
    <xdr:sp macro="" textlink="">
      <xdr:nvSpPr>
        <xdr:cNvPr id="187" name="扶助費平均値テキスト">
          <a:extLst>
            <a:ext uri="{FF2B5EF4-FFF2-40B4-BE49-F238E27FC236}">
              <a16:creationId xmlns:a16="http://schemas.microsoft.com/office/drawing/2014/main" id="{40806214-0A22-43DA-81E6-0403CB3D388D}"/>
            </a:ext>
          </a:extLst>
        </xdr:cNvPr>
        <xdr:cNvSpPr txBox="1"/>
      </xdr:nvSpPr>
      <xdr:spPr>
        <a:xfrm>
          <a:off x="4914900" y="9652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2651C9A1-7D80-4EA9-B4B2-F8F2DF123BEA}"/>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115570</xdr:rowOff>
    </xdr:from>
    <xdr:to>
      <xdr:col>19</xdr:col>
      <xdr:colOff>187325</xdr:colOff>
      <xdr:row>58</xdr:row>
      <xdr:rowOff>5080</xdr:rowOff>
    </xdr:to>
    <xdr:cxnSp macro="">
      <xdr:nvCxnSpPr>
        <xdr:cNvPr id="189" name="直線コネクタ 188">
          <a:extLst>
            <a:ext uri="{FF2B5EF4-FFF2-40B4-BE49-F238E27FC236}">
              <a16:creationId xmlns:a16="http://schemas.microsoft.com/office/drawing/2014/main" id="{E4D0908F-E31E-4F2B-95AC-420425C1A8D5}"/>
            </a:ext>
          </a:extLst>
        </xdr:cNvPr>
        <xdr:cNvCxnSpPr/>
      </xdr:nvCxnSpPr>
      <xdr:spPr>
        <a:xfrm>
          <a:off x="3098800" y="988822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4555146C-96F8-4CD9-B5A3-A4944BBB8CA5}"/>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130810</xdr:rowOff>
    </xdr:from>
    <xdr:ext cx="732790" cy="259080"/>
    <xdr:sp macro="" textlink="">
      <xdr:nvSpPr>
        <xdr:cNvPr id="191" name="テキスト ボックス 190">
          <a:extLst>
            <a:ext uri="{FF2B5EF4-FFF2-40B4-BE49-F238E27FC236}">
              <a16:creationId xmlns:a16="http://schemas.microsoft.com/office/drawing/2014/main" id="{EF641DB7-A9C8-4C20-A56C-1C3C9F86FED7}"/>
            </a:ext>
          </a:extLst>
        </xdr:cNvPr>
        <xdr:cNvSpPr txBox="1"/>
      </xdr:nvSpPr>
      <xdr:spPr>
        <a:xfrm>
          <a:off x="3606800" y="95605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57</xdr:row>
      <xdr:rowOff>85090</xdr:rowOff>
    </xdr:from>
    <xdr:to>
      <xdr:col>15</xdr:col>
      <xdr:colOff>98425</xdr:colOff>
      <xdr:row>57</xdr:row>
      <xdr:rowOff>115570</xdr:rowOff>
    </xdr:to>
    <xdr:cxnSp macro="">
      <xdr:nvCxnSpPr>
        <xdr:cNvPr id="192" name="直線コネクタ 191">
          <a:extLst>
            <a:ext uri="{FF2B5EF4-FFF2-40B4-BE49-F238E27FC236}">
              <a16:creationId xmlns:a16="http://schemas.microsoft.com/office/drawing/2014/main" id="{46846F5F-0CBC-4F3C-AFF8-5BF3F23D6058}"/>
            </a:ext>
          </a:extLst>
        </xdr:cNvPr>
        <xdr:cNvCxnSpPr/>
      </xdr:nvCxnSpPr>
      <xdr:spPr>
        <a:xfrm>
          <a:off x="2209800" y="985774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A2A3D584-B87B-415A-B542-C1EE96F42024}"/>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69850</xdr:rowOff>
    </xdr:from>
    <xdr:ext cx="762000" cy="259080"/>
    <xdr:sp macro="" textlink="">
      <xdr:nvSpPr>
        <xdr:cNvPr id="194" name="テキスト ボックス 193">
          <a:extLst>
            <a:ext uri="{FF2B5EF4-FFF2-40B4-BE49-F238E27FC236}">
              <a16:creationId xmlns:a16="http://schemas.microsoft.com/office/drawing/2014/main" id="{64A5A2E7-C5C9-415D-9C0A-E322788689EC}"/>
            </a:ext>
          </a:extLst>
        </xdr:cNvPr>
        <xdr:cNvSpPr txBox="1"/>
      </xdr:nvSpPr>
      <xdr:spPr>
        <a:xfrm>
          <a:off x="2717800" y="9499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57</xdr:row>
      <xdr:rowOff>62230</xdr:rowOff>
    </xdr:from>
    <xdr:to>
      <xdr:col>11</xdr:col>
      <xdr:colOff>9525</xdr:colOff>
      <xdr:row>57</xdr:row>
      <xdr:rowOff>85090</xdr:rowOff>
    </xdr:to>
    <xdr:cxnSp macro="">
      <xdr:nvCxnSpPr>
        <xdr:cNvPr id="195" name="直線コネクタ 194">
          <a:extLst>
            <a:ext uri="{FF2B5EF4-FFF2-40B4-BE49-F238E27FC236}">
              <a16:creationId xmlns:a16="http://schemas.microsoft.com/office/drawing/2014/main" id="{00C77D4E-B178-4A4E-A070-6940BFAD3228}"/>
            </a:ext>
          </a:extLst>
        </xdr:cNvPr>
        <xdr:cNvCxnSpPr/>
      </xdr:nvCxnSpPr>
      <xdr:spPr>
        <a:xfrm>
          <a:off x="1320800" y="98348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1E527D40-3193-40AA-B158-58D26897387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31750</xdr:rowOff>
    </xdr:from>
    <xdr:ext cx="758190" cy="255270"/>
    <xdr:sp macro="" textlink="">
      <xdr:nvSpPr>
        <xdr:cNvPr id="197" name="テキスト ボックス 196">
          <a:extLst>
            <a:ext uri="{FF2B5EF4-FFF2-40B4-BE49-F238E27FC236}">
              <a16:creationId xmlns:a16="http://schemas.microsoft.com/office/drawing/2014/main" id="{0C4E1285-54EE-40D3-8882-3C251C8258AA}"/>
            </a:ext>
          </a:extLst>
        </xdr:cNvPr>
        <xdr:cNvSpPr txBox="1"/>
      </xdr:nvSpPr>
      <xdr:spPr>
        <a:xfrm>
          <a:off x="1828800" y="946150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9FD41911-AA10-40E9-A5C6-FC840AECCDAD}"/>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31750</xdr:rowOff>
    </xdr:from>
    <xdr:ext cx="758190" cy="255270"/>
    <xdr:sp macro="" textlink="">
      <xdr:nvSpPr>
        <xdr:cNvPr id="199" name="テキスト ボックス 198">
          <a:extLst>
            <a:ext uri="{FF2B5EF4-FFF2-40B4-BE49-F238E27FC236}">
              <a16:creationId xmlns:a16="http://schemas.microsoft.com/office/drawing/2014/main" id="{497771FE-9854-4964-861E-81A8DCAC1F5F}"/>
            </a:ext>
          </a:extLst>
        </xdr:cNvPr>
        <xdr:cNvSpPr txBox="1"/>
      </xdr:nvSpPr>
      <xdr:spPr>
        <a:xfrm>
          <a:off x="939800" y="946150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0" name="テキスト ボックス 199">
          <a:extLst>
            <a:ext uri="{FF2B5EF4-FFF2-40B4-BE49-F238E27FC236}">
              <a16:creationId xmlns:a16="http://schemas.microsoft.com/office/drawing/2014/main" id="{E5EA6134-2D09-4A71-8119-F7C3116FB215}"/>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1" name="テキスト ボックス 200">
          <a:extLst>
            <a:ext uri="{FF2B5EF4-FFF2-40B4-BE49-F238E27FC236}">
              <a16:creationId xmlns:a16="http://schemas.microsoft.com/office/drawing/2014/main" id="{DE915FA2-84C8-4B79-ADEC-7C5ACC7EF245}"/>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8190" cy="259080"/>
    <xdr:sp macro="" textlink="">
      <xdr:nvSpPr>
        <xdr:cNvPr id="202" name="テキスト ボックス 201">
          <a:extLst>
            <a:ext uri="{FF2B5EF4-FFF2-40B4-BE49-F238E27FC236}">
              <a16:creationId xmlns:a16="http://schemas.microsoft.com/office/drawing/2014/main" id="{800728C4-AB15-4B42-9A18-96C053A9FF3A}"/>
            </a:ext>
          </a:extLst>
        </xdr:cNvPr>
        <xdr:cNvSpPr txBox="1"/>
      </xdr:nvSpPr>
      <xdr:spPr>
        <a:xfrm>
          <a:off x="2882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B6C044B5-541C-4EA8-818A-460F4F6F2679}"/>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4" name="テキスト ボックス 203">
          <a:extLst>
            <a:ext uri="{FF2B5EF4-FFF2-40B4-BE49-F238E27FC236}">
              <a16:creationId xmlns:a16="http://schemas.microsoft.com/office/drawing/2014/main" id="{471BFD86-7A39-4AD9-A684-B8E8AC73D3D4}"/>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58</xdr:row>
      <xdr:rowOff>7620</xdr:rowOff>
    </xdr:from>
    <xdr:to>
      <xdr:col>24</xdr:col>
      <xdr:colOff>76200</xdr:colOff>
      <xdr:row>58</xdr:row>
      <xdr:rowOff>109220</xdr:rowOff>
    </xdr:to>
    <xdr:sp macro="" textlink="">
      <xdr:nvSpPr>
        <xdr:cNvPr id="205" name="楕円 204">
          <a:extLst>
            <a:ext uri="{FF2B5EF4-FFF2-40B4-BE49-F238E27FC236}">
              <a16:creationId xmlns:a16="http://schemas.microsoft.com/office/drawing/2014/main" id="{1B89E2E6-37F3-493E-9B2D-E412054C0676}"/>
            </a:ext>
          </a:extLst>
        </xdr:cNvPr>
        <xdr:cNvSpPr/>
      </xdr:nvSpPr>
      <xdr:spPr>
        <a:xfrm>
          <a:off x="47752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151130</xdr:rowOff>
    </xdr:from>
    <xdr:ext cx="762000" cy="259080"/>
    <xdr:sp macro="" textlink="">
      <xdr:nvSpPr>
        <xdr:cNvPr id="206" name="扶助費該当値テキスト">
          <a:extLst>
            <a:ext uri="{FF2B5EF4-FFF2-40B4-BE49-F238E27FC236}">
              <a16:creationId xmlns:a16="http://schemas.microsoft.com/office/drawing/2014/main" id="{A2CA0FCD-EC78-4C8C-BD8B-C7AD5AEF6E88}"/>
            </a:ext>
          </a:extLst>
        </xdr:cNvPr>
        <xdr:cNvSpPr txBox="1"/>
      </xdr:nvSpPr>
      <xdr:spPr>
        <a:xfrm>
          <a:off x="4914900" y="9923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57</xdr:row>
      <xdr:rowOff>125730</xdr:rowOff>
    </xdr:from>
    <xdr:to>
      <xdr:col>20</xdr:col>
      <xdr:colOff>38100</xdr:colOff>
      <xdr:row>58</xdr:row>
      <xdr:rowOff>55880</xdr:rowOff>
    </xdr:to>
    <xdr:sp macro="" textlink="">
      <xdr:nvSpPr>
        <xdr:cNvPr id="207" name="楕円 206">
          <a:extLst>
            <a:ext uri="{FF2B5EF4-FFF2-40B4-BE49-F238E27FC236}">
              <a16:creationId xmlns:a16="http://schemas.microsoft.com/office/drawing/2014/main" id="{6D58B777-1138-4A9D-90CE-D6639F7B56C3}"/>
            </a:ext>
          </a:extLst>
        </xdr:cNvPr>
        <xdr:cNvSpPr/>
      </xdr:nvSpPr>
      <xdr:spPr>
        <a:xfrm>
          <a:off x="39370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40640</xdr:rowOff>
    </xdr:from>
    <xdr:ext cx="732790" cy="255270"/>
    <xdr:sp macro="" textlink="">
      <xdr:nvSpPr>
        <xdr:cNvPr id="208" name="テキスト ボックス 207">
          <a:extLst>
            <a:ext uri="{FF2B5EF4-FFF2-40B4-BE49-F238E27FC236}">
              <a16:creationId xmlns:a16="http://schemas.microsoft.com/office/drawing/2014/main" id="{5F69FE97-5974-4BB9-BAA0-98030FEBBC1D}"/>
            </a:ext>
          </a:extLst>
        </xdr:cNvPr>
        <xdr:cNvSpPr txBox="1"/>
      </xdr:nvSpPr>
      <xdr:spPr>
        <a:xfrm>
          <a:off x="3606800" y="998474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57</xdr:row>
      <xdr:rowOff>64770</xdr:rowOff>
    </xdr:from>
    <xdr:to>
      <xdr:col>15</xdr:col>
      <xdr:colOff>149225</xdr:colOff>
      <xdr:row>57</xdr:row>
      <xdr:rowOff>166370</xdr:rowOff>
    </xdr:to>
    <xdr:sp macro="" textlink="">
      <xdr:nvSpPr>
        <xdr:cNvPr id="209" name="楕円 208">
          <a:extLst>
            <a:ext uri="{FF2B5EF4-FFF2-40B4-BE49-F238E27FC236}">
              <a16:creationId xmlns:a16="http://schemas.microsoft.com/office/drawing/2014/main" id="{0959D2EE-860B-4FC6-9148-F53D54A478FE}"/>
            </a:ext>
          </a:extLst>
        </xdr:cNvPr>
        <xdr:cNvSpPr/>
      </xdr:nvSpPr>
      <xdr:spPr>
        <a:xfrm>
          <a:off x="3048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151130</xdr:rowOff>
    </xdr:from>
    <xdr:ext cx="762000" cy="259080"/>
    <xdr:sp macro="" textlink="">
      <xdr:nvSpPr>
        <xdr:cNvPr id="210" name="テキスト ボックス 209">
          <a:extLst>
            <a:ext uri="{FF2B5EF4-FFF2-40B4-BE49-F238E27FC236}">
              <a16:creationId xmlns:a16="http://schemas.microsoft.com/office/drawing/2014/main" id="{568A0979-FB40-427C-9DF1-BDFCDCE2AFE3}"/>
            </a:ext>
          </a:extLst>
        </xdr:cNvPr>
        <xdr:cNvSpPr txBox="1"/>
      </xdr:nvSpPr>
      <xdr:spPr>
        <a:xfrm>
          <a:off x="2717800" y="9923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57</xdr:row>
      <xdr:rowOff>34290</xdr:rowOff>
    </xdr:from>
    <xdr:to>
      <xdr:col>11</xdr:col>
      <xdr:colOff>60325</xdr:colOff>
      <xdr:row>57</xdr:row>
      <xdr:rowOff>135890</xdr:rowOff>
    </xdr:to>
    <xdr:sp macro="" textlink="">
      <xdr:nvSpPr>
        <xdr:cNvPr id="211" name="楕円 210">
          <a:extLst>
            <a:ext uri="{FF2B5EF4-FFF2-40B4-BE49-F238E27FC236}">
              <a16:creationId xmlns:a16="http://schemas.microsoft.com/office/drawing/2014/main" id="{62640BC5-29D6-41D4-89BC-73D3BE746169}"/>
            </a:ext>
          </a:extLst>
        </xdr:cNvPr>
        <xdr:cNvSpPr/>
      </xdr:nvSpPr>
      <xdr:spPr>
        <a:xfrm>
          <a:off x="2159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120650</xdr:rowOff>
    </xdr:from>
    <xdr:ext cx="758190" cy="255270"/>
    <xdr:sp macro="" textlink="">
      <xdr:nvSpPr>
        <xdr:cNvPr id="212" name="テキスト ボックス 211">
          <a:extLst>
            <a:ext uri="{FF2B5EF4-FFF2-40B4-BE49-F238E27FC236}">
              <a16:creationId xmlns:a16="http://schemas.microsoft.com/office/drawing/2014/main" id="{47497EB4-FA4A-4BE3-854B-3CF220C1FD5B}"/>
            </a:ext>
          </a:extLst>
        </xdr:cNvPr>
        <xdr:cNvSpPr txBox="1"/>
      </xdr:nvSpPr>
      <xdr:spPr>
        <a:xfrm>
          <a:off x="1828800" y="989330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57</xdr:row>
      <xdr:rowOff>11430</xdr:rowOff>
    </xdr:from>
    <xdr:to>
      <xdr:col>6</xdr:col>
      <xdr:colOff>171450</xdr:colOff>
      <xdr:row>57</xdr:row>
      <xdr:rowOff>113030</xdr:rowOff>
    </xdr:to>
    <xdr:sp macro="" textlink="">
      <xdr:nvSpPr>
        <xdr:cNvPr id="213" name="楕円 212">
          <a:extLst>
            <a:ext uri="{FF2B5EF4-FFF2-40B4-BE49-F238E27FC236}">
              <a16:creationId xmlns:a16="http://schemas.microsoft.com/office/drawing/2014/main" id="{E75C965A-E34C-40F0-8208-44B2196CACC5}"/>
            </a:ext>
          </a:extLst>
        </xdr:cNvPr>
        <xdr:cNvSpPr/>
      </xdr:nvSpPr>
      <xdr:spPr>
        <a:xfrm>
          <a:off x="12700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97790</xdr:rowOff>
    </xdr:from>
    <xdr:ext cx="758190" cy="255270"/>
    <xdr:sp macro="" textlink="">
      <xdr:nvSpPr>
        <xdr:cNvPr id="214" name="テキスト ボックス 213">
          <a:extLst>
            <a:ext uri="{FF2B5EF4-FFF2-40B4-BE49-F238E27FC236}">
              <a16:creationId xmlns:a16="http://schemas.microsoft.com/office/drawing/2014/main" id="{28C66E01-7253-4895-9F1E-FC6B3EB1A479}"/>
            </a:ext>
          </a:extLst>
        </xdr:cNvPr>
        <xdr:cNvSpPr txBox="1"/>
      </xdr:nvSpPr>
      <xdr:spPr>
        <a:xfrm>
          <a:off x="939800" y="987044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7AD7736E-BAEF-436D-8F81-4DEB3F69D8EA}"/>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C8C973EC-DCD1-4863-9CC9-5DBD59909E9B}"/>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9FAFBBBB-7617-4364-ABA8-6B9AA8D16F57}"/>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E60F2289-4206-413D-B866-FEBD61361FE5}"/>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F3E70EBB-ADD3-4C33-8E89-97353D8940B1}"/>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6EFD2E37-2934-4937-9B2C-46C87BCE2DD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DA47702A-93D1-49D3-92F6-AB03B9D2C86C}"/>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3F954CDD-A36B-40D1-9853-0D6E6B120AB7}"/>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6404120B-6853-4868-BB07-97BB12EC17ED}"/>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E7DFC099-52E2-4CB4-8C12-16B2D2283D1A}"/>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1ED5CC0-A50D-43B8-9C5D-66132315E7F1}"/>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後期高齢者医療療養給付費負担金の増（＋54,841千円）</a:t>
          </a:r>
          <a:r>
            <a:rPr kumimoji="1" lang="ja-JP" altLang="ja-JP" sz="1300">
              <a:solidFill>
                <a:schemeClr val="dk1"/>
              </a:solidFill>
              <a:effectLst/>
              <a:latin typeface="ＭＳ Ｐゴシック"/>
              <a:ea typeface="ＭＳ Ｐゴシック"/>
              <a:cs typeface="+mn-cs"/>
            </a:rPr>
            <a:t>等により、その他経費は増となっているものの、経常的一般財源の増の影響が大きく</a:t>
          </a:r>
          <a:r>
            <a:rPr kumimoji="1" lang="ja-JP" altLang="en-US" sz="1300">
              <a:solidFill>
                <a:schemeClr val="dk1"/>
              </a:solidFill>
              <a:effectLst/>
              <a:latin typeface="ＭＳ Ｐゴシック"/>
              <a:ea typeface="ＭＳ Ｐゴシック"/>
              <a:cs typeface="+mn-cs"/>
            </a:rPr>
            <a:t>、その他</a:t>
          </a:r>
          <a:r>
            <a:rPr kumimoji="1" lang="ja-JP" altLang="ja-JP" sz="1300">
              <a:solidFill>
                <a:schemeClr val="dk1"/>
              </a:solidFill>
              <a:effectLst/>
              <a:latin typeface="ＭＳ Ｐゴシック"/>
              <a:ea typeface="ＭＳ Ｐゴシック"/>
              <a:cs typeface="+mn-cs"/>
            </a:rPr>
            <a:t>に係る経常収支比率は▲</a:t>
          </a:r>
          <a:r>
            <a:rPr kumimoji="1" lang="en-US" altLang="ja-JP" sz="1300">
              <a:solidFill>
                <a:schemeClr val="dk1"/>
              </a:solidFill>
              <a:effectLst/>
              <a:latin typeface="ＭＳ Ｐゴシック"/>
              <a:ea typeface="ＭＳ Ｐゴシック"/>
              <a:cs typeface="+mn-cs"/>
            </a:rPr>
            <a:t>0.2</a:t>
          </a:r>
          <a:r>
            <a:rPr kumimoji="1" lang="ja-JP" altLang="ja-JP" sz="1300">
              <a:solidFill>
                <a:schemeClr val="dk1"/>
              </a:solidFill>
              <a:effectLst/>
              <a:latin typeface="ＭＳ Ｐゴシック"/>
              <a:ea typeface="ＭＳ Ｐゴシック"/>
              <a:cs typeface="+mn-cs"/>
            </a:rPr>
            <a:t>ポイントとなった。</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今後は高齢化の進展などにより、国民健康保険事業、介護保険事業及び後期高齢者医療事業に係る操出金の増加が見込まれることから、給付の適正化などに努める。</a:t>
          </a:r>
        </a:p>
      </xdr:txBody>
    </xdr:sp>
    <xdr:clientData/>
  </xdr:twoCellAnchor>
  <xdr:oneCellAnchor>
    <xdr:from>
      <xdr:col>62</xdr:col>
      <xdr:colOff>6350</xdr:colOff>
      <xdr:row>49</xdr:row>
      <xdr:rowOff>107950</xdr:rowOff>
    </xdr:from>
    <xdr:ext cx="294640" cy="225425"/>
    <xdr:sp macro="" textlink="">
      <xdr:nvSpPr>
        <xdr:cNvPr id="226" name="テキスト ボックス 225">
          <a:extLst>
            <a:ext uri="{FF2B5EF4-FFF2-40B4-BE49-F238E27FC236}">
              <a16:creationId xmlns:a16="http://schemas.microsoft.com/office/drawing/2014/main" id="{04DB055B-2F7E-4240-9E3C-16DD83FB0642}"/>
            </a:ext>
          </a:extLst>
        </xdr:cNvPr>
        <xdr:cNvSpPr txBox="1"/>
      </xdr:nvSpPr>
      <xdr:spPr>
        <a:xfrm>
          <a:off x="1240790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75D059D4-4085-465C-B3D5-60294907B1AC}"/>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4190" cy="255270"/>
    <xdr:sp macro="" textlink="">
      <xdr:nvSpPr>
        <xdr:cNvPr id="228" name="テキスト ボックス 227">
          <a:extLst>
            <a:ext uri="{FF2B5EF4-FFF2-40B4-BE49-F238E27FC236}">
              <a16:creationId xmlns:a16="http://schemas.microsoft.com/office/drawing/2014/main" id="{6A12D4F6-D348-42E2-86AC-AA2E0E2E4A6D}"/>
            </a:ext>
          </a:extLst>
        </xdr:cNvPr>
        <xdr:cNvSpPr txBox="1"/>
      </xdr:nvSpPr>
      <xdr:spPr>
        <a:xfrm>
          <a:off x="11938000"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62</xdr:row>
      <xdr:rowOff>29210</xdr:rowOff>
    </xdr:from>
    <xdr:to>
      <xdr:col>85</xdr:col>
      <xdr:colOff>66675</xdr:colOff>
      <xdr:row>62</xdr:row>
      <xdr:rowOff>29210</xdr:rowOff>
    </xdr:to>
    <xdr:cxnSp macro="">
      <xdr:nvCxnSpPr>
        <xdr:cNvPr id="229" name="直線コネクタ 228">
          <a:extLst>
            <a:ext uri="{FF2B5EF4-FFF2-40B4-BE49-F238E27FC236}">
              <a16:creationId xmlns:a16="http://schemas.microsoft.com/office/drawing/2014/main" id="{82FB6F90-5DCB-451C-B0A7-78033C81006E}"/>
            </a:ext>
          </a:extLst>
        </xdr:cNvPr>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58420</xdr:rowOff>
    </xdr:from>
    <xdr:ext cx="504190" cy="259080"/>
    <xdr:sp macro="" textlink="">
      <xdr:nvSpPr>
        <xdr:cNvPr id="230" name="テキスト ボックス 229">
          <a:extLst>
            <a:ext uri="{FF2B5EF4-FFF2-40B4-BE49-F238E27FC236}">
              <a16:creationId xmlns:a16="http://schemas.microsoft.com/office/drawing/2014/main" id="{332F0AD4-FF33-496A-B73F-4C0856B40C46}"/>
            </a:ext>
          </a:extLst>
        </xdr:cNvPr>
        <xdr:cNvSpPr txBox="1"/>
      </xdr:nvSpPr>
      <xdr:spPr>
        <a:xfrm>
          <a:off x="11938000" y="1051687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60</xdr:row>
      <xdr:rowOff>45085</xdr:rowOff>
    </xdr:from>
    <xdr:to>
      <xdr:col>85</xdr:col>
      <xdr:colOff>66675</xdr:colOff>
      <xdr:row>60</xdr:row>
      <xdr:rowOff>45085</xdr:rowOff>
    </xdr:to>
    <xdr:cxnSp macro="">
      <xdr:nvCxnSpPr>
        <xdr:cNvPr id="231" name="直線コネクタ 230">
          <a:extLst>
            <a:ext uri="{FF2B5EF4-FFF2-40B4-BE49-F238E27FC236}">
              <a16:creationId xmlns:a16="http://schemas.microsoft.com/office/drawing/2014/main" id="{8461562F-C43D-427B-B97B-C3CFD8C76E68}"/>
            </a:ext>
          </a:extLst>
        </xdr:cNvPr>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74930</xdr:rowOff>
    </xdr:from>
    <xdr:ext cx="504190" cy="255270"/>
    <xdr:sp macro="" textlink="">
      <xdr:nvSpPr>
        <xdr:cNvPr id="232" name="テキスト ボックス 231">
          <a:extLst>
            <a:ext uri="{FF2B5EF4-FFF2-40B4-BE49-F238E27FC236}">
              <a16:creationId xmlns:a16="http://schemas.microsoft.com/office/drawing/2014/main" id="{2C1F2E5E-3427-47C7-9C95-873CF324CD18}"/>
            </a:ext>
          </a:extLst>
        </xdr:cNvPr>
        <xdr:cNvSpPr txBox="1"/>
      </xdr:nvSpPr>
      <xdr:spPr>
        <a:xfrm>
          <a:off x="11938000" y="1019048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61595</xdr:rowOff>
    </xdr:from>
    <xdr:to>
      <xdr:col>85</xdr:col>
      <xdr:colOff>66675</xdr:colOff>
      <xdr:row>58</xdr:row>
      <xdr:rowOff>61595</xdr:rowOff>
    </xdr:to>
    <xdr:cxnSp macro="">
      <xdr:nvCxnSpPr>
        <xdr:cNvPr id="233" name="直線コネクタ 232">
          <a:extLst>
            <a:ext uri="{FF2B5EF4-FFF2-40B4-BE49-F238E27FC236}">
              <a16:creationId xmlns:a16="http://schemas.microsoft.com/office/drawing/2014/main" id="{10CD7A06-8F9A-44D0-826B-31A284D27552}"/>
            </a:ext>
          </a:extLst>
        </xdr:cNvPr>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90805</xdr:rowOff>
    </xdr:from>
    <xdr:ext cx="504190" cy="258445"/>
    <xdr:sp macro="" textlink="">
      <xdr:nvSpPr>
        <xdr:cNvPr id="234" name="テキスト ボックス 233">
          <a:extLst>
            <a:ext uri="{FF2B5EF4-FFF2-40B4-BE49-F238E27FC236}">
              <a16:creationId xmlns:a16="http://schemas.microsoft.com/office/drawing/2014/main" id="{12A1139F-737A-4D62-8780-BEFFBA25A97E}"/>
            </a:ext>
          </a:extLst>
        </xdr:cNvPr>
        <xdr:cNvSpPr txBox="1"/>
      </xdr:nvSpPr>
      <xdr:spPr>
        <a:xfrm>
          <a:off x="11938000" y="9863455"/>
          <a:ext cx="504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78105</xdr:rowOff>
    </xdr:from>
    <xdr:to>
      <xdr:col>85</xdr:col>
      <xdr:colOff>66675</xdr:colOff>
      <xdr:row>56</xdr:row>
      <xdr:rowOff>78105</xdr:rowOff>
    </xdr:to>
    <xdr:cxnSp macro="">
      <xdr:nvCxnSpPr>
        <xdr:cNvPr id="235" name="直線コネクタ 234">
          <a:extLst>
            <a:ext uri="{FF2B5EF4-FFF2-40B4-BE49-F238E27FC236}">
              <a16:creationId xmlns:a16="http://schemas.microsoft.com/office/drawing/2014/main" id="{C9E9E3DB-7620-466D-A3D9-0BBB9F1D60C3}"/>
            </a:ext>
          </a:extLst>
        </xdr:cNvPr>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107315</xdr:rowOff>
    </xdr:from>
    <xdr:ext cx="504190" cy="259080"/>
    <xdr:sp macro="" textlink="">
      <xdr:nvSpPr>
        <xdr:cNvPr id="236" name="テキスト ボックス 235">
          <a:extLst>
            <a:ext uri="{FF2B5EF4-FFF2-40B4-BE49-F238E27FC236}">
              <a16:creationId xmlns:a16="http://schemas.microsoft.com/office/drawing/2014/main" id="{7B1BD718-1F48-447E-A18F-D0D46FC959E1}"/>
            </a:ext>
          </a:extLst>
        </xdr:cNvPr>
        <xdr:cNvSpPr txBox="1"/>
      </xdr:nvSpPr>
      <xdr:spPr>
        <a:xfrm>
          <a:off x="11938000" y="9537065"/>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54</xdr:row>
      <xdr:rowOff>94615</xdr:rowOff>
    </xdr:from>
    <xdr:to>
      <xdr:col>85</xdr:col>
      <xdr:colOff>66675</xdr:colOff>
      <xdr:row>54</xdr:row>
      <xdr:rowOff>94615</xdr:rowOff>
    </xdr:to>
    <xdr:cxnSp macro="">
      <xdr:nvCxnSpPr>
        <xdr:cNvPr id="237" name="直線コネクタ 236">
          <a:extLst>
            <a:ext uri="{FF2B5EF4-FFF2-40B4-BE49-F238E27FC236}">
              <a16:creationId xmlns:a16="http://schemas.microsoft.com/office/drawing/2014/main" id="{F9838B42-F54A-41B6-8362-B0646BB4462C}"/>
            </a:ext>
          </a:extLst>
        </xdr:cNvPr>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123825</xdr:rowOff>
    </xdr:from>
    <xdr:ext cx="504190" cy="255270"/>
    <xdr:sp macro="" textlink="">
      <xdr:nvSpPr>
        <xdr:cNvPr id="238" name="テキスト ボックス 237">
          <a:extLst>
            <a:ext uri="{FF2B5EF4-FFF2-40B4-BE49-F238E27FC236}">
              <a16:creationId xmlns:a16="http://schemas.microsoft.com/office/drawing/2014/main" id="{FFDD9654-D1A0-4059-A4BF-67D5CFAD9F56}"/>
            </a:ext>
          </a:extLst>
        </xdr:cNvPr>
        <xdr:cNvSpPr txBox="1"/>
      </xdr:nvSpPr>
      <xdr:spPr>
        <a:xfrm>
          <a:off x="11938000" y="9210675"/>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110490</xdr:rowOff>
    </xdr:from>
    <xdr:to>
      <xdr:col>85</xdr:col>
      <xdr:colOff>66675</xdr:colOff>
      <xdr:row>52</xdr:row>
      <xdr:rowOff>110490</xdr:rowOff>
    </xdr:to>
    <xdr:cxnSp macro="">
      <xdr:nvCxnSpPr>
        <xdr:cNvPr id="239" name="直線コネクタ 238">
          <a:extLst>
            <a:ext uri="{FF2B5EF4-FFF2-40B4-BE49-F238E27FC236}">
              <a16:creationId xmlns:a16="http://schemas.microsoft.com/office/drawing/2014/main" id="{8DA101F1-4A9A-4CC0-8905-048F9012E300}"/>
            </a:ext>
          </a:extLst>
        </xdr:cNvPr>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139700</xdr:rowOff>
    </xdr:from>
    <xdr:ext cx="504190" cy="259080"/>
    <xdr:sp macro="" textlink="">
      <xdr:nvSpPr>
        <xdr:cNvPr id="240" name="テキスト ボックス 239">
          <a:extLst>
            <a:ext uri="{FF2B5EF4-FFF2-40B4-BE49-F238E27FC236}">
              <a16:creationId xmlns:a16="http://schemas.microsoft.com/office/drawing/2014/main" id="{F220482F-CDB4-47EC-A009-1AF071E93FC1}"/>
            </a:ext>
          </a:extLst>
        </xdr:cNvPr>
        <xdr:cNvSpPr txBox="1"/>
      </xdr:nvSpPr>
      <xdr:spPr>
        <a:xfrm>
          <a:off x="11938000" y="888365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6226F613-9069-43ED-8A4E-F0A47B0D991D}"/>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4190" cy="255270"/>
    <xdr:sp macro="" textlink="">
      <xdr:nvSpPr>
        <xdr:cNvPr id="242" name="テキスト ボックス 241">
          <a:extLst>
            <a:ext uri="{FF2B5EF4-FFF2-40B4-BE49-F238E27FC236}">
              <a16:creationId xmlns:a16="http://schemas.microsoft.com/office/drawing/2014/main" id="{EA891077-CB1A-436C-9683-55C230409248}"/>
            </a:ext>
          </a:extLst>
        </xdr:cNvPr>
        <xdr:cNvSpPr txBox="1"/>
      </xdr:nvSpPr>
      <xdr:spPr>
        <a:xfrm>
          <a:off x="11938000" y="8557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3EA7D71D-C152-4AD7-872B-2AEC84C88B15}"/>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23495</xdr:rowOff>
    </xdr:from>
    <xdr:to>
      <xdr:col>82</xdr:col>
      <xdr:colOff>107950</xdr:colOff>
      <xdr:row>61</xdr:row>
      <xdr:rowOff>4445</xdr:rowOff>
    </xdr:to>
    <xdr:cxnSp macro="">
      <xdr:nvCxnSpPr>
        <xdr:cNvPr id="244" name="直線コネクタ 243">
          <a:extLst>
            <a:ext uri="{FF2B5EF4-FFF2-40B4-BE49-F238E27FC236}">
              <a16:creationId xmlns:a16="http://schemas.microsoft.com/office/drawing/2014/main" id="{47ABAAEF-0C9A-431D-904F-25882F039A4F}"/>
            </a:ext>
          </a:extLst>
        </xdr:cNvPr>
        <xdr:cNvCxnSpPr/>
      </xdr:nvCxnSpPr>
      <xdr:spPr>
        <a:xfrm flipV="1">
          <a:off x="16510000" y="8938895"/>
          <a:ext cx="0" cy="1524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147955</xdr:rowOff>
    </xdr:from>
    <xdr:ext cx="762000" cy="258445"/>
    <xdr:sp macro="" textlink="">
      <xdr:nvSpPr>
        <xdr:cNvPr id="245" name="その他最小値テキスト">
          <a:extLst>
            <a:ext uri="{FF2B5EF4-FFF2-40B4-BE49-F238E27FC236}">
              <a16:creationId xmlns:a16="http://schemas.microsoft.com/office/drawing/2014/main" id="{FF1EBFA1-F982-4DB0-BA23-E07C44F66EDC}"/>
            </a:ext>
          </a:extLst>
        </xdr:cNvPr>
        <xdr:cNvSpPr txBox="1"/>
      </xdr:nvSpPr>
      <xdr:spPr>
        <a:xfrm>
          <a:off x="16598900" y="104349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19.2</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4445</xdr:rowOff>
    </xdr:from>
    <xdr:to>
      <xdr:col>82</xdr:col>
      <xdr:colOff>196850</xdr:colOff>
      <xdr:row>61</xdr:row>
      <xdr:rowOff>4445</xdr:rowOff>
    </xdr:to>
    <xdr:cxnSp macro="">
      <xdr:nvCxnSpPr>
        <xdr:cNvPr id="246" name="直線コネクタ 245">
          <a:extLst>
            <a:ext uri="{FF2B5EF4-FFF2-40B4-BE49-F238E27FC236}">
              <a16:creationId xmlns:a16="http://schemas.microsoft.com/office/drawing/2014/main" id="{B998E74A-FC71-4818-B0CE-2EE8FD1518F2}"/>
            </a:ext>
          </a:extLst>
        </xdr:cNvPr>
        <xdr:cNvCxnSpPr/>
      </xdr:nvCxnSpPr>
      <xdr:spPr>
        <a:xfrm>
          <a:off x="16421100" y="10462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109855</xdr:rowOff>
    </xdr:from>
    <xdr:ext cx="762000" cy="255270"/>
    <xdr:sp macro="" textlink="">
      <xdr:nvSpPr>
        <xdr:cNvPr id="247" name="その他最大値テキスト">
          <a:extLst>
            <a:ext uri="{FF2B5EF4-FFF2-40B4-BE49-F238E27FC236}">
              <a16:creationId xmlns:a16="http://schemas.microsoft.com/office/drawing/2014/main" id="{4115112E-1FFD-49C0-8BD8-B4B1CE65BD31}"/>
            </a:ext>
          </a:extLst>
        </xdr:cNvPr>
        <xdr:cNvSpPr txBox="1"/>
      </xdr:nvSpPr>
      <xdr:spPr>
        <a:xfrm>
          <a:off x="16598900" y="86823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23495</xdr:rowOff>
    </xdr:from>
    <xdr:to>
      <xdr:col>82</xdr:col>
      <xdr:colOff>196850</xdr:colOff>
      <xdr:row>52</xdr:row>
      <xdr:rowOff>23495</xdr:rowOff>
    </xdr:to>
    <xdr:cxnSp macro="">
      <xdr:nvCxnSpPr>
        <xdr:cNvPr id="248" name="直線コネクタ 247">
          <a:extLst>
            <a:ext uri="{FF2B5EF4-FFF2-40B4-BE49-F238E27FC236}">
              <a16:creationId xmlns:a16="http://schemas.microsoft.com/office/drawing/2014/main" id="{5C139279-CE91-44DA-9446-9FDE63600077}"/>
            </a:ext>
          </a:extLst>
        </xdr:cNvPr>
        <xdr:cNvCxnSpPr/>
      </xdr:nvCxnSpPr>
      <xdr:spPr>
        <a:xfrm>
          <a:off x="16421100" y="8938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15240</xdr:rowOff>
    </xdr:from>
    <xdr:to>
      <xdr:col>82</xdr:col>
      <xdr:colOff>107950</xdr:colOff>
      <xdr:row>57</xdr:row>
      <xdr:rowOff>37465</xdr:rowOff>
    </xdr:to>
    <xdr:cxnSp macro="">
      <xdr:nvCxnSpPr>
        <xdr:cNvPr id="249" name="直線コネクタ 248">
          <a:extLst>
            <a:ext uri="{FF2B5EF4-FFF2-40B4-BE49-F238E27FC236}">
              <a16:creationId xmlns:a16="http://schemas.microsoft.com/office/drawing/2014/main" id="{B072FC6C-06BA-49B4-8EDD-510C8383D3FC}"/>
            </a:ext>
          </a:extLst>
        </xdr:cNvPr>
        <xdr:cNvCxnSpPr/>
      </xdr:nvCxnSpPr>
      <xdr:spPr>
        <a:xfrm flipV="1">
          <a:off x="15671800" y="9787890"/>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162560</xdr:rowOff>
    </xdr:from>
    <xdr:ext cx="762000" cy="259080"/>
    <xdr:sp macro="" textlink="">
      <xdr:nvSpPr>
        <xdr:cNvPr id="250" name="その他平均値テキスト">
          <a:extLst>
            <a:ext uri="{FF2B5EF4-FFF2-40B4-BE49-F238E27FC236}">
              <a16:creationId xmlns:a16="http://schemas.microsoft.com/office/drawing/2014/main" id="{6DA6C7F7-749D-435A-8568-7E07B16C6364}"/>
            </a:ext>
          </a:extLst>
        </xdr:cNvPr>
        <xdr:cNvSpPr txBox="1"/>
      </xdr:nvSpPr>
      <xdr:spPr>
        <a:xfrm>
          <a:off x="16598900" y="97637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83D7F94A-32CA-465F-B213-41457F7F8F1C}"/>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26035</xdr:rowOff>
    </xdr:from>
    <xdr:to>
      <xdr:col>78</xdr:col>
      <xdr:colOff>69850</xdr:colOff>
      <xdr:row>57</xdr:row>
      <xdr:rowOff>37465</xdr:rowOff>
    </xdr:to>
    <xdr:cxnSp macro="">
      <xdr:nvCxnSpPr>
        <xdr:cNvPr id="252" name="直線コネクタ 251">
          <a:extLst>
            <a:ext uri="{FF2B5EF4-FFF2-40B4-BE49-F238E27FC236}">
              <a16:creationId xmlns:a16="http://schemas.microsoft.com/office/drawing/2014/main" id="{E79F1D76-C8E3-4A5E-B0DD-BD1FEF1BBF00}"/>
            </a:ext>
          </a:extLst>
        </xdr:cNvPr>
        <xdr:cNvCxnSpPr/>
      </xdr:nvCxnSpPr>
      <xdr:spPr>
        <a:xfrm>
          <a:off x="14782800" y="979868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29845</xdr:rowOff>
    </xdr:from>
    <xdr:to>
      <xdr:col>78</xdr:col>
      <xdr:colOff>120650</xdr:colOff>
      <xdr:row>57</xdr:row>
      <xdr:rowOff>132080</xdr:rowOff>
    </xdr:to>
    <xdr:sp macro="" textlink="">
      <xdr:nvSpPr>
        <xdr:cNvPr id="253" name="フローチャート: 判断 252">
          <a:extLst>
            <a:ext uri="{FF2B5EF4-FFF2-40B4-BE49-F238E27FC236}">
              <a16:creationId xmlns:a16="http://schemas.microsoft.com/office/drawing/2014/main" id="{BA86E6B3-893D-40E3-BED7-FB4CB22D7E10}"/>
            </a:ext>
          </a:extLst>
        </xdr:cNvPr>
        <xdr:cNvSpPr/>
      </xdr:nvSpPr>
      <xdr:spPr>
        <a:xfrm>
          <a:off x="15621000" y="9802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116205</xdr:rowOff>
    </xdr:from>
    <xdr:ext cx="736600" cy="259080"/>
    <xdr:sp macro="" textlink="">
      <xdr:nvSpPr>
        <xdr:cNvPr id="254" name="テキスト ボックス 253">
          <a:extLst>
            <a:ext uri="{FF2B5EF4-FFF2-40B4-BE49-F238E27FC236}">
              <a16:creationId xmlns:a16="http://schemas.microsoft.com/office/drawing/2014/main" id="{8F21C2B1-C31B-435B-9226-FF8399E9D849}"/>
            </a:ext>
          </a:extLst>
        </xdr:cNvPr>
        <xdr:cNvSpPr txBox="1"/>
      </xdr:nvSpPr>
      <xdr:spPr>
        <a:xfrm>
          <a:off x="15290800" y="98888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56</xdr:row>
      <xdr:rowOff>110490</xdr:rowOff>
    </xdr:from>
    <xdr:to>
      <xdr:col>73</xdr:col>
      <xdr:colOff>180975</xdr:colOff>
      <xdr:row>57</xdr:row>
      <xdr:rowOff>26035</xdr:rowOff>
    </xdr:to>
    <xdr:cxnSp macro="">
      <xdr:nvCxnSpPr>
        <xdr:cNvPr id="255" name="直線コネクタ 254">
          <a:extLst>
            <a:ext uri="{FF2B5EF4-FFF2-40B4-BE49-F238E27FC236}">
              <a16:creationId xmlns:a16="http://schemas.microsoft.com/office/drawing/2014/main" id="{39A13267-50B7-448B-A649-9495E102B6CB}"/>
            </a:ext>
          </a:extLst>
        </xdr:cNvPr>
        <xdr:cNvCxnSpPr/>
      </xdr:nvCxnSpPr>
      <xdr:spPr>
        <a:xfrm>
          <a:off x="13893800" y="9711690"/>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158115</xdr:rowOff>
    </xdr:from>
    <xdr:to>
      <xdr:col>74</xdr:col>
      <xdr:colOff>31750</xdr:colOff>
      <xdr:row>57</xdr:row>
      <xdr:rowOff>88265</xdr:rowOff>
    </xdr:to>
    <xdr:sp macro="" textlink="">
      <xdr:nvSpPr>
        <xdr:cNvPr id="256" name="フローチャート: 判断 255">
          <a:extLst>
            <a:ext uri="{FF2B5EF4-FFF2-40B4-BE49-F238E27FC236}">
              <a16:creationId xmlns:a16="http://schemas.microsoft.com/office/drawing/2014/main" id="{A21EBBBD-C6DC-4BBD-8BBE-40D9578D627E}"/>
            </a:ext>
          </a:extLst>
        </xdr:cNvPr>
        <xdr:cNvSpPr/>
      </xdr:nvSpPr>
      <xdr:spPr>
        <a:xfrm>
          <a:off x="14732000" y="975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73025</xdr:rowOff>
    </xdr:from>
    <xdr:ext cx="762000" cy="259080"/>
    <xdr:sp macro="" textlink="">
      <xdr:nvSpPr>
        <xdr:cNvPr id="257" name="テキスト ボックス 256">
          <a:extLst>
            <a:ext uri="{FF2B5EF4-FFF2-40B4-BE49-F238E27FC236}">
              <a16:creationId xmlns:a16="http://schemas.microsoft.com/office/drawing/2014/main" id="{ACA3B5E3-E765-4EF7-9534-DCB2B4D07A35}"/>
            </a:ext>
          </a:extLst>
        </xdr:cNvPr>
        <xdr:cNvSpPr txBox="1"/>
      </xdr:nvSpPr>
      <xdr:spPr>
        <a:xfrm>
          <a:off x="14401800" y="9845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56</xdr:row>
      <xdr:rowOff>110490</xdr:rowOff>
    </xdr:from>
    <xdr:to>
      <xdr:col>69</xdr:col>
      <xdr:colOff>92075</xdr:colOff>
      <xdr:row>56</xdr:row>
      <xdr:rowOff>121285</xdr:rowOff>
    </xdr:to>
    <xdr:cxnSp macro="">
      <xdr:nvCxnSpPr>
        <xdr:cNvPr id="258" name="直線コネクタ 257">
          <a:extLst>
            <a:ext uri="{FF2B5EF4-FFF2-40B4-BE49-F238E27FC236}">
              <a16:creationId xmlns:a16="http://schemas.microsoft.com/office/drawing/2014/main" id="{E452B5D8-6E5A-4799-90CB-BB75BE31D7CE}"/>
            </a:ext>
          </a:extLst>
        </xdr:cNvPr>
        <xdr:cNvCxnSpPr/>
      </xdr:nvCxnSpPr>
      <xdr:spPr>
        <a:xfrm flipV="1">
          <a:off x="13004800" y="971169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81915</xdr:rowOff>
    </xdr:from>
    <xdr:to>
      <xdr:col>69</xdr:col>
      <xdr:colOff>142875</xdr:colOff>
      <xdr:row>57</xdr:row>
      <xdr:rowOff>12065</xdr:rowOff>
    </xdr:to>
    <xdr:sp macro="" textlink="">
      <xdr:nvSpPr>
        <xdr:cNvPr id="259" name="フローチャート: 判断 258">
          <a:extLst>
            <a:ext uri="{FF2B5EF4-FFF2-40B4-BE49-F238E27FC236}">
              <a16:creationId xmlns:a16="http://schemas.microsoft.com/office/drawing/2014/main" id="{9BFCC43D-A0FE-43FF-BBD5-CFA63D7C8E65}"/>
            </a:ext>
          </a:extLst>
        </xdr:cNvPr>
        <xdr:cNvSpPr/>
      </xdr:nvSpPr>
      <xdr:spPr>
        <a:xfrm>
          <a:off x="13843000" y="968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168275</xdr:rowOff>
    </xdr:from>
    <xdr:ext cx="758190" cy="255270"/>
    <xdr:sp macro="" textlink="">
      <xdr:nvSpPr>
        <xdr:cNvPr id="260" name="テキスト ボックス 259">
          <a:extLst>
            <a:ext uri="{FF2B5EF4-FFF2-40B4-BE49-F238E27FC236}">
              <a16:creationId xmlns:a16="http://schemas.microsoft.com/office/drawing/2014/main" id="{ECFD2003-336E-4465-9CFB-8E169834B6F9}"/>
            </a:ext>
          </a:extLst>
        </xdr:cNvPr>
        <xdr:cNvSpPr txBox="1"/>
      </xdr:nvSpPr>
      <xdr:spPr>
        <a:xfrm>
          <a:off x="13512800" y="976947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87774B32-DE3A-4D0A-AEDA-63B2D96A18BD}"/>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105410</xdr:rowOff>
    </xdr:from>
    <xdr:ext cx="762000" cy="259080"/>
    <xdr:sp macro="" textlink="">
      <xdr:nvSpPr>
        <xdr:cNvPr id="262" name="テキスト ボックス 261">
          <a:extLst>
            <a:ext uri="{FF2B5EF4-FFF2-40B4-BE49-F238E27FC236}">
              <a16:creationId xmlns:a16="http://schemas.microsoft.com/office/drawing/2014/main" id="{62CE1EDC-9AD0-466E-A824-F25B3D21C6F2}"/>
            </a:ext>
          </a:extLst>
        </xdr:cNvPr>
        <xdr:cNvSpPr txBox="1"/>
      </xdr:nvSpPr>
      <xdr:spPr>
        <a:xfrm>
          <a:off x="12623800" y="987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3" name="テキスト ボックス 262">
          <a:extLst>
            <a:ext uri="{FF2B5EF4-FFF2-40B4-BE49-F238E27FC236}">
              <a16:creationId xmlns:a16="http://schemas.microsoft.com/office/drawing/2014/main" id="{444D9607-6570-498B-A087-E2B1D681E617}"/>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8190" cy="259080"/>
    <xdr:sp macro="" textlink="">
      <xdr:nvSpPr>
        <xdr:cNvPr id="264" name="テキスト ボックス 263">
          <a:extLst>
            <a:ext uri="{FF2B5EF4-FFF2-40B4-BE49-F238E27FC236}">
              <a16:creationId xmlns:a16="http://schemas.microsoft.com/office/drawing/2014/main" id="{92977F01-F1F7-4801-A36A-2E24988BE80F}"/>
            </a:ext>
          </a:extLst>
        </xdr:cNvPr>
        <xdr:cNvSpPr txBox="1"/>
      </xdr:nvSpPr>
      <xdr:spPr>
        <a:xfrm>
          <a:off x="15455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8190" cy="259080"/>
    <xdr:sp macro="" textlink="">
      <xdr:nvSpPr>
        <xdr:cNvPr id="265" name="テキスト ボックス 264">
          <a:extLst>
            <a:ext uri="{FF2B5EF4-FFF2-40B4-BE49-F238E27FC236}">
              <a16:creationId xmlns:a16="http://schemas.microsoft.com/office/drawing/2014/main" id="{50F225CF-8550-410C-90E2-DEC8F4057E6C}"/>
            </a:ext>
          </a:extLst>
        </xdr:cNvPr>
        <xdr:cNvSpPr txBox="1"/>
      </xdr:nvSpPr>
      <xdr:spPr>
        <a:xfrm>
          <a:off x="14566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6" name="テキスト ボックス 265">
          <a:extLst>
            <a:ext uri="{FF2B5EF4-FFF2-40B4-BE49-F238E27FC236}">
              <a16:creationId xmlns:a16="http://schemas.microsoft.com/office/drawing/2014/main" id="{2B3C860B-61B4-4A2B-B5F5-25080E6E1C52}"/>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8190" cy="259080"/>
    <xdr:sp macro="" textlink="">
      <xdr:nvSpPr>
        <xdr:cNvPr id="267" name="テキスト ボックス 266">
          <a:extLst>
            <a:ext uri="{FF2B5EF4-FFF2-40B4-BE49-F238E27FC236}">
              <a16:creationId xmlns:a16="http://schemas.microsoft.com/office/drawing/2014/main" id="{1932E9E6-534B-417F-81FC-D64F17C0FF78}"/>
            </a:ext>
          </a:extLst>
        </xdr:cNvPr>
        <xdr:cNvSpPr txBox="1"/>
      </xdr:nvSpPr>
      <xdr:spPr>
        <a:xfrm>
          <a:off x="12788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56</xdr:row>
      <xdr:rowOff>135890</xdr:rowOff>
    </xdr:from>
    <xdr:to>
      <xdr:col>82</xdr:col>
      <xdr:colOff>158750</xdr:colOff>
      <xdr:row>57</xdr:row>
      <xdr:rowOff>66040</xdr:rowOff>
    </xdr:to>
    <xdr:sp macro="" textlink="">
      <xdr:nvSpPr>
        <xdr:cNvPr id="268" name="楕円 267">
          <a:extLst>
            <a:ext uri="{FF2B5EF4-FFF2-40B4-BE49-F238E27FC236}">
              <a16:creationId xmlns:a16="http://schemas.microsoft.com/office/drawing/2014/main" id="{FC6BDCBC-71BF-4A0F-865D-FE70F2AA6EB4}"/>
            </a:ext>
          </a:extLst>
        </xdr:cNvPr>
        <xdr:cNvSpPr/>
      </xdr:nvSpPr>
      <xdr:spPr>
        <a:xfrm>
          <a:off x="16459200" y="973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152400</xdr:rowOff>
    </xdr:from>
    <xdr:ext cx="762000" cy="259080"/>
    <xdr:sp macro="" textlink="">
      <xdr:nvSpPr>
        <xdr:cNvPr id="269" name="その他該当値テキスト">
          <a:extLst>
            <a:ext uri="{FF2B5EF4-FFF2-40B4-BE49-F238E27FC236}">
              <a16:creationId xmlns:a16="http://schemas.microsoft.com/office/drawing/2014/main" id="{36308F6F-9842-4201-92CE-F05DD43D994A}"/>
            </a:ext>
          </a:extLst>
        </xdr:cNvPr>
        <xdr:cNvSpPr txBox="1"/>
      </xdr:nvSpPr>
      <xdr:spPr>
        <a:xfrm>
          <a:off x="16598900" y="9582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56</xdr:row>
      <xdr:rowOff>158115</xdr:rowOff>
    </xdr:from>
    <xdr:to>
      <xdr:col>78</xdr:col>
      <xdr:colOff>120650</xdr:colOff>
      <xdr:row>57</xdr:row>
      <xdr:rowOff>88265</xdr:rowOff>
    </xdr:to>
    <xdr:sp macro="" textlink="">
      <xdr:nvSpPr>
        <xdr:cNvPr id="270" name="楕円 269">
          <a:extLst>
            <a:ext uri="{FF2B5EF4-FFF2-40B4-BE49-F238E27FC236}">
              <a16:creationId xmlns:a16="http://schemas.microsoft.com/office/drawing/2014/main" id="{EFFB6B81-3815-4FAA-A1F9-12C04BE0B42C}"/>
            </a:ext>
          </a:extLst>
        </xdr:cNvPr>
        <xdr:cNvSpPr/>
      </xdr:nvSpPr>
      <xdr:spPr>
        <a:xfrm>
          <a:off x="15621000" y="97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98425</xdr:rowOff>
    </xdr:from>
    <xdr:ext cx="736600" cy="255270"/>
    <xdr:sp macro="" textlink="">
      <xdr:nvSpPr>
        <xdr:cNvPr id="271" name="テキスト ボックス 270">
          <a:extLst>
            <a:ext uri="{FF2B5EF4-FFF2-40B4-BE49-F238E27FC236}">
              <a16:creationId xmlns:a16="http://schemas.microsoft.com/office/drawing/2014/main" id="{D810583B-C5A0-40A9-B5AD-EB795C468C58}"/>
            </a:ext>
          </a:extLst>
        </xdr:cNvPr>
        <xdr:cNvSpPr txBox="1"/>
      </xdr:nvSpPr>
      <xdr:spPr>
        <a:xfrm>
          <a:off x="15290800" y="952817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56</xdr:row>
      <xdr:rowOff>146685</xdr:rowOff>
    </xdr:from>
    <xdr:to>
      <xdr:col>74</xdr:col>
      <xdr:colOff>31750</xdr:colOff>
      <xdr:row>57</xdr:row>
      <xdr:rowOff>76835</xdr:rowOff>
    </xdr:to>
    <xdr:sp macro="" textlink="">
      <xdr:nvSpPr>
        <xdr:cNvPr id="272" name="楕円 271">
          <a:extLst>
            <a:ext uri="{FF2B5EF4-FFF2-40B4-BE49-F238E27FC236}">
              <a16:creationId xmlns:a16="http://schemas.microsoft.com/office/drawing/2014/main" id="{44F73ACB-D0CF-45B3-A610-8454288C2B26}"/>
            </a:ext>
          </a:extLst>
        </xdr:cNvPr>
        <xdr:cNvSpPr/>
      </xdr:nvSpPr>
      <xdr:spPr>
        <a:xfrm>
          <a:off x="14732000" y="974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86995</xdr:rowOff>
    </xdr:from>
    <xdr:ext cx="762000" cy="255270"/>
    <xdr:sp macro="" textlink="">
      <xdr:nvSpPr>
        <xdr:cNvPr id="273" name="テキスト ボックス 272">
          <a:extLst>
            <a:ext uri="{FF2B5EF4-FFF2-40B4-BE49-F238E27FC236}">
              <a16:creationId xmlns:a16="http://schemas.microsoft.com/office/drawing/2014/main" id="{52D3FF2A-6A93-4BC5-988F-74245A2BC66C}"/>
            </a:ext>
          </a:extLst>
        </xdr:cNvPr>
        <xdr:cNvSpPr txBox="1"/>
      </xdr:nvSpPr>
      <xdr:spPr>
        <a:xfrm>
          <a:off x="14401800" y="95167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56</xdr:row>
      <xdr:rowOff>59690</xdr:rowOff>
    </xdr:from>
    <xdr:to>
      <xdr:col>69</xdr:col>
      <xdr:colOff>142875</xdr:colOff>
      <xdr:row>56</xdr:row>
      <xdr:rowOff>161290</xdr:rowOff>
    </xdr:to>
    <xdr:sp macro="" textlink="">
      <xdr:nvSpPr>
        <xdr:cNvPr id="274" name="楕円 273">
          <a:extLst>
            <a:ext uri="{FF2B5EF4-FFF2-40B4-BE49-F238E27FC236}">
              <a16:creationId xmlns:a16="http://schemas.microsoft.com/office/drawing/2014/main" id="{A7F23A32-0648-4AB1-9DEE-397FBCD94FA7}"/>
            </a:ext>
          </a:extLst>
        </xdr:cNvPr>
        <xdr:cNvSpPr/>
      </xdr:nvSpPr>
      <xdr:spPr>
        <a:xfrm>
          <a:off x="13843000" y="96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0</xdr:rowOff>
    </xdr:from>
    <xdr:ext cx="758190" cy="259080"/>
    <xdr:sp macro="" textlink="">
      <xdr:nvSpPr>
        <xdr:cNvPr id="275" name="テキスト ボックス 274">
          <a:extLst>
            <a:ext uri="{FF2B5EF4-FFF2-40B4-BE49-F238E27FC236}">
              <a16:creationId xmlns:a16="http://schemas.microsoft.com/office/drawing/2014/main" id="{C748F914-BF9D-4C23-9DAC-2D45C2C0FBB1}"/>
            </a:ext>
          </a:extLst>
        </xdr:cNvPr>
        <xdr:cNvSpPr txBox="1"/>
      </xdr:nvSpPr>
      <xdr:spPr>
        <a:xfrm>
          <a:off x="13512800" y="942975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56</xdr:row>
      <xdr:rowOff>70485</xdr:rowOff>
    </xdr:from>
    <xdr:to>
      <xdr:col>65</xdr:col>
      <xdr:colOff>53975</xdr:colOff>
      <xdr:row>57</xdr:row>
      <xdr:rowOff>635</xdr:rowOff>
    </xdr:to>
    <xdr:sp macro="" textlink="">
      <xdr:nvSpPr>
        <xdr:cNvPr id="276" name="楕円 275">
          <a:extLst>
            <a:ext uri="{FF2B5EF4-FFF2-40B4-BE49-F238E27FC236}">
              <a16:creationId xmlns:a16="http://schemas.microsoft.com/office/drawing/2014/main" id="{F2490E03-36C3-4FCD-BF05-6191CD889F94}"/>
            </a:ext>
          </a:extLst>
        </xdr:cNvPr>
        <xdr:cNvSpPr/>
      </xdr:nvSpPr>
      <xdr:spPr>
        <a:xfrm>
          <a:off x="12954000" y="967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10795</xdr:rowOff>
    </xdr:from>
    <xdr:ext cx="762000" cy="258445"/>
    <xdr:sp macro="" textlink="">
      <xdr:nvSpPr>
        <xdr:cNvPr id="277" name="テキスト ボックス 276">
          <a:extLst>
            <a:ext uri="{FF2B5EF4-FFF2-40B4-BE49-F238E27FC236}">
              <a16:creationId xmlns:a16="http://schemas.microsoft.com/office/drawing/2014/main" id="{924FFBEB-102E-4E34-A654-8AE967655CD1}"/>
            </a:ext>
          </a:extLst>
        </xdr:cNvPr>
        <xdr:cNvSpPr txBox="1"/>
      </xdr:nvSpPr>
      <xdr:spPr>
        <a:xfrm>
          <a:off x="12623800" y="94405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C4158DE4-F819-4554-BC42-628ADF5594DD}"/>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682C7DA7-C8B6-439D-8BB3-FA9BF8535C4E}"/>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2F14F91E-8118-44A9-BAEA-4703930062C8}"/>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66833AB8-1DCE-49B6-B412-DB244F077893}"/>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37DE41E2-8733-467E-9D57-22D848700F9D}"/>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3F567220-4AE3-474A-966F-79CB13D301F9}"/>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8BDB0E10-B9C9-42F6-B3F7-68BA5355F4B2}"/>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80B1DD94-250F-45EF-91E5-56D06C08013B}"/>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7BA0A7E-4392-450E-AD15-A6306E282E2B}"/>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ABCD2061-B907-40EA-9B4F-DBB20B31698A}"/>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68F84A75-B9C9-4BF9-9571-D3AF99CBA359}"/>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福岡都市圏南部環境事業費の増（＋62,246千円）等による一部事務組合への補助の増（＋158,623千円）や、コミュニティバス事業費の増（＋24,712千円）等による一部事務組合以外のものに対する補助の増（＋96,437千円）により、補助費等に係る経常収支比率は＋0.5ポイントとなった。</a:t>
          </a:r>
        </a:p>
      </xdr:txBody>
    </xdr:sp>
    <xdr:clientData/>
  </xdr:twoCellAnchor>
  <xdr:oneCellAnchor>
    <xdr:from>
      <xdr:col>62</xdr:col>
      <xdr:colOff>6350</xdr:colOff>
      <xdr:row>29</xdr:row>
      <xdr:rowOff>107950</xdr:rowOff>
    </xdr:from>
    <xdr:ext cx="294640" cy="225425"/>
    <xdr:sp macro="" textlink="">
      <xdr:nvSpPr>
        <xdr:cNvPr id="289" name="テキスト ボックス 288">
          <a:extLst>
            <a:ext uri="{FF2B5EF4-FFF2-40B4-BE49-F238E27FC236}">
              <a16:creationId xmlns:a16="http://schemas.microsoft.com/office/drawing/2014/main" id="{89FBFAA4-C287-4170-943A-8404A5A15AD1}"/>
            </a:ext>
          </a:extLst>
        </xdr:cNvPr>
        <xdr:cNvSpPr txBox="1"/>
      </xdr:nvSpPr>
      <xdr:spPr>
        <a:xfrm>
          <a:off x="1240790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CE3460F2-DA89-4F24-B3A0-6988C4F98A28}"/>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4190" cy="255270"/>
    <xdr:sp macro="" textlink="">
      <xdr:nvSpPr>
        <xdr:cNvPr id="291" name="テキスト ボックス 290">
          <a:extLst>
            <a:ext uri="{FF2B5EF4-FFF2-40B4-BE49-F238E27FC236}">
              <a16:creationId xmlns:a16="http://schemas.microsoft.com/office/drawing/2014/main" id="{48214605-5F2C-4FB5-9044-DB9014FF508D}"/>
            </a:ext>
          </a:extLst>
        </xdr:cNvPr>
        <xdr:cNvSpPr txBox="1"/>
      </xdr:nvSpPr>
      <xdr:spPr>
        <a:xfrm>
          <a:off x="11938000"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CD515F8B-B15A-40E2-B8CB-BC6185F5EF72}"/>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4190" cy="255270"/>
    <xdr:sp macro="" textlink="">
      <xdr:nvSpPr>
        <xdr:cNvPr id="293" name="テキスト ボックス 292">
          <a:extLst>
            <a:ext uri="{FF2B5EF4-FFF2-40B4-BE49-F238E27FC236}">
              <a16:creationId xmlns:a16="http://schemas.microsoft.com/office/drawing/2014/main" id="{2D4F4D3D-6D04-4D09-81EC-FF8EEC107B01}"/>
            </a:ext>
          </a:extLst>
        </xdr:cNvPr>
        <xdr:cNvSpPr txBox="1"/>
      </xdr:nvSpPr>
      <xdr:spPr>
        <a:xfrm>
          <a:off x="11938000" y="6957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8E62EF7A-27FA-435E-B6EB-EF2099C7B47F}"/>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4190" cy="255270"/>
    <xdr:sp macro="" textlink="">
      <xdr:nvSpPr>
        <xdr:cNvPr id="295" name="テキスト ボックス 294">
          <a:extLst>
            <a:ext uri="{FF2B5EF4-FFF2-40B4-BE49-F238E27FC236}">
              <a16:creationId xmlns:a16="http://schemas.microsoft.com/office/drawing/2014/main" id="{E5D42F1E-09E0-48FF-8519-CEDDE98AEDE6}"/>
            </a:ext>
          </a:extLst>
        </xdr:cNvPr>
        <xdr:cNvSpPr txBox="1"/>
      </xdr:nvSpPr>
      <xdr:spPr>
        <a:xfrm>
          <a:off x="11938000" y="6499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A0CDBCFD-B0EE-4118-98BE-9018D5E96D46}"/>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4190" cy="255270"/>
    <xdr:sp macro="" textlink="">
      <xdr:nvSpPr>
        <xdr:cNvPr id="297" name="テキスト ボックス 296">
          <a:extLst>
            <a:ext uri="{FF2B5EF4-FFF2-40B4-BE49-F238E27FC236}">
              <a16:creationId xmlns:a16="http://schemas.microsoft.com/office/drawing/2014/main" id="{59E97077-9C8D-4BB3-B671-82C557D0FAB8}"/>
            </a:ext>
          </a:extLst>
        </xdr:cNvPr>
        <xdr:cNvSpPr txBox="1"/>
      </xdr:nvSpPr>
      <xdr:spPr>
        <a:xfrm>
          <a:off x="11938000" y="6042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FB582058-163D-41E9-8F6C-5522ABBDFC45}"/>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4190" cy="255270"/>
    <xdr:sp macro="" textlink="">
      <xdr:nvSpPr>
        <xdr:cNvPr id="299" name="テキスト ボックス 298">
          <a:extLst>
            <a:ext uri="{FF2B5EF4-FFF2-40B4-BE49-F238E27FC236}">
              <a16:creationId xmlns:a16="http://schemas.microsoft.com/office/drawing/2014/main" id="{000744B3-58D3-4BB1-8F84-FECB27669DC2}"/>
            </a:ext>
          </a:extLst>
        </xdr:cNvPr>
        <xdr:cNvSpPr txBox="1"/>
      </xdr:nvSpPr>
      <xdr:spPr>
        <a:xfrm>
          <a:off x="11938000" y="5585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A067415-83E2-41D6-BBDC-4BDFDE06317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4190" cy="255270"/>
    <xdr:sp macro="" textlink="">
      <xdr:nvSpPr>
        <xdr:cNvPr id="301" name="テキスト ボックス 300">
          <a:extLst>
            <a:ext uri="{FF2B5EF4-FFF2-40B4-BE49-F238E27FC236}">
              <a16:creationId xmlns:a16="http://schemas.microsoft.com/office/drawing/2014/main" id="{397A889D-460C-4FCF-A8D3-3D3067D295DD}"/>
            </a:ext>
          </a:extLst>
        </xdr:cNvPr>
        <xdr:cNvSpPr txBox="1"/>
      </xdr:nvSpPr>
      <xdr:spPr>
        <a:xfrm>
          <a:off x="11938000" y="5128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9044F70D-CBD8-4D83-8DCD-53804938C887}"/>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132080</xdr:rowOff>
    </xdr:from>
    <xdr:to>
      <xdr:col>82</xdr:col>
      <xdr:colOff>107950</xdr:colOff>
      <xdr:row>41</xdr:row>
      <xdr:rowOff>170180</xdr:rowOff>
    </xdr:to>
    <xdr:cxnSp macro="">
      <xdr:nvCxnSpPr>
        <xdr:cNvPr id="303" name="直線コネクタ 302">
          <a:extLst>
            <a:ext uri="{FF2B5EF4-FFF2-40B4-BE49-F238E27FC236}">
              <a16:creationId xmlns:a16="http://schemas.microsoft.com/office/drawing/2014/main" id="{B49AE25C-2049-4085-8026-A550D51E18AD}"/>
            </a:ext>
          </a:extLst>
        </xdr:cNvPr>
        <xdr:cNvCxnSpPr/>
      </xdr:nvCxnSpPr>
      <xdr:spPr>
        <a:xfrm flipV="1">
          <a:off x="16510000" y="5618480"/>
          <a:ext cx="0" cy="1581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142240</xdr:rowOff>
    </xdr:from>
    <xdr:ext cx="762000" cy="259080"/>
    <xdr:sp macro="" textlink="">
      <xdr:nvSpPr>
        <xdr:cNvPr id="304" name="補助費等最小値テキスト">
          <a:extLst>
            <a:ext uri="{FF2B5EF4-FFF2-40B4-BE49-F238E27FC236}">
              <a16:creationId xmlns:a16="http://schemas.microsoft.com/office/drawing/2014/main" id="{60234305-4A32-4156-AB8A-E913D8E43F0D}"/>
            </a:ext>
          </a:extLst>
        </xdr:cNvPr>
        <xdr:cNvSpPr txBox="1"/>
      </xdr:nvSpPr>
      <xdr:spPr>
        <a:xfrm>
          <a:off x="16598900" y="7171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21.1</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170180</xdr:rowOff>
    </xdr:from>
    <xdr:to>
      <xdr:col>82</xdr:col>
      <xdr:colOff>196850</xdr:colOff>
      <xdr:row>41</xdr:row>
      <xdr:rowOff>170180</xdr:rowOff>
    </xdr:to>
    <xdr:cxnSp macro="">
      <xdr:nvCxnSpPr>
        <xdr:cNvPr id="305" name="直線コネクタ 304">
          <a:extLst>
            <a:ext uri="{FF2B5EF4-FFF2-40B4-BE49-F238E27FC236}">
              <a16:creationId xmlns:a16="http://schemas.microsoft.com/office/drawing/2014/main" id="{48E91D38-868E-4A9D-9082-8F6D01B56D7D}"/>
            </a:ext>
          </a:extLst>
        </xdr:cNvPr>
        <xdr:cNvCxnSpPr/>
      </xdr:nvCxnSpPr>
      <xdr:spPr>
        <a:xfrm>
          <a:off x="16421100" y="7199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46355</xdr:rowOff>
    </xdr:from>
    <xdr:ext cx="762000" cy="259080"/>
    <xdr:sp macro="" textlink="">
      <xdr:nvSpPr>
        <xdr:cNvPr id="306" name="補助費等最大値テキスト">
          <a:extLst>
            <a:ext uri="{FF2B5EF4-FFF2-40B4-BE49-F238E27FC236}">
              <a16:creationId xmlns:a16="http://schemas.microsoft.com/office/drawing/2014/main" id="{AE9F2CAB-DA19-46E4-AC04-0D68BD45F032}"/>
            </a:ext>
          </a:extLst>
        </xdr:cNvPr>
        <xdr:cNvSpPr txBox="1"/>
      </xdr:nvSpPr>
      <xdr:spPr>
        <a:xfrm>
          <a:off x="16598900" y="5361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a:t>
          </a:r>
          <a:endParaRPr kumimoji="1" lang="ja-JP" altLang="en-US" sz="1000" b="1">
            <a:latin typeface="ＭＳ Ｐゴシック"/>
            <a:ea typeface="ＭＳ Ｐゴシック"/>
          </a:endParaRPr>
        </a:p>
      </xdr:txBody>
    </xdr:sp>
    <xdr:clientData/>
  </xdr:oneCellAnchor>
  <xdr:twoCellAnchor>
    <xdr:from>
      <xdr:col>82</xdr:col>
      <xdr:colOff>19050</xdr:colOff>
      <xdr:row>32</xdr:row>
      <xdr:rowOff>132080</xdr:rowOff>
    </xdr:from>
    <xdr:to>
      <xdr:col>82</xdr:col>
      <xdr:colOff>196850</xdr:colOff>
      <xdr:row>32</xdr:row>
      <xdr:rowOff>132080</xdr:rowOff>
    </xdr:to>
    <xdr:cxnSp macro="">
      <xdr:nvCxnSpPr>
        <xdr:cNvPr id="307" name="直線コネクタ 306">
          <a:extLst>
            <a:ext uri="{FF2B5EF4-FFF2-40B4-BE49-F238E27FC236}">
              <a16:creationId xmlns:a16="http://schemas.microsoft.com/office/drawing/2014/main" id="{8868794C-7BAC-4B9D-BC13-98A64FC79F49}"/>
            </a:ext>
          </a:extLst>
        </xdr:cNvPr>
        <xdr:cNvCxnSpPr/>
      </xdr:nvCxnSpPr>
      <xdr:spPr>
        <a:xfrm>
          <a:off x="16421100" y="5618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149860</xdr:rowOff>
    </xdr:from>
    <xdr:to>
      <xdr:col>82</xdr:col>
      <xdr:colOff>107950</xdr:colOff>
      <xdr:row>37</xdr:row>
      <xdr:rowOff>24130</xdr:rowOff>
    </xdr:to>
    <xdr:cxnSp macro="">
      <xdr:nvCxnSpPr>
        <xdr:cNvPr id="308" name="直線コネクタ 307">
          <a:extLst>
            <a:ext uri="{FF2B5EF4-FFF2-40B4-BE49-F238E27FC236}">
              <a16:creationId xmlns:a16="http://schemas.microsoft.com/office/drawing/2014/main" id="{BDA9AB61-1414-4725-B316-2C7339DE1C7B}"/>
            </a:ext>
          </a:extLst>
        </xdr:cNvPr>
        <xdr:cNvCxnSpPr/>
      </xdr:nvCxnSpPr>
      <xdr:spPr>
        <a:xfrm>
          <a:off x="15671800" y="632206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33020</xdr:rowOff>
    </xdr:from>
    <xdr:ext cx="762000" cy="259080"/>
    <xdr:sp macro="" textlink="">
      <xdr:nvSpPr>
        <xdr:cNvPr id="309" name="補助費等平均値テキスト">
          <a:extLst>
            <a:ext uri="{FF2B5EF4-FFF2-40B4-BE49-F238E27FC236}">
              <a16:creationId xmlns:a16="http://schemas.microsoft.com/office/drawing/2014/main" id="{30B76EB5-5F27-4262-A59A-988445460E1C}"/>
            </a:ext>
          </a:extLst>
        </xdr:cNvPr>
        <xdr:cNvSpPr txBox="1"/>
      </xdr:nvSpPr>
      <xdr:spPr>
        <a:xfrm>
          <a:off x="16598900" y="60337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16510</xdr:rowOff>
    </xdr:from>
    <xdr:to>
      <xdr:col>82</xdr:col>
      <xdr:colOff>158750</xdr:colOff>
      <xdr:row>36</xdr:row>
      <xdr:rowOff>118110</xdr:rowOff>
    </xdr:to>
    <xdr:sp macro="" textlink="">
      <xdr:nvSpPr>
        <xdr:cNvPr id="310" name="フローチャート: 判断 309">
          <a:extLst>
            <a:ext uri="{FF2B5EF4-FFF2-40B4-BE49-F238E27FC236}">
              <a16:creationId xmlns:a16="http://schemas.microsoft.com/office/drawing/2014/main" id="{E1750F31-BDA9-4BBE-9B63-3EB1B6BE931A}"/>
            </a:ext>
          </a:extLst>
        </xdr:cNvPr>
        <xdr:cNvSpPr/>
      </xdr:nvSpPr>
      <xdr:spPr>
        <a:xfrm>
          <a:off x="16459200" y="618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104140</xdr:rowOff>
    </xdr:from>
    <xdr:to>
      <xdr:col>78</xdr:col>
      <xdr:colOff>69850</xdr:colOff>
      <xdr:row>36</xdr:row>
      <xdr:rowOff>149860</xdr:rowOff>
    </xdr:to>
    <xdr:cxnSp macro="">
      <xdr:nvCxnSpPr>
        <xdr:cNvPr id="311" name="直線コネクタ 310">
          <a:extLst>
            <a:ext uri="{FF2B5EF4-FFF2-40B4-BE49-F238E27FC236}">
              <a16:creationId xmlns:a16="http://schemas.microsoft.com/office/drawing/2014/main" id="{2EB6A277-6A31-4C6F-9757-83A5C9F2C1DB}"/>
            </a:ext>
          </a:extLst>
        </xdr:cNvPr>
        <xdr:cNvCxnSpPr/>
      </xdr:nvCxnSpPr>
      <xdr:spPr>
        <a:xfrm>
          <a:off x="14782800" y="62763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16510</xdr:rowOff>
    </xdr:from>
    <xdr:to>
      <xdr:col>78</xdr:col>
      <xdr:colOff>120650</xdr:colOff>
      <xdr:row>36</xdr:row>
      <xdr:rowOff>118110</xdr:rowOff>
    </xdr:to>
    <xdr:sp macro="" textlink="">
      <xdr:nvSpPr>
        <xdr:cNvPr id="312" name="フローチャート: 判断 311">
          <a:extLst>
            <a:ext uri="{FF2B5EF4-FFF2-40B4-BE49-F238E27FC236}">
              <a16:creationId xmlns:a16="http://schemas.microsoft.com/office/drawing/2014/main" id="{59506796-9999-4A33-B536-FA40CA7C832C}"/>
            </a:ext>
          </a:extLst>
        </xdr:cNvPr>
        <xdr:cNvSpPr/>
      </xdr:nvSpPr>
      <xdr:spPr>
        <a:xfrm>
          <a:off x="15621000" y="618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128270</xdr:rowOff>
    </xdr:from>
    <xdr:ext cx="736600" cy="259080"/>
    <xdr:sp macro="" textlink="">
      <xdr:nvSpPr>
        <xdr:cNvPr id="313" name="テキスト ボックス 312">
          <a:extLst>
            <a:ext uri="{FF2B5EF4-FFF2-40B4-BE49-F238E27FC236}">
              <a16:creationId xmlns:a16="http://schemas.microsoft.com/office/drawing/2014/main" id="{CFC04E21-4DD2-4303-B90D-4FA57C9E03D8}"/>
            </a:ext>
          </a:extLst>
        </xdr:cNvPr>
        <xdr:cNvSpPr txBox="1"/>
      </xdr:nvSpPr>
      <xdr:spPr>
        <a:xfrm>
          <a:off x="15290800" y="59575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36</xdr:row>
      <xdr:rowOff>104140</xdr:rowOff>
    </xdr:from>
    <xdr:to>
      <xdr:col>73</xdr:col>
      <xdr:colOff>180975</xdr:colOff>
      <xdr:row>36</xdr:row>
      <xdr:rowOff>104140</xdr:rowOff>
    </xdr:to>
    <xdr:cxnSp macro="">
      <xdr:nvCxnSpPr>
        <xdr:cNvPr id="314" name="直線コネクタ 313">
          <a:extLst>
            <a:ext uri="{FF2B5EF4-FFF2-40B4-BE49-F238E27FC236}">
              <a16:creationId xmlns:a16="http://schemas.microsoft.com/office/drawing/2014/main" id="{F4EA319C-632B-49A3-94C1-4BD0D21C4300}"/>
            </a:ext>
          </a:extLst>
        </xdr:cNvPr>
        <xdr:cNvCxnSpPr/>
      </xdr:nvCxnSpPr>
      <xdr:spPr>
        <a:xfrm>
          <a:off x="13893800" y="6276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170180</xdr:rowOff>
    </xdr:from>
    <xdr:to>
      <xdr:col>74</xdr:col>
      <xdr:colOff>31750</xdr:colOff>
      <xdr:row>36</xdr:row>
      <xdr:rowOff>100330</xdr:rowOff>
    </xdr:to>
    <xdr:sp macro="" textlink="">
      <xdr:nvSpPr>
        <xdr:cNvPr id="315" name="フローチャート: 判断 314">
          <a:extLst>
            <a:ext uri="{FF2B5EF4-FFF2-40B4-BE49-F238E27FC236}">
              <a16:creationId xmlns:a16="http://schemas.microsoft.com/office/drawing/2014/main" id="{D846CB57-112C-4DAC-88BD-5D1C16707713}"/>
            </a:ext>
          </a:extLst>
        </xdr:cNvPr>
        <xdr:cNvSpPr/>
      </xdr:nvSpPr>
      <xdr:spPr>
        <a:xfrm>
          <a:off x="147320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110490</xdr:rowOff>
    </xdr:from>
    <xdr:ext cx="762000" cy="255270"/>
    <xdr:sp macro="" textlink="">
      <xdr:nvSpPr>
        <xdr:cNvPr id="316" name="テキスト ボックス 315">
          <a:extLst>
            <a:ext uri="{FF2B5EF4-FFF2-40B4-BE49-F238E27FC236}">
              <a16:creationId xmlns:a16="http://schemas.microsoft.com/office/drawing/2014/main" id="{1D8ED9D0-A63A-4676-8C6C-58ECD5DAAB99}"/>
            </a:ext>
          </a:extLst>
        </xdr:cNvPr>
        <xdr:cNvSpPr txBox="1"/>
      </xdr:nvSpPr>
      <xdr:spPr>
        <a:xfrm>
          <a:off x="14401800" y="59397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36</xdr:row>
      <xdr:rowOff>104140</xdr:rowOff>
    </xdr:from>
    <xdr:to>
      <xdr:col>69</xdr:col>
      <xdr:colOff>92075</xdr:colOff>
      <xdr:row>36</xdr:row>
      <xdr:rowOff>132080</xdr:rowOff>
    </xdr:to>
    <xdr:cxnSp macro="">
      <xdr:nvCxnSpPr>
        <xdr:cNvPr id="317" name="直線コネクタ 316">
          <a:extLst>
            <a:ext uri="{FF2B5EF4-FFF2-40B4-BE49-F238E27FC236}">
              <a16:creationId xmlns:a16="http://schemas.microsoft.com/office/drawing/2014/main" id="{FFD1B539-4ED6-42F3-9531-3896C012C767}"/>
            </a:ext>
          </a:extLst>
        </xdr:cNvPr>
        <xdr:cNvCxnSpPr/>
      </xdr:nvCxnSpPr>
      <xdr:spPr>
        <a:xfrm flipV="1">
          <a:off x="13004800" y="627634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160655</xdr:rowOff>
    </xdr:from>
    <xdr:to>
      <xdr:col>69</xdr:col>
      <xdr:colOff>142875</xdr:colOff>
      <xdr:row>36</xdr:row>
      <xdr:rowOff>90805</xdr:rowOff>
    </xdr:to>
    <xdr:sp macro="" textlink="">
      <xdr:nvSpPr>
        <xdr:cNvPr id="318" name="フローチャート: 判断 317">
          <a:extLst>
            <a:ext uri="{FF2B5EF4-FFF2-40B4-BE49-F238E27FC236}">
              <a16:creationId xmlns:a16="http://schemas.microsoft.com/office/drawing/2014/main" id="{372657D3-A8BB-4CA2-A3BE-60D4E0C04396}"/>
            </a:ext>
          </a:extLst>
        </xdr:cNvPr>
        <xdr:cNvSpPr/>
      </xdr:nvSpPr>
      <xdr:spPr>
        <a:xfrm>
          <a:off x="13843000" y="616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100965</xdr:rowOff>
    </xdr:from>
    <xdr:ext cx="758190" cy="255270"/>
    <xdr:sp macro="" textlink="">
      <xdr:nvSpPr>
        <xdr:cNvPr id="319" name="テキスト ボックス 318">
          <a:extLst>
            <a:ext uri="{FF2B5EF4-FFF2-40B4-BE49-F238E27FC236}">
              <a16:creationId xmlns:a16="http://schemas.microsoft.com/office/drawing/2014/main" id="{C489E421-D8A1-4863-B606-02BAFB803BD5}"/>
            </a:ext>
          </a:extLst>
        </xdr:cNvPr>
        <xdr:cNvSpPr txBox="1"/>
      </xdr:nvSpPr>
      <xdr:spPr>
        <a:xfrm>
          <a:off x="13512800" y="593026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26035</xdr:rowOff>
    </xdr:from>
    <xdr:to>
      <xdr:col>65</xdr:col>
      <xdr:colOff>53975</xdr:colOff>
      <xdr:row>36</xdr:row>
      <xdr:rowOff>127635</xdr:rowOff>
    </xdr:to>
    <xdr:sp macro="" textlink="">
      <xdr:nvSpPr>
        <xdr:cNvPr id="320" name="フローチャート: 判断 319">
          <a:extLst>
            <a:ext uri="{FF2B5EF4-FFF2-40B4-BE49-F238E27FC236}">
              <a16:creationId xmlns:a16="http://schemas.microsoft.com/office/drawing/2014/main" id="{A876BCF6-5C10-49CB-B11E-76E0F8BBA5E1}"/>
            </a:ext>
          </a:extLst>
        </xdr:cNvPr>
        <xdr:cNvSpPr/>
      </xdr:nvSpPr>
      <xdr:spPr>
        <a:xfrm>
          <a:off x="12954000" y="619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137795</xdr:rowOff>
    </xdr:from>
    <xdr:ext cx="762000" cy="259080"/>
    <xdr:sp macro="" textlink="">
      <xdr:nvSpPr>
        <xdr:cNvPr id="321" name="テキスト ボックス 320">
          <a:extLst>
            <a:ext uri="{FF2B5EF4-FFF2-40B4-BE49-F238E27FC236}">
              <a16:creationId xmlns:a16="http://schemas.microsoft.com/office/drawing/2014/main" id="{FCFEA30E-753E-4944-9F9D-6696AC82739F}"/>
            </a:ext>
          </a:extLst>
        </xdr:cNvPr>
        <xdr:cNvSpPr txBox="1"/>
      </xdr:nvSpPr>
      <xdr:spPr>
        <a:xfrm>
          <a:off x="12623800" y="5967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2" name="テキスト ボックス 321">
          <a:extLst>
            <a:ext uri="{FF2B5EF4-FFF2-40B4-BE49-F238E27FC236}">
              <a16:creationId xmlns:a16="http://schemas.microsoft.com/office/drawing/2014/main" id="{9ECEA7E3-797F-4352-8FC5-24E9E379DB13}"/>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8190" cy="259080"/>
    <xdr:sp macro="" textlink="">
      <xdr:nvSpPr>
        <xdr:cNvPr id="323" name="テキスト ボックス 322">
          <a:extLst>
            <a:ext uri="{FF2B5EF4-FFF2-40B4-BE49-F238E27FC236}">
              <a16:creationId xmlns:a16="http://schemas.microsoft.com/office/drawing/2014/main" id="{3D5286BB-5110-4F03-9915-D86B70091FAF}"/>
            </a:ext>
          </a:extLst>
        </xdr:cNvPr>
        <xdr:cNvSpPr txBox="1"/>
      </xdr:nvSpPr>
      <xdr:spPr>
        <a:xfrm>
          <a:off x="15455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8190" cy="259080"/>
    <xdr:sp macro="" textlink="">
      <xdr:nvSpPr>
        <xdr:cNvPr id="324" name="テキスト ボックス 323">
          <a:extLst>
            <a:ext uri="{FF2B5EF4-FFF2-40B4-BE49-F238E27FC236}">
              <a16:creationId xmlns:a16="http://schemas.microsoft.com/office/drawing/2014/main" id="{2DD9EE0D-0927-49A7-A3CE-FAD9D28E1FDB}"/>
            </a:ext>
          </a:extLst>
        </xdr:cNvPr>
        <xdr:cNvSpPr txBox="1"/>
      </xdr:nvSpPr>
      <xdr:spPr>
        <a:xfrm>
          <a:off x="14566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5" name="テキスト ボックス 324">
          <a:extLst>
            <a:ext uri="{FF2B5EF4-FFF2-40B4-BE49-F238E27FC236}">
              <a16:creationId xmlns:a16="http://schemas.microsoft.com/office/drawing/2014/main" id="{5B90188B-4522-4D4B-83F7-018507D6D5BE}"/>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8190" cy="259080"/>
    <xdr:sp macro="" textlink="">
      <xdr:nvSpPr>
        <xdr:cNvPr id="326" name="テキスト ボックス 325">
          <a:extLst>
            <a:ext uri="{FF2B5EF4-FFF2-40B4-BE49-F238E27FC236}">
              <a16:creationId xmlns:a16="http://schemas.microsoft.com/office/drawing/2014/main" id="{B67405D9-0C3E-4AFA-BE2C-9908D9AA5E8D}"/>
            </a:ext>
          </a:extLst>
        </xdr:cNvPr>
        <xdr:cNvSpPr txBox="1"/>
      </xdr:nvSpPr>
      <xdr:spPr>
        <a:xfrm>
          <a:off x="12788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27" name="楕円 326">
          <a:extLst>
            <a:ext uri="{FF2B5EF4-FFF2-40B4-BE49-F238E27FC236}">
              <a16:creationId xmlns:a16="http://schemas.microsoft.com/office/drawing/2014/main" id="{817FEA51-2A05-402A-858C-70434F608F1F}"/>
            </a:ext>
          </a:extLst>
        </xdr:cNvPr>
        <xdr:cNvSpPr/>
      </xdr:nvSpPr>
      <xdr:spPr>
        <a:xfrm>
          <a:off x="16459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116840</xdr:rowOff>
    </xdr:from>
    <xdr:ext cx="762000" cy="259080"/>
    <xdr:sp macro="" textlink="">
      <xdr:nvSpPr>
        <xdr:cNvPr id="328" name="補助費等該当値テキスト">
          <a:extLst>
            <a:ext uri="{FF2B5EF4-FFF2-40B4-BE49-F238E27FC236}">
              <a16:creationId xmlns:a16="http://schemas.microsoft.com/office/drawing/2014/main" id="{81573778-A656-44D9-A9DE-678A7BDD02DF}"/>
            </a:ext>
          </a:extLst>
        </xdr:cNvPr>
        <xdr:cNvSpPr txBox="1"/>
      </xdr:nvSpPr>
      <xdr:spPr>
        <a:xfrm>
          <a:off x="16598900" y="6289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36</xdr:row>
      <xdr:rowOff>99060</xdr:rowOff>
    </xdr:from>
    <xdr:to>
      <xdr:col>78</xdr:col>
      <xdr:colOff>120650</xdr:colOff>
      <xdr:row>37</xdr:row>
      <xdr:rowOff>29210</xdr:rowOff>
    </xdr:to>
    <xdr:sp macro="" textlink="">
      <xdr:nvSpPr>
        <xdr:cNvPr id="329" name="楕円 328">
          <a:extLst>
            <a:ext uri="{FF2B5EF4-FFF2-40B4-BE49-F238E27FC236}">
              <a16:creationId xmlns:a16="http://schemas.microsoft.com/office/drawing/2014/main" id="{652EF617-6AC6-4FAF-8D18-DB651815137B}"/>
            </a:ext>
          </a:extLst>
        </xdr:cNvPr>
        <xdr:cNvSpPr/>
      </xdr:nvSpPr>
      <xdr:spPr>
        <a:xfrm>
          <a:off x="15621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13970</xdr:rowOff>
    </xdr:from>
    <xdr:ext cx="736600" cy="259080"/>
    <xdr:sp macro="" textlink="">
      <xdr:nvSpPr>
        <xdr:cNvPr id="330" name="テキスト ボックス 329">
          <a:extLst>
            <a:ext uri="{FF2B5EF4-FFF2-40B4-BE49-F238E27FC236}">
              <a16:creationId xmlns:a16="http://schemas.microsoft.com/office/drawing/2014/main" id="{36BCA853-C193-4717-8157-208CD826E448}"/>
            </a:ext>
          </a:extLst>
        </xdr:cNvPr>
        <xdr:cNvSpPr txBox="1"/>
      </xdr:nvSpPr>
      <xdr:spPr>
        <a:xfrm>
          <a:off x="15290800" y="63576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36</xdr:row>
      <xdr:rowOff>53340</xdr:rowOff>
    </xdr:from>
    <xdr:to>
      <xdr:col>74</xdr:col>
      <xdr:colOff>31750</xdr:colOff>
      <xdr:row>36</xdr:row>
      <xdr:rowOff>154940</xdr:rowOff>
    </xdr:to>
    <xdr:sp macro="" textlink="">
      <xdr:nvSpPr>
        <xdr:cNvPr id="331" name="楕円 330">
          <a:extLst>
            <a:ext uri="{FF2B5EF4-FFF2-40B4-BE49-F238E27FC236}">
              <a16:creationId xmlns:a16="http://schemas.microsoft.com/office/drawing/2014/main" id="{FE842850-165A-470C-BD03-A6A44E15221D}"/>
            </a:ext>
          </a:extLst>
        </xdr:cNvPr>
        <xdr:cNvSpPr/>
      </xdr:nvSpPr>
      <xdr:spPr>
        <a:xfrm>
          <a:off x="14732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139700</xdr:rowOff>
    </xdr:from>
    <xdr:ext cx="762000" cy="259080"/>
    <xdr:sp macro="" textlink="">
      <xdr:nvSpPr>
        <xdr:cNvPr id="332" name="テキスト ボックス 331">
          <a:extLst>
            <a:ext uri="{FF2B5EF4-FFF2-40B4-BE49-F238E27FC236}">
              <a16:creationId xmlns:a16="http://schemas.microsoft.com/office/drawing/2014/main" id="{F6F7FED1-564F-4BDA-84AA-6011466E2D88}"/>
            </a:ext>
          </a:extLst>
        </xdr:cNvPr>
        <xdr:cNvSpPr txBox="1"/>
      </xdr:nvSpPr>
      <xdr:spPr>
        <a:xfrm>
          <a:off x="14401800" y="6311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36</xdr:row>
      <xdr:rowOff>53340</xdr:rowOff>
    </xdr:from>
    <xdr:to>
      <xdr:col>69</xdr:col>
      <xdr:colOff>142875</xdr:colOff>
      <xdr:row>36</xdr:row>
      <xdr:rowOff>154940</xdr:rowOff>
    </xdr:to>
    <xdr:sp macro="" textlink="">
      <xdr:nvSpPr>
        <xdr:cNvPr id="333" name="楕円 332">
          <a:extLst>
            <a:ext uri="{FF2B5EF4-FFF2-40B4-BE49-F238E27FC236}">
              <a16:creationId xmlns:a16="http://schemas.microsoft.com/office/drawing/2014/main" id="{568A60CE-8046-4D1A-84C8-EF4A2ABDC2FF}"/>
            </a:ext>
          </a:extLst>
        </xdr:cNvPr>
        <xdr:cNvSpPr/>
      </xdr:nvSpPr>
      <xdr:spPr>
        <a:xfrm>
          <a:off x="13843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139700</xdr:rowOff>
    </xdr:from>
    <xdr:ext cx="758190" cy="259080"/>
    <xdr:sp macro="" textlink="">
      <xdr:nvSpPr>
        <xdr:cNvPr id="334" name="テキスト ボックス 333">
          <a:extLst>
            <a:ext uri="{FF2B5EF4-FFF2-40B4-BE49-F238E27FC236}">
              <a16:creationId xmlns:a16="http://schemas.microsoft.com/office/drawing/2014/main" id="{3873A251-F4A2-44E5-AA2A-E096E2B16D15}"/>
            </a:ext>
          </a:extLst>
        </xdr:cNvPr>
        <xdr:cNvSpPr txBox="1"/>
      </xdr:nvSpPr>
      <xdr:spPr>
        <a:xfrm>
          <a:off x="13512800" y="63119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36</xdr:row>
      <xdr:rowOff>80645</xdr:rowOff>
    </xdr:from>
    <xdr:to>
      <xdr:col>65</xdr:col>
      <xdr:colOff>53975</xdr:colOff>
      <xdr:row>37</xdr:row>
      <xdr:rowOff>10795</xdr:rowOff>
    </xdr:to>
    <xdr:sp macro="" textlink="">
      <xdr:nvSpPr>
        <xdr:cNvPr id="335" name="楕円 334">
          <a:extLst>
            <a:ext uri="{FF2B5EF4-FFF2-40B4-BE49-F238E27FC236}">
              <a16:creationId xmlns:a16="http://schemas.microsoft.com/office/drawing/2014/main" id="{EBE3BC82-F2EA-4B73-81D1-1E5E726C0C74}"/>
            </a:ext>
          </a:extLst>
        </xdr:cNvPr>
        <xdr:cNvSpPr/>
      </xdr:nvSpPr>
      <xdr:spPr>
        <a:xfrm>
          <a:off x="12954000" y="625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167005</xdr:rowOff>
    </xdr:from>
    <xdr:ext cx="762000" cy="255270"/>
    <xdr:sp macro="" textlink="">
      <xdr:nvSpPr>
        <xdr:cNvPr id="336" name="テキスト ボックス 335">
          <a:extLst>
            <a:ext uri="{FF2B5EF4-FFF2-40B4-BE49-F238E27FC236}">
              <a16:creationId xmlns:a16="http://schemas.microsoft.com/office/drawing/2014/main" id="{92DE94B7-DE20-4FB0-93D0-0AE1ED884B9C}"/>
            </a:ext>
          </a:extLst>
        </xdr:cNvPr>
        <xdr:cNvSpPr txBox="1"/>
      </xdr:nvSpPr>
      <xdr:spPr>
        <a:xfrm>
          <a:off x="12623800" y="63392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4385F822-CB58-4C1A-8802-17CB7DC44B05}"/>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F677D463-59E3-4A6D-8AEA-55D51EBFA4F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C3E296-DC1A-46DC-9D79-85BB6ABA37B4}"/>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48A80FB9-1177-4D55-8479-6EC68B1B41C2}"/>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C8F92667-C1A9-4E82-9F60-DC75A4BC40B1}"/>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17FEFEC9-D167-472F-B026-B62BD37CC0BF}"/>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DB5652F8-7BE0-47CA-8825-1A3DFAEEE1F4}"/>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9ED0B8A9-8ECD-46E5-B504-B47358AFBD86}"/>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F56B16C9-3C40-403A-93C9-649DB9A75A6D}"/>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82A583EF-D56B-4159-A1E3-19AE8A7BF66C}"/>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D3E44D48-E22E-4ED6-AC03-620006D18088}"/>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市債元金償還金（▲132,403千円）、利子償還金（▲4,512千円）ともに減となったため、公債費に係る経常収支比率は▲1.3ポイントとなった。</a:t>
          </a:r>
        </a:p>
        <a:p>
          <a:r>
            <a:rPr kumimoji="1" lang="ja-JP" altLang="en-US" sz="1300">
              <a:latin typeface="ＭＳ Ｐゴシック"/>
              <a:ea typeface="ＭＳ Ｐゴシック"/>
            </a:rPr>
            <a:t>　今後は、公共施設老朽化対策のための市債発行額が増額する可能性があるが、他の行政サービスとのバランスに配慮しつつ、公共施設老朽化に備えた基金を活用しながら市債発行額を必要最小限に留め、財政健全性の維持に引き続き努めていく。</a:t>
          </a:r>
        </a:p>
      </xdr:txBody>
    </xdr:sp>
    <xdr:clientData/>
  </xdr:twoCellAnchor>
  <xdr:oneCellAnchor>
    <xdr:from>
      <xdr:col>3</xdr:col>
      <xdr:colOff>123825</xdr:colOff>
      <xdr:row>69</xdr:row>
      <xdr:rowOff>107950</xdr:rowOff>
    </xdr:from>
    <xdr:ext cx="294640" cy="225425"/>
    <xdr:sp macro="" textlink="">
      <xdr:nvSpPr>
        <xdr:cNvPr id="348" name="テキスト ボックス 347">
          <a:extLst>
            <a:ext uri="{FF2B5EF4-FFF2-40B4-BE49-F238E27FC236}">
              <a16:creationId xmlns:a16="http://schemas.microsoft.com/office/drawing/2014/main" id="{B2BF4F41-FCAE-4BCD-8FC4-347DAEAF3484}"/>
            </a:ext>
          </a:extLst>
        </xdr:cNvPr>
        <xdr:cNvSpPr txBox="1"/>
      </xdr:nvSpPr>
      <xdr:spPr>
        <a:xfrm>
          <a:off x="72390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861BF8CE-CA61-457B-B265-E9DB321F1809}"/>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4190" cy="255270"/>
    <xdr:sp macro="" textlink="">
      <xdr:nvSpPr>
        <xdr:cNvPr id="350" name="テキスト ボックス 349">
          <a:extLst>
            <a:ext uri="{FF2B5EF4-FFF2-40B4-BE49-F238E27FC236}">
              <a16:creationId xmlns:a16="http://schemas.microsoft.com/office/drawing/2014/main" id="{4FABE843-4EC4-4B46-96EE-EE576A6E7123}"/>
            </a:ext>
          </a:extLst>
        </xdr:cNvPr>
        <xdr:cNvSpPr txBox="1"/>
      </xdr:nvSpPr>
      <xdr:spPr>
        <a:xfrm>
          <a:off x="254000"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2E77249E-CEEB-45DE-9834-20E86513D499}"/>
            </a:ext>
          </a:extLst>
        </xdr:cNvPr>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4190" cy="255270"/>
    <xdr:sp macro="" textlink="">
      <xdr:nvSpPr>
        <xdr:cNvPr id="352" name="テキスト ボックス 351">
          <a:extLst>
            <a:ext uri="{FF2B5EF4-FFF2-40B4-BE49-F238E27FC236}">
              <a16:creationId xmlns:a16="http://schemas.microsoft.com/office/drawing/2014/main" id="{F62E15F0-D8AE-4D00-BDFA-0DF7493A4DD6}"/>
            </a:ext>
          </a:extLst>
        </xdr:cNvPr>
        <xdr:cNvSpPr txBox="1"/>
      </xdr:nvSpPr>
      <xdr:spPr>
        <a:xfrm>
          <a:off x="254000" y="13815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C631B5B0-5250-4885-B057-0D52DBA0F6ED}"/>
            </a:ext>
          </a:extLst>
        </xdr:cNvPr>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4190" cy="255270"/>
    <xdr:sp macro="" textlink="">
      <xdr:nvSpPr>
        <xdr:cNvPr id="354" name="テキスト ボックス 353">
          <a:extLst>
            <a:ext uri="{FF2B5EF4-FFF2-40B4-BE49-F238E27FC236}">
              <a16:creationId xmlns:a16="http://schemas.microsoft.com/office/drawing/2014/main" id="{1B40EFAD-E796-47C7-85D6-FF45A3FE1DF7}"/>
            </a:ext>
          </a:extLst>
        </xdr:cNvPr>
        <xdr:cNvSpPr txBox="1"/>
      </xdr:nvSpPr>
      <xdr:spPr>
        <a:xfrm>
          <a:off x="254000" y="13357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553B950E-782C-4E6C-910A-FD6BD6451DEF}"/>
            </a:ext>
          </a:extLst>
        </xdr:cNvPr>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4190" cy="255270"/>
    <xdr:sp macro="" textlink="">
      <xdr:nvSpPr>
        <xdr:cNvPr id="356" name="テキスト ボックス 355">
          <a:extLst>
            <a:ext uri="{FF2B5EF4-FFF2-40B4-BE49-F238E27FC236}">
              <a16:creationId xmlns:a16="http://schemas.microsoft.com/office/drawing/2014/main" id="{0F8ECFC3-457B-4E6C-AB83-CF9368A7FC24}"/>
            </a:ext>
          </a:extLst>
        </xdr:cNvPr>
        <xdr:cNvSpPr txBox="1"/>
      </xdr:nvSpPr>
      <xdr:spPr>
        <a:xfrm>
          <a:off x="254000" y="12900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FEF5DABE-E328-41B7-B010-3670BE5A23F2}"/>
            </a:ext>
          </a:extLst>
        </xdr:cNvPr>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4190" cy="255270"/>
    <xdr:sp macro="" textlink="">
      <xdr:nvSpPr>
        <xdr:cNvPr id="358" name="テキスト ボックス 357">
          <a:extLst>
            <a:ext uri="{FF2B5EF4-FFF2-40B4-BE49-F238E27FC236}">
              <a16:creationId xmlns:a16="http://schemas.microsoft.com/office/drawing/2014/main" id="{F56A875C-BCCF-4E3F-8485-C920735FB1B9}"/>
            </a:ext>
          </a:extLst>
        </xdr:cNvPr>
        <xdr:cNvSpPr txBox="1"/>
      </xdr:nvSpPr>
      <xdr:spPr>
        <a:xfrm>
          <a:off x="254000" y="12443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3487A568-8FC6-47A2-812F-1DD7A981FF4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4190" cy="255270"/>
    <xdr:sp macro="" textlink="">
      <xdr:nvSpPr>
        <xdr:cNvPr id="360" name="テキスト ボックス 359">
          <a:extLst>
            <a:ext uri="{FF2B5EF4-FFF2-40B4-BE49-F238E27FC236}">
              <a16:creationId xmlns:a16="http://schemas.microsoft.com/office/drawing/2014/main" id="{3F473340-1C72-4443-8DBD-DB2444507EC9}"/>
            </a:ext>
          </a:extLst>
        </xdr:cNvPr>
        <xdr:cNvSpPr txBox="1"/>
      </xdr:nvSpPr>
      <xdr:spPr>
        <a:xfrm>
          <a:off x="254000" y="11986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52544254-FC5C-4E2A-9F55-FDB8F12F5E51}"/>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33020</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528FCC60-237B-4300-A7AD-D60BB18A9ABE}"/>
            </a:ext>
          </a:extLst>
        </xdr:cNvPr>
        <xdr:cNvCxnSpPr/>
      </xdr:nvCxnSpPr>
      <xdr:spPr>
        <a:xfrm flipV="1">
          <a:off x="4826000" y="12548870"/>
          <a:ext cx="0" cy="1454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87630</xdr:rowOff>
    </xdr:from>
    <xdr:ext cx="762000" cy="255270"/>
    <xdr:sp macro="" textlink="">
      <xdr:nvSpPr>
        <xdr:cNvPr id="363" name="公債費最小値テキスト">
          <a:extLst>
            <a:ext uri="{FF2B5EF4-FFF2-40B4-BE49-F238E27FC236}">
              <a16:creationId xmlns:a16="http://schemas.microsoft.com/office/drawing/2014/main" id="{7B29435C-62AF-4266-85FF-10CA43824D50}"/>
            </a:ext>
          </a:extLst>
        </xdr:cNvPr>
        <xdr:cNvSpPr txBox="1"/>
      </xdr:nvSpPr>
      <xdr:spPr>
        <a:xfrm>
          <a:off x="4914900" y="139750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20.5</a:t>
          </a:r>
          <a:endParaRPr kumimoji="1" lang="ja-JP" altLang="en-US" sz="1000" b="1">
            <a:latin typeface="ＭＳ Ｐゴシック"/>
            <a:ea typeface="ＭＳ Ｐゴシック"/>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AF200F1C-3B0A-40F9-B7F8-FDAE7875D115}"/>
            </a:ext>
          </a:extLst>
        </xdr:cNvPr>
        <xdr:cNvCxnSpPr/>
      </xdr:nvCxnSpPr>
      <xdr:spPr>
        <a:xfrm>
          <a:off x="4737100" y="14003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119380</xdr:rowOff>
    </xdr:from>
    <xdr:ext cx="762000" cy="259080"/>
    <xdr:sp macro="" textlink="">
      <xdr:nvSpPr>
        <xdr:cNvPr id="365" name="公債費最大値テキスト">
          <a:extLst>
            <a:ext uri="{FF2B5EF4-FFF2-40B4-BE49-F238E27FC236}">
              <a16:creationId xmlns:a16="http://schemas.microsoft.com/office/drawing/2014/main" id="{77FE4277-6602-41F2-B67E-30E7EC87A30D}"/>
            </a:ext>
          </a:extLst>
        </xdr:cNvPr>
        <xdr:cNvSpPr txBox="1"/>
      </xdr:nvSpPr>
      <xdr:spPr>
        <a:xfrm>
          <a:off x="4914900" y="12292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33020</xdr:rowOff>
    </xdr:from>
    <xdr:to>
      <xdr:col>24</xdr:col>
      <xdr:colOff>114300</xdr:colOff>
      <xdr:row>73</xdr:row>
      <xdr:rowOff>33020</xdr:rowOff>
    </xdr:to>
    <xdr:cxnSp macro="">
      <xdr:nvCxnSpPr>
        <xdr:cNvPr id="366" name="直線コネクタ 365">
          <a:extLst>
            <a:ext uri="{FF2B5EF4-FFF2-40B4-BE49-F238E27FC236}">
              <a16:creationId xmlns:a16="http://schemas.microsoft.com/office/drawing/2014/main" id="{40447663-5811-402B-A705-BE42802B8A6E}"/>
            </a:ext>
          </a:extLst>
        </xdr:cNvPr>
        <xdr:cNvCxnSpPr/>
      </xdr:nvCxnSpPr>
      <xdr:spPr>
        <a:xfrm>
          <a:off x="4737100" y="12548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95250</xdr:rowOff>
    </xdr:from>
    <xdr:to>
      <xdr:col>24</xdr:col>
      <xdr:colOff>25400</xdr:colOff>
      <xdr:row>77</xdr:row>
      <xdr:rowOff>42545</xdr:rowOff>
    </xdr:to>
    <xdr:cxnSp macro="">
      <xdr:nvCxnSpPr>
        <xdr:cNvPr id="367" name="直線コネクタ 366">
          <a:extLst>
            <a:ext uri="{FF2B5EF4-FFF2-40B4-BE49-F238E27FC236}">
              <a16:creationId xmlns:a16="http://schemas.microsoft.com/office/drawing/2014/main" id="{4FBA42BB-39E7-4B0E-9C08-EB0A5FA6C23E}"/>
            </a:ext>
          </a:extLst>
        </xdr:cNvPr>
        <xdr:cNvCxnSpPr/>
      </xdr:nvCxnSpPr>
      <xdr:spPr>
        <a:xfrm flipV="1">
          <a:off x="3987800" y="13125450"/>
          <a:ext cx="8382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27940</xdr:rowOff>
    </xdr:from>
    <xdr:ext cx="762000" cy="259080"/>
    <xdr:sp macro="" textlink="">
      <xdr:nvSpPr>
        <xdr:cNvPr id="368" name="公債費平均値テキスト">
          <a:extLst>
            <a:ext uri="{FF2B5EF4-FFF2-40B4-BE49-F238E27FC236}">
              <a16:creationId xmlns:a16="http://schemas.microsoft.com/office/drawing/2014/main" id="{69056BE5-04D0-415C-8C67-72162B0D92B9}"/>
            </a:ext>
          </a:extLst>
        </xdr:cNvPr>
        <xdr:cNvSpPr txBox="1"/>
      </xdr:nvSpPr>
      <xdr:spPr>
        <a:xfrm>
          <a:off x="4914900" y="132295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55880</xdr:rowOff>
    </xdr:from>
    <xdr:to>
      <xdr:col>24</xdr:col>
      <xdr:colOff>76200</xdr:colOff>
      <xdr:row>77</xdr:row>
      <xdr:rowOff>157480</xdr:rowOff>
    </xdr:to>
    <xdr:sp macro="" textlink="">
      <xdr:nvSpPr>
        <xdr:cNvPr id="369" name="フローチャート: 判断 368">
          <a:extLst>
            <a:ext uri="{FF2B5EF4-FFF2-40B4-BE49-F238E27FC236}">
              <a16:creationId xmlns:a16="http://schemas.microsoft.com/office/drawing/2014/main" id="{CE4E7A72-A9ED-4680-8592-A2FC3C8B1B53}"/>
            </a:ext>
          </a:extLst>
        </xdr:cNvPr>
        <xdr:cNvSpPr/>
      </xdr:nvSpPr>
      <xdr:spPr>
        <a:xfrm>
          <a:off x="4775200" y="1325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42545</xdr:rowOff>
    </xdr:from>
    <xdr:to>
      <xdr:col>19</xdr:col>
      <xdr:colOff>187325</xdr:colOff>
      <xdr:row>77</xdr:row>
      <xdr:rowOff>52070</xdr:rowOff>
    </xdr:to>
    <xdr:cxnSp macro="">
      <xdr:nvCxnSpPr>
        <xdr:cNvPr id="370" name="直線コネクタ 369">
          <a:extLst>
            <a:ext uri="{FF2B5EF4-FFF2-40B4-BE49-F238E27FC236}">
              <a16:creationId xmlns:a16="http://schemas.microsoft.com/office/drawing/2014/main" id="{B20BC186-D9B2-4D9A-988A-416AA9BB26AE}"/>
            </a:ext>
          </a:extLst>
        </xdr:cNvPr>
        <xdr:cNvCxnSpPr/>
      </xdr:nvCxnSpPr>
      <xdr:spPr>
        <a:xfrm flipV="1">
          <a:off x="3098800" y="1324419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137795</xdr:rowOff>
    </xdr:from>
    <xdr:to>
      <xdr:col>20</xdr:col>
      <xdr:colOff>38100</xdr:colOff>
      <xdr:row>78</xdr:row>
      <xdr:rowOff>67945</xdr:rowOff>
    </xdr:to>
    <xdr:sp macro="" textlink="">
      <xdr:nvSpPr>
        <xdr:cNvPr id="371" name="フローチャート: 判断 370">
          <a:extLst>
            <a:ext uri="{FF2B5EF4-FFF2-40B4-BE49-F238E27FC236}">
              <a16:creationId xmlns:a16="http://schemas.microsoft.com/office/drawing/2014/main" id="{874C399A-4168-42F7-966C-1B9DAEFC8E23}"/>
            </a:ext>
          </a:extLst>
        </xdr:cNvPr>
        <xdr:cNvSpPr/>
      </xdr:nvSpPr>
      <xdr:spPr>
        <a:xfrm>
          <a:off x="3937000" y="133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52705</xdr:rowOff>
    </xdr:from>
    <xdr:ext cx="732790" cy="255270"/>
    <xdr:sp macro="" textlink="">
      <xdr:nvSpPr>
        <xdr:cNvPr id="372" name="テキスト ボックス 371">
          <a:extLst>
            <a:ext uri="{FF2B5EF4-FFF2-40B4-BE49-F238E27FC236}">
              <a16:creationId xmlns:a16="http://schemas.microsoft.com/office/drawing/2014/main" id="{F29B3C35-AA28-4571-8F6A-B5DB98EC6512}"/>
            </a:ext>
          </a:extLst>
        </xdr:cNvPr>
        <xdr:cNvSpPr txBox="1"/>
      </xdr:nvSpPr>
      <xdr:spPr>
        <a:xfrm>
          <a:off x="3606800" y="13425805"/>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52070</xdr:rowOff>
    </xdr:from>
    <xdr:to>
      <xdr:col>15</xdr:col>
      <xdr:colOff>98425</xdr:colOff>
      <xdr:row>77</xdr:row>
      <xdr:rowOff>69850</xdr:rowOff>
    </xdr:to>
    <xdr:cxnSp macro="">
      <xdr:nvCxnSpPr>
        <xdr:cNvPr id="373" name="直線コネクタ 372">
          <a:extLst>
            <a:ext uri="{FF2B5EF4-FFF2-40B4-BE49-F238E27FC236}">
              <a16:creationId xmlns:a16="http://schemas.microsoft.com/office/drawing/2014/main" id="{311FC4E1-81BB-4A18-B941-45EC32B874D8}"/>
            </a:ext>
          </a:extLst>
        </xdr:cNvPr>
        <xdr:cNvCxnSpPr/>
      </xdr:nvCxnSpPr>
      <xdr:spPr>
        <a:xfrm flipV="1">
          <a:off x="2209800" y="1325372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165100</xdr:rowOff>
    </xdr:from>
    <xdr:to>
      <xdr:col>15</xdr:col>
      <xdr:colOff>149225</xdr:colOff>
      <xdr:row>78</xdr:row>
      <xdr:rowOff>95250</xdr:rowOff>
    </xdr:to>
    <xdr:sp macro="" textlink="">
      <xdr:nvSpPr>
        <xdr:cNvPr id="374" name="フローチャート: 判断 373">
          <a:extLst>
            <a:ext uri="{FF2B5EF4-FFF2-40B4-BE49-F238E27FC236}">
              <a16:creationId xmlns:a16="http://schemas.microsoft.com/office/drawing/2014/main" id="{71B97D0D-2AAA-405A-8440-2FF79C16ED11}"/>
            </a:ext>
          </a:extLst>
        </xdr:cNvPr>
        <xdr:cNvSpPr/>
      </xdr:nvSpPr>
      <xdr:spPr>
        <a:xfrm>
          <a:off x="3048000" y="1336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80010</xdr:rowOff>
    </xdr:from>
    <xdr:ext cx="762000" cy="259080"/>
    <xdr:sp macro="" textlink="">
      <xdr:nvSpPr>
        <xdr:cNvPr id="375" name="テキスト ボックス 374">
          <a:extLst>
            <a:ext uri="{FF2B5EF4-FFF2-40B4-BE49-F238E27FC236}">
              <a16:creationId xmlns:a16="http://schemas.microsoft.com/office/drawing/2014/main" id="{F8A1C795-2308-43DB-B226-411B09C5BEF8}"/>
            </a:ext>
          </a:extLst>
        </xdr:cNvPr>
        <xdr:cNvSpPr txBox="1"/>
      </xdr:nvSpPr>
      <xdr:spPr>
        <a:xfrm>
          <a:off x="2717800" y="13453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69850</xdr:rowOff>
    </xdr:from>
    <xdr:to>
      <xdr:col>11</xdr:col>
      <xdr:colOff>9525</xdr:colOff>
      <xdr:row>78</xdr:row>
      <xdr:rowOff>8255</xdr:rowOff>
    </xdr:to>
    <xdr:cxnSp macro="">
      <xdr:nvCxnSpPr>
        <xdr:cNvPr id="376" name="直線コネクタ 375">
          <a:extLst>
            <a:ext uri="{FF2B5EF4-FFF2-40B4-BE49-F238E27FC236}">
              <a16:creationId xmlns:a16="http://schemas.microsoft.com/office/drawing/2014/main" id="{6CB3F565-9D74-41A7-AF68-4162B627DD49}"/>
            </a:ext>
          </a:extLst>
        </xdr:cNvPr>
        <xdr:cNvCxnSpPr/>
      </xdr:nvCxnSpPr>
      <xdr:spPr>
        <a:xfrm flipV="1">
          <a:off x="1320800" y="13271500"/>
          <a:ext cx="8890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137795</xdr:rowOff>
    </xdr:from>
    <xdr:to>
      <xdr:col>11</xdr:col>
      <xdr:colOff>60325</xdr:colOff>
      <xdr:row>78</xdr:row>
      <xdr:rowOff>67945</xdr:rowOff>
    </xdr:to>
    <xdr:sp macro="" textlink="">
      <xdr:nvSpPr>
        <xdr:cNvPr id="377" name="フローチャート: 判断 376">
          <a:extLst>
            <a:ext uri="{FF2B5EF4-FFF2-40B4-BE49-F238E27FC236}">
              <a16:creationId xmlns:a16="http://schemas.microsoft.com/office/drawing/2014/main" id="{01C5F3F5-C184-4C5F-9922-3D0A4CB09F0D}"/>
            </a:ext>
          </a:extLst>
        </xdr:cNvPr>
        <xdr:cNvSpPr/>
      </xdr:nvSpPr>
      <xdr:spPr>
        <a:xfrm>
          <a:off x="2159000" y="133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52705</xdr:rowOff>
    </xdr:from>
    <xdr:ext cx="758190" cy="255270"/>
    <xdr:sp macro="" textlink="">
      <xdr:nvSpPr>
        <xdr:cNvPr id="378" name="テキスト ボックス 377">
          <a:extLst>
            <a:ext uri="{FF2B5EF4-FFF2-40B4-BE49-F238E27FC236}">
              <a16:creationId xmlns:a16="http://schemas.microsoft.com/office/drawing/2014/main" id="{69E17CC2-96CC-4534-8A18-624C2AF591BF}"/>
            </a:ext>
          </a:extLst>
        </xdr:cNvPr>
        <xdr:cNvSpPr txBox="1"/>
      </xdr:nvSpPr>
      <xdr:spPr>
        <a:xfrm>
          <a:off x="1828800" y="1342580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78</xdr:row>
      <xdr:rowOff>12065</xdr:rowOff>
    </xdr:from>
    <xdr:to>
      <xdr:col>6</xdr:col>
      <xdr:colOff>171450</xdr:colOff>
      <xdr:row>78</xdr:row>
      <xdr:rowOff>113665</xdr:rowOff>
    </xdr:to>
    <xdr:sp macro="" textlink="">
      <xdr:nvSpPr>
        <xdr:cNvPr id="379" name="フローチャート: 判断 378">
          <a:extLst>
            <a:ext uri="{FF2B5EF4-FFF2-40B4-BE49-F238E27FC236}">
              <a16:creationId xmlns:a16="http://schemas.microsoft.com/office/drawing/2014/main" id="{6797BF21-972B-4332-87A4-15453FAFAB60}"/>
            </a:ext>
          </a:extLst>
        </xdr:cNvPr>
        <xdr:cNvSpPr/>
      </xdr:nvSpPr>
      <xdr:spPr>
        <a:xfrm>
          <a:off x="1270000" y="13385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98425</xdr:rowOff>
    </xdr:from>
    <xdr:ext cx="758190" cy="255270"/>
    <xdr:sp macro="" textlink="">
      <xdr:nvSpPr>
        <xdr:cNvPr id="380" name="テキスト ボックス 379">
          <a:extLst>
            <a:ext uri="{FF2B5EF4-FFF2-40B4-BE49-F238E27FC236}">
              <a16:creationId xmlns:a16="http://schemas.microsoft.com/office/drawing/2014/main" id="{EAFFFB73-6B41-4C67-91D4-9298124A575F}"/>
            </a:ext>
          </a:extLst>
        </xdr:cNvPr>
        <xdr:cNvSpPr txBox="1"/>
      </xdr:nvSpPr>
      <xdr:spPr>
        <a:xfrm>
          <a:off x="939800" y="1347152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1" name="テキスト ボックス 380">
          <a:extLst>
            <a:ext uri="{FF2B5EF4-FFF2-40B4-BE49-F238E27FC236}">
              <a16:creationId xmlns:a16="http://schemas.microsoft.com/office/drawing/2014/main" id="{9AD1A378-43EC-47FE-830C-DF65D71047E7}"/>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2" name="テキスト ボックス 381">
          <a:extLst>
            <a:ext uri="{FF2B5EF4-FFF2-40B4-BE49-F238E27FC236}">
              <a16:creationId xmlns:a16="http://schemas.microsoft.com/office/drawing/2014/main" id="{5054AC98-81C5-48E0-8B90-7F4C1288CE27}"/>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8190" cy="259080"/>
    <xdr:sp macro="" textlink="">
      <xdr:nvSpPr>
        <xdr:cNvPr id="383" name="テキスト ボックス 382">
          <a:extLst>
            <a:ext uri="{FF2B5EF4-FFF2-40B4-BE49-F238E27FC236}">
              <a16:creationId xmlns:a16="http://schemas.microsoft.com/office/drawing/2014/main" id="{E05D2F3A-AD01-4398-BEA0-500C30428926}"/>
            </a:ext>
          </a:extLst>
        </xdr:cNvPr>
        <xdr:cNvSpPr txBox="1"/>
      </xdr:nvSpPr>
      <xdr:spPr>
        <a:xfrm>
          <a:off x="2882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83B3E94D-9516-4FEA-B93A-36C480BB9C3A}"/>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8F86BE18-8839-4F77-ABB3-7E33BEACC25F}"/>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76</xdr:row>
      <xdr:rowOff>44450</xdr:rowOff>
    </xdr:from>
    <xdr:to>
      <xdr:col>24</xdr:col>
      <xdr:colOff>76200</xdr:colOff>
      <xdr:row>76</xdr:row>
      <xdr:rowOff>146050</xdr:rowOff>
    </xdr:to>
    <xdr:sp macro="" textlink="">
      <xdr:nvSpPr>
        <xdr:cNvPr id="386" name="楕円 385">
          <a:extLst>
            <a:ext uri="{FF2B5EF4-FFF2-40B4-BE49-F238E27FC236}">
              <a16:creationId xmlns:a16="http://schemas.microsoft.com/office/drawing/2014/main" id="{8F1CDBD5-E5C5-4BAD-A383-8990CE7D86A3}"/>
            </a:ext>
          </a:extLst>
        </xdr:cNvPr>
        <xdr:cNvSpPr/>
      </xdr:nvSpPr>
      <xdr:spPr>
        <a:xfrm>
          <a:off x="4775200" y="1307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60960</xdr:rowOff>
    </xdr:from>
    <xdr:ext cx="762000" cy="259080"/>
    <xdr:sp macro="" textlink="">
      <xdr:nvSpPr>
        <xdr:cNvPr id="387" name="公債費該当値テキスト">
          <a:extLst>
            <a:ext uri="{FF2B5EF4-FFF2-40B4-BE49-F238E27FC236}">
              <a16:creationId xmlns:a16="http://schemas.microsoft.com/office/drawing/2014/main" id="{44B60324-7417-4D82-ABA9-733C0C4B78B5}"/>
            </a:ext>
          </a:extLst>
        </xdr:cNvPr>
        <xdr:cNvSpPr txBox="1"/>
      </xdr:nvSpPr>
      <xdr:spPr>
        <a:xfrm>
          <a:off x="4914900" y="12919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163195</xdr:rowOff>
    </xdr:from>
    <xdr:to>
      <xdr:col>20</xdr:col>
      <xdr:colOff>38100</xdr:colOff>
      <xdr:row>77</xdr:row>
      <xdr:rowOff>93345</xdr:rowOff>
    </xdr:to>
    <xdr:sp macro="" textlink="">
      <xdr:nvSpPr>
        <xdr:cNvPr id="388" name="楕円 387">
          <a:extLst>
            <a:ext uri="{FF2B5EF4-FFF2-40B4-BE49-F238E27FC236}">
              <a16:creationId xmlns:a16="http://schemas.microsoft.com/office/drawing/2014/main" id="{5832B218-2378-48D1-A30A-F4420AB82FB7}"/>
            </a:ext>
          </a:extLst>
        </xdr:cNvPr>
        <xdr:cNvSpPr/>
      </xdr:nvSpPr>
      <xdr:spPr>
        <a:xfrm>
          <a:off x="3937000" y="1319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103505</xdr:rowOff>
    </xdr:from>
    <xdr:ext cx="732790" cy="259080"/>
    <xdr:sp macro="" textlink="">
      <xdr:nvSpPr>
        <xdr:cNvPr id="389" name="テキスト ボックス 388">
          <a:extLst>
            <a:ext uri="{FF2B5EF4-FFF2-40B4-BE49-F238E27FC236}">
              <a16:creationId xmlns:a16="http://schemas.microsoft.com/office/drawing/2014/main" id="{962BE8B3-3496-420A-97A5-9C1850552997}"/>
            </a:ext>
          </a:extLst>
        </xdr:cNvPr>
        <xdr:cNvSpPr txBox="1"/>
      </xdr:nvSpPr>
      <xdr:spPr>
        <a:xfrm>
          <a:off x="3606800" y="12962255"/>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77</xdr:row>
      <xdr:rowOff>635</xdr:rowOff>
    </xdr:from>
    <xdr:to>
      <xdr:col>15</xdr:col>
      <xdr:colOff>149225</xdr:colOff>
      <xdr:row>77</xdr:row>
      <xdr:rowOff>102235</xdr:rowOff>
    </xdr:to>
    <xdr:sp macro="" textlink="">
      <xdr:nvSpPr>
        <xdr:cNvPr id="390" name="楕円 389">
          <a:extLst>
            <a:ext uri="{FF2B5EF4-FFF2-40B4-BE49-F238E27FC236}">
              <a16:creationId xmlns:a16="http://schemas.microsoft.com/office/drawing/2014/main" id="{431D408A-CA26-416A-8391-0C48D796B78F}"/>
            </a:ext>
          </a:extLst>
        </xdr:cNvPr>
        <xdr:cNvSpPr/>
      </xdr:nvSpPr>
      <xdr:spPr>
        <a:xfrm>
          <a:off x="3048000" y="1320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112395</xdr:rowOff>
    </xdr:from>
    <xdr:ext cx="762000" cy="255270"/>
    <xdr:sp macro="" textlink="">
      <xdr:nvSpPr>
        <xdr:cNvPr id="391" name="テキスト ボックス 390">
          <a:extLst>
            <a:ext uri="{FF2B5EF4-FFF2-40B4-BE49-F238E27FC236}">
              <a16:creationId xmlns:a16="http://schemas.microsoft.com/office/drawing/2014/main" id="{C3F2BD5E-8220-4EE7-846D-2F2D75B26496}"/>
            </a:ext>
          </a:extLst>
        </xdr:cNvPr>
        <xdr:cNvSpPr txBox="1"/>
      </xdr:nvSpPr>
      <xdr:spPr>
        <a:xfrm>
          <a:off x="2717800" y="129711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77</xdr:row>
      <xdr:rowOff>19050</xdr:rowOff>
    </xdr:from>
    <xdr:to>
      <xdr:col>11</xdr:col>
      <xdr:colOff>60325</xdr:colOff>
      <xdr:row>77</xdr:row>
      <xdr:rowOff>120650</xdr:rowOff>
    </xdr:to>
    <xdr:sp macro="" textlink="">
      <xdr:nvSpPr>
        <xdr:cNvPr id="392" name="楕円 391">
          <a:extLst>
            <a:ext uri="{FF2B5EF4-FFF2-40B4-BE49-F238E27FC236}">
              <a16:creationId xmlns:a16="http://schemas.microsoft.com/office/drawing/2014/main" id="{3DD04A44-42E8-4D5D-8F0A-AE436481A718}"/>
            </a:ext>
          </a:extLst>
        </xdr:cNvPr>
        <xdr:cNvSpPr/>
      </xdr:nvSpPr>
      <xdr:spPr>
        <a:xfrm>
          <a:off x="2159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130810</xdr:rowOff>
    </xdr:from>
    <xdr:ext cx="758190" cy="259080"/>
    <xdr:sp macro="" textlink="">
      <xdr:nvSpPr>
        <xdr:cNvPr id="393" name="テキスト ボックス 392">
          <a:extLst>
            <a:ext uri="{FF2B5EF4-FFF2-40B4-BE49-F238E27FC236}">
              <a16:creationId xmlns:a16="http://schemas.microsoft.com/office/drawing/2014/main" id="{684445A6-1080-4201-B443-D70AEA4B25D2}"/>
            </a:ext>
          </a:extLst>
        </xdr:cNvPr>
        <xdr:cNvSpPr txBox="1"/>
      </xdr:nvSpPr>
      <xdr:spPr>
        <a:xfrm>
          <a:off x="1828800" y="12989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77</xdr:row>
      <xdr:rowOff>128905</xdr:rowOff>
    </xdr:from>
    <xdr:to>
      <xdr:col>6</xdr:col>
      <xdr:colOff>171450</xdr:colOff>
      <xdr:row>78</xdr:row>
      <xdr:rowOff>59055</xdr:rowOff>
    </xdr:to>
    <xdr:sp macro="" textlink="">
      <xdr:nvSpPr>
        <xdr:cNvPr id="394" name="楕円 393">
          <a:extLst>
            <a:ext uri="{FF2B5EF4-FFF2-40B4-BE49-F238E27FC236}">
              <a16:creationId xmlns:a16="http://schemas.microsoft.com/office/drawing/2014/main" id="{6BA1838A-2951-4BED-826D-2AEC70AF4FE2}"/>
            </a:ext>
          </a:extLst>
        </xdr:cNvPr>
        <xdr:cNvSpPr/>
      </xdr:nvSpPr>
      <xdr:spPr>
        <a:xfrm>
          <a:off x="1270000" y="1333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69215</xdr:rowOff>
    </xdr:from>
    <xdr:ext cx="758190" cy="259080"/>
    <xdr:sp macro="" textlink="">
      <xdr:nvSpPr>
        <xdr:cNvPr id="395" name="テキスト ボックス 394">
          <a:extLst>
            <a:ext uri="{FF2B5EF4-FFF2-40B4-BE49-F238E27FC236}">
              <a16:creationId xmlns:a16="http://schemas.microsoft.com/office/drawing/2014/main" id="{870D3EE8-0114-401C-8DB3-5FEAADB11DB8}"/>
            </a:ext>
          </a:extLst>
        </xdr:cNvPr>
        <xdr:cNvSpPr txBox="1"/>
      </xdr:nvSpPr>
      <xdr:spPr>
        <a:xfrm>
          <a:off x="939800" y="1309941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C8E139BC-596A-4862-8E36-824649208E07}"/>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57039E49-A411-49B1-95EA-A84145448B07}"/>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512F3983-4B26-4099-8E6D-8C34A44D88E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54B52771-38B2-4189-AC14-37964ABDFBBF}"/>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5E0CD286-3154-43C3-AD57-732D27432C63}"/>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F6235722-D64E-4FCD-BC95-2B9A3F46E8AA}"/>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9D7B9F75-29D4-4F42-A887-B258CC66AFB7}"/>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7C9E7143-F91A-4383-946D-2ADC53ED0686}"/>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AF220C3F-59D0-45EC-8D1F-6A809DBAC19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224D51B-CEA0-4756-A18D-D518BA2B5E93}"/>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658D9A92-C44E-4969-B146-23E8EA7E5518}"/>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経常的一般財源等は地方交付税や地方特例交付金が増になったことにより増（＋1,248,409千円）となっているものの、経常一般財源充当経費は、保育所等運営事業費等による扶助費の増及び</a:t>
          </a:r>
          <a:r>
            <a:rPr kumimoji="1" lang="ja-JP" altLang="en-US" sz="1300" baseline="0">
              <a:latin typeface="ＭＳ Ｐゴシック"/>
              <a:ea typeface="ＭＳ Ｐゴシック"/>
            </a:rPr>
            <a:t>会計年度任用職員（フルタイム）の勤勉手当の皆増等による人件費の増による</a:t>
          </a:r>
          <a:r>
            <a:rPr kumimoji="1" lang="ja-JP" altLang="en-US" sz="1300">
              <a:latin typeface="ＭＳ Ｐゴシック"/>
              <a:ea typeface="ＭＳ Ｐゴシック"/>
            </a:rPr>
            <a:t>増となった影響の方が大きく、＋1.2ポイントとなった。</a:t>
          </a:r>
        </a:p>
      </xdr:txBody>
    </xdr:sp>
    <xdr:clientData/>
  </xdr:twoCellAnchor>
  <xdr:oneCellAnchor>
    <xdr:from>
      <xdr:col>62</xdr:col>
      <xdr:colOff>6350</xdr:colOff>
      <xdr:row>69</xdr:row>
      <xdr:rowOff>107950</xdr:rowOff>
    </xdr:from>
    <xdr:ext cx="294640" cy="225425"/>
    <xdr:sp macro="" textlink="">
      <xdr:nvSpPr>
        <xdr:cNvPr id="407" name="テキスト ボックス 406">
          <a:extLst>
            <a:ext uri="{FF2B5EF4-FFF2-40B4-BE49-F238E27FC236}">
              <a16:creationId xmlns:a16="http://schemas.microsoft.com/office/drawing/2014/main" id="{FDC16D3F-875D-44D6-BCEC-A7EAA5FFA18C}"/>
            </a:ext>
          </a:extLst>
        </xdr:cNvPr>
        <xdr:cNvSpPr txBox="1"/>
      </xdr:nvSpPr>
      <xdr:spPr>
        <a:xfrm>
          <a:off x="1240790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D07A137E-0360-4038-8DD5-178123EFC15E}"/>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4190" cy="255270"/>
    <xdr:sp macro="" textlink="">
      <xdr:nvSpPr>
        <xdr:cNvPr id="409" name="テキスト ボックス 408">
          <a:extLst>
            <a:ext uri="{FF2B5EF4-FFF2-40B4-BE49-F238E27FC236}">
              <a16:creationId xmlns:a16="http://schemas.microsoft.com/office/drawing/2014/main" id="{2B827E8F-61C0-4E36-A2D4-8FE31C04EBDB}"/>
            </a:ext>
          </a:extLst>
        </xdr:cNvPr>
        <xdr:cNvSpPr txBox="1"/>
      </xdr:nvSpPr>
      <xdr:spPr>
        <a:xfrm>
          <a:off x="11938000"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2B7F2BA3-C762-4097-87D6-2D0A629C98A2}"/>
            </a:ext>
          </a:extLst>
        </xdr:cNvPr>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504190" cy="259080"/>
    <xdr:sp macro="" textlink="">
      <xdr:nvSpPr>
        <xdr:cNvPr id="411" name="テキスト ボックス 410">
          <a:extLst>
            <a:ext uri="{FF2B5EF4-FFF2-40B4-BE49-F238E27FC236}">
              <a16:creationId xmlns:a16="http://schemas.microsoft.com/office/drawing/2014/main" id="{12047320-2C63-4C80-9DC1-993905FE74E3}"/>
            </a:ext>
          </a:extLst>
        </xdr:cNvPr>
        <xdr:cNvSpPr txBox="1"/>
      </xdr:nvSpPr>
      <xdr:spPr>
        <a:xfrm>
          <a:off x="11938000" y="1389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24C3B3FE-E239-4B5F-9C88-07147DA33377}"/>
            </a:ext>
          </a:extLst>
        </xdr:cNvPr>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504190" cy="259080"/>
    <xdr:sp macro="" textlink="">
      <xdr:nvSpPr>
        <xdr:cNvPr id="413" name="テキスト ボックス 412">
          <a:extLst>
            <a:ext uri="{FF2B5EF4-FFF2-40B4-BE49-F238E27FC236}">
              <a16:creationId xmlns:a16="http://schemas.microsoft.com/office/drawing/2014/main" id="{C50A50BE-1A91-4F13-B414-DFF18859E0B3}"/>
            </a:ext>
          </a:extLst>
        </xdr:cNvPr>
        <xdr:cNvSpPr txBox="1"/>
      </xdr:nvSpPr>
      <xdr:spPr>
        <a:xfrm>
          <a:off x="11938000" y="1351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207871B0-DD96-4DA1-A5DD-DE03EBD95F2E}"/>
            </a:ext>
          </a:extLst>
        </xdr:cNvPr>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4190" cy="255270"/>
    <xdr:sp macro="" textlink="">
      <xdr:nvSpPr>
        <xdr:cNvPr id="415" name="テキスト ボックス 414">
          <a:extLst>
            <a:ext uri="{FF2B5EF4-FFF2-40B4-BE49-F238E27FC236}">
              <a16:creationId xmlns:a16="http://schemas.microsoft.com/office/drawing/2014/main" id="{91F42066-DD0A-4547-955B-0C5EE8B9B083}"/>
            </a:ext>
          </a:extLst>
        </xdr:cNvPr>
        <xdr:cNvSpPr txBox="1"/>
      </xdr:nvSpPr>
      <xdr:spPr>
        <a:xfrm>
          <a:off x="11938000" y="1312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E2505830-050B-4743-B2EC-E719E0305217}"/>
            </a:ext>
          </a:extLst>
        </xdr:cNvPr>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504190" cy="259080"/>
    <xdr:sp macro="" textlink="">
      <xdr:nvSpPr>
        <xdr:cNvPr id="417" name="テキスト ボックス 416">
          <a:extLst>
            <a:ext uri="{FF2B5EF4-FFF2-40B4-BE49-F238E27FC236}">
              <a16:creationId xmlns:a16="http://schemas.microsoft.com/office/drawing/2014/main" id="{70C89145-52BF-45E0-9597-2EE295708BB6}"/>
            </a:ext>
          </a:extLst>
        </xdr:cNvPr>
        <xdr:cNvSpPr txBox="1"/>
      </xdr:nvSpPr>
      <xdr:spPr>
        <a:xfrm>
          <a:off x="11938000" y="1274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16FBD836-2CAF-4101-9C18-162483D9908E}"/>
            </a:ext>
          </a:extLst>
        </xdr:cNvPr>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504190" cy="259080"/>
    <xdr:sp macro="" textlink="">
      <xdr:nvSpPr>
        <xdr:cNvPr id="419" name="テキスト ボックス 418">
          <a:extLst>
            <a:ext uri="{FF2B5EF4-FFF2-40B4-BE49-F238E27FC236}">
              <a16:creationId xmlns:a16="http://schemas.microsoft.com/office/drawing/2014/main" id="{1471931C-0268-4BA9-8824-A8C203B6E5D2}"/>
            </a:ext>
          </a:extLst>
        </xdr:cNvPr>
        <xdr:cNvSpPr txBox="1"/>
      </xdr:nvSpPr>
      <xdr:spPr>
        <a:xfrm>
          <a:off x="11938000" y="12367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90A1F766-77DD-45F4-9637-C83A3F15C91A}"/>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4190" cy="255270"/>
    <xdr:sp macro="" textlink="">
      <xdr:nvSpPr>
        <xdr:cNvPr id="421" name="テキスト ボックス 420">
          <a:extLst>
            <a:ext uri="{FF2B5EF4-FFF2-40B4-BE49-F238E27FC236}">
              <a16:creationId xmlns:a16="http://schemas.microsoft.com/office/drawing/2014/main" id="{F371316D-065B-454A-B80C-DF1EA28304B1}"/>
            </a:ext>
          </a:extLst>
        </xdr:cNvPr>
        <xdr:cNvSpPr txBox="1"/>
      </xdr:nvSpPr>
      <xdr:spPr>
        <a:xfrm>
          <a:off x="11938000" y="11986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DA66E193-6BBC-44C5-9B6C-43E84D743A8C}"/>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64548F87-5E14-4BE4-8F6C-CDF6EEA831BA}"/>
            </a:ext>
          </a:extLst>
        </xdr:cNvPr>
        <xdr:cNvCxnSpPr/>
      </xdr:nvCxnSpPr>
      <xdr:spPr>
        <a:xfrm flipV="1">
          <a:off x="16510000" y="12608560"/>
          <a:ext cx="0" cy="1318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11430</xdr:rowOff>
    </xdr:from>
    <xdr:ext cx="762000" cy="259080"/>
    <xdr:sp macro="" textlink="">
      <xdr:nvSpPr>
        <xdr:cNvPr id="424" name="公債費以外最小値テキスト">
          <a:extLst>
            <a:ext uri="{FF2B5EF4-FFF2-40B4-BE49-F238E27FC236}">
              <a16:creationId xmlns:a16="http://schemas.microsoft.com/office/drawing/2014/main" id="{5113607F-B847-4697-AAAC-6BA6D6A2F9E5}"/>
            </a:ext>
          </a:extLst>
        </xdr:cNvPr>
        <xdr:cNvSpPr txBox="1"/>
      </xdr:nvSpPr>
      <xdr:spPr>
        <a:xfrm>
          <a:off x="16598900" y="13898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88.6</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8A82D0F4-6D41-496A-A318-4585FBC9C77D}"/>
            </a:ext>
          </a:extLst>
        </xdr:cNvPr>
        <xdr:cNvCxnSpPr/>
      </xdr:nvCxnSpPr>
      <xdr:spPr>
        <a:xfrm>
          <a:off x="16421100" y="13926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7620</xdr:rowOff>
    </xdr:from>
    <xdr:ext cx="762000" cy="255270"/>
    <xdr:sp macro="" textlink="">
      <xdr:nvSpPr>
        <xdr:cNvPr id="426" name="公債費以外最大値テキスト">
          <a:extLst>
            <a:ext uri="{FF2B5EF4-FFF2-40B4-BE49-F238E27FC236}">
              <a16:creationId xmlns:a16="http://schemas.microsoft.com/office/drawing/2014/main" id="{CBC17AD8-A23A-4401-9852-FC7A1D96DE88}"/>
            </a:ext>
          </a:extLst>
        </xdr:cNvPr>
        <xdr:cNvSpPr txBox="1"/>
      </xdr:nvSpPr>
      <xdr:spPr>
        <a:xfrm>
          <a:off x="16598900" y="123520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71.3</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A916BBA-A75C-4A07-BFE2-D0EA5711316B}"/>
            </a:ext>
          </a:extLst>
        </xdr:cNvPr>
        <xdr:cNvCxnSpPr/>
      </xdr:nvCxnSpPr>
      <xdr:spPr>
        <a:xfrm>
          <a:off x="16421100" y="12608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100330</xdr:rowOff>
    </xdr:from>
    <xdr:to>
      <xdr:col>82</xdr:col>
      <xdr:colOff>107950</xdr:colOff>
      <xdr:row>76</xdr:row>
      <xdr:rowOff>20320</xdr:rowOff>
    </xdr:to>
    <xdr:cxnSp macro="">
      <xdr:nvCxnSpPr>
        <xdr:cNvPr id="428" name="直線コネクタ 427">
          <a:extLst>
            <a:ext uri="{FF2B5EF4-FFF2-40B4-BE49-F238E27FC236}">
              <a16:creationId xmlns:a16="http://schemas.microsoft.com/office/drawing/2014/main" id="{94444C54-3A69-4948-A794-0303B367010A}"/>
            </a:ext>
          </a:extLst>
        </xdr:cNvPr>
        <xdr:cNvCxnSpPr/>
      </xdr:nvCxnSpPr>
      <xdr:spPr>
        <a:xfrm>
          <a:off x="15671800" y="1295908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120650</xdr:rowOff>
    </xdr:from>
    <xdr:ext cx="762000" cy="255270"/>
    <xdr:sp macro="" textlink="">
      <xdr:nvSpPr>
        <xdr:cNvPr id="429" name="公債費以外平均値テキスト">
          <a:extLst>
            <a:ext uri="{FF2B5EF4-FFF2-40B4-BE49-F238E27FC236}">
              <a16:creationId xmlns:a16="http://schemas.microsoft.com/office/drawing/2014/main" id="{0F376BE7-763F-4949-A907-6F7C0C8A9CB1}"/>
            </a:ext>
          </a:extLst>
        </xdr:cNvPr>
        <xdr:cNvSpPr txBox="1"/>
      </xdr:nvSpPr>
      <xdr:spPr>
        <a:xfrm>
          <a:off x="16598900" y="1332230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148590</xdr:rowOff>
    </xdr:from>
    <xdr:to>
      <xdr:col>82</xdr:col>
      <xdr:colOff>158750</xdr:colOff>
      <xdr:row>78</xdr:row>
      <xdr:rowOff>78740</xdr:rowOff>
    </xdr:to>
    <xdr:sp macro="" textlink="">
      <xdr:nvSpPr>
        <xdr:cNvPr id="430" name="フローチャート: 判断 429">
          <a:extLst>
            <a:ext uri="{FF2B5EF4-FFF2-40B4-BE49-F238E27FC236}">
              <a16:creationId xmlns:a16="http://schemas.microsoft.com/office/drawing/2014/main" id="{22D0F399-F69B-48DE-AFB8-404A14BB2D1D}"/>
            </a:ext>
          </a:extLst>
        </xdr:cNvPr>
        <xdr:cNvSpPr/>
      </xdr:nvSpPr>
      <xdr:spPr>
        <a:xfrm>
          <a:off x="16459200" y="13350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149860</xdr:rowOff>
    </xdr:from>
    <xdr:to>
      <xdr:col>78</xdr:col>
      <xdr:colOff>69850</xdr:colOff>
      <xdr:row>75</xdr:row>
      <xdr:rowOff>100330</xdr:rowOff>
    </xdr:to>
    <xdr:cxnSp macro="">
      <xdr:nvCxnSpPr>
        <xdr:cNvPr id="431" name="直線コネクタ 430">
          <a:extLst>
            <a:ext uri="{FF2B5EF4-FFF2-40B4-BE49-F238E27FC236}">
              <a16:creationId xmlns:a16="http://schemas.microsoft.com/office/drawing/2014/main" id="{B93CBE7A-6921-4185-94ED-63632830D894}"/>
            </a:ext>
          </a:extLst>
        </xdr:cNvPr>
        <xdr:cNvCxnSpPr/>
      </xdr:nvCxnSpPr>
      <xdr:spPr>
        <a:xfrm>
          <a:off x="14782800" y="12837160"/>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34290</xdr:rowOff>
    </xdr:from>
    <xdr:to>
      <xdr:col>78</xdr:col>
      <xdr:colOff>120650</xdr:colOff>
      <xdr:row>77</xdr:row>
      <xdr:rowOff>135890</xdr:rowOff>
    </xdr:to>
    <xdr:sp macro="" textlink="">
      <xdr:nvSpPr>
        <xdr:cNvPr id="432" name="フローチャート: 判断 431">
          <a:extLst>
            <a:ext uri="{FF2B5EF4-FFF2-40B4-BE49-F238E27FC236}">
              <a16:creationId xmlns:a16="http://schemas.microsoft.com/office/drawing/2014/main" id="{C4D9673A-BDF7-46BF-8604-201DDF63B59C}"/>
            </a:ext>
          </a:extLst>
        </xdr:cNvPr>
        <xdr:cNvSpPr/>
      </xdr:nvSpPr>
      <xdr:spPr>
        <a:xfrm>
          <a:off x="15621000" y="1323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120650</xdr:rowOff>
    </xdr:from>
    <xdr:ext cx="736600" cy="255270"/>
    <xdr:sp macro="" textlink="">
      <xdr:nvSpPr>
        <xdr:cNvPr id="433" name="テキスト ボックス 432">
          <a:extLst>
            <a:ext uri="{FF2B5EF4-FFF2-40B4-BE49-F238E27FC236}">
              <a16:creationId xmlns:a16="http://schemas.microsoft.com/office/drawing/2014/main" id="{F2661C18-D196-4841-B076-F7D2F354EE8A}"/>
            </a:ext>
          </a:extLst>
        </xdr:cNvPr>
        <xdr:cNvSpPr txBox="1"/>
      </xdr:nvSpPr>
      <xdr:spPr>
        <a:xfrm>
          <a:off x="15290800" y="1332230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73</xdr:row>
      <xdr:rowOff>123190</xdr:rowOff>
    </xdr:from>
    <xdr:to>
      <xdr:col>73</xdr:col>
      <xdr:colOff>180975</xdr:colOff>
      <xdr:row>74</xdr:row>
      <xdr:rowOff>149860</xdr:rowOff>
    </xdr:to>
    <xdr:cxnSp macro="">
      <xdr:nvCxnSpPr>
        <xdr:cNvPr id="434" name="直線コネクタ 433">
          <a:extLst>
            <a:ext uri="{FF2B5EF4-FFF2-40B4-BE49-F238E27FC236}">
              <a16:creationId xmlns:a16="http://schemas.microsoft.com/office/drawing/2014/main" id="{67356E97-17C2-4961-897E-79EB1B42F8BC}"/>
            </a:ext>
          </a:extLst>
        </xdr:cNvPr>
        <xdr:cNvCxnSpPr/>
      </xdr:nvCxnSpPr>
      <xdr:spPr>
        <a:xfrm>
          <a:off x="13893800" y="12639040"/>
          <a:ext cx="889000"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486E4E8C-B775-48F8-96F4-C5D6E30A24EF}"/>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170180</xdr:rowOff>
    </xdr:from>
    <xdr:ext cx="762000" cy="259080"/>
    <xdr:sp macro="" textlink="">
      <xdr:nvSpPr>
        <xdr:cNvPr id="436" name="テキスト ボックス 435">
          <a:extLst>
            <a:ext uri="{FF2B5EF4-FFF2-40B4-BE49-F238E27FC236}">
              <a16:creationId xmlns:a16="http://schemas.microsoft.com/office/drawing/2014/main" id="{49A9F4AB-7170-4A91-ACF2-1EBC6ED86BEF}"/>
            </a:ext>
          </a:extLst>
        </xdr:cNvPr>
        <xdr:cNvSpPr txBox="1"/>
      </xdr:nvSpPr>
      <xdr:spPr>
        <a:xfrm>
          <a:off x="14401800" y="13200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73</xdr:row>
      <xdr:rowOff>123190</xdr:rowOff>
    </xdr:from>
    <xdr:to>
      <xdr:col>69</xdr:col>
      <xdr:colOff>92075</xdr:colOff>
      <xdr:row>74</xdr:row>
      <xdr:rowOff>88900</xdr:rowOff>
    </xdr:to>
    <xdr:cxnSp macro="">
      <xdr:nvCxnSpPr>
        <xdr:cNvPr id="437" name="直線コネクタ 436">
          <a:extLst>
            <a:ext uri="{FF2B5EF4-FFF2-40B4-BE49-F238E27FC236}">
              <a16:creationId xmlns:a16="http://schemas.microsoft.com/office/drawing/2014/main" id="{AE215229-2563-47BF-BC2A-A06ACA867225}"/>
            </a:ext>
          </a:extLst>
        </xdr:cNvPr>
        <xdr:cNvCxnSpPr/>
      </xdr:nvCxnSpPr>
      <xdr:spPr>
        <a:xfrm flipV="1">
          <a:off x="13004800" y="1263904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92951F03-20F4-45E9-B500-4EA7F7F2AD2F}"/>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128270</xdr:rowOff>
    </xdr:from>
    <xdr:ext cx="758190" cy="259080"/>
    <xdr:sp macro="" textlink="">
      <xdr:nvSpPr>
        <xdr:cNvPr id="439" name="テキスト ボックス 438">
          <a:extLst>
            <a:ext uri="{FF2B5EF4-FFF2-40B4-BE49-F238E27FC236}">
              <a16:creationId xmlns:a16="http://schemas.microsoft.com/office/drawing/2014/main" id="{9ACC4489-6A01-4000-BE61-64BB15ECD486}"/>
            </a:ext>
          </a:extLst>
        </xdr:cNvPr>
        <xdr:cNvSpPr txBox="1"/>
      </xdr:nvSpPr>
      <xdr:spPr>
        <a:xfrm>
          <a:off x="13512800" y="1298702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6849B61-96A0-453D-B2EE-832C9689CEF6}"/>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74930</xdr:rowOff>
    </xdr:from>
    <xdr:ext cx="762000" cy="255270"/>
    <xdr:sp macro="" textlink="">
      <xdr:nvSpPr>
        <xdr:cNvPr id="441" name="テキスト ボックス 440">
          <a:extLst>
            <a:ext uri="{FF2B5EF4-FFF2-40B4-BE49-F238E27FC236}">
              <a16:creationId xmlns:a16="http://schemas.microsoft.com/office/drawing/2014/main" id="{65204127-8573-4A08-89E7-5E9C8AA42573}"/>
            </a:ext>
          </a:extLst>
        </xdr:cNvPr>
        <xdr:cNvSpPr txBox="1"/>
      </xdr:nvSpPr>
      <xdr:spPr>
        <a:xfrm>
          <a:off x="12623800" y="132765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2" name="テキスト ボックス 441">
          <a:extLst>
            <a:ext uri="{FF2B5EF4-FFF2-40B4-BE49-F238E27FC236}">
              <a16:creationId xmlns:a16="http://schemas.microsoft.com/office/drawing/2014/main" id="{5BD0E17F-E298-4E5E-AE6F-8C40D1A06F02}"/>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8190" cy="259080"/>
    <xdr:sp macro="" textlink="">
      <xdr:nvSpPr>
        <xdr:cNvPr id="443" name="テキスト ボックス 442">
          <a:extLst>
            <a:ext uri="{FF2B5EF4-FFF2-40B4-BE49-F238E27FC236}">
              <a16:creationId xmlns:a16="http://schemas.microsoft.com/office/drawing/2014/main" id="{67C668B0-975D-40EA-A924-E7931C320064}"/>
            </a:ext>
          </a:extLst>
        </xdr:cNvPr>
        <xdr:cNvSpPr txBox="1"/>
      </xdr:nvSpPr>
      <xdr:spPr>
        <a:xfrm>
          <a:off x="15455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8190" cy="259080"/>
    <xdr:sp macro="" textlink="">
      <xdr:nvSpPr>
        <xdr:cNvPr id="444" name="テキスト ボックス 443">
          <a:extLst>
            <a:ext uri="{FF2B5EF4-FFF2-40B4-BE49-F238E27FC236}">
              <a16:creationId xmlns:a16="http://schemas.microsoft.com/office/drawing/2014/main" id="{B2F5AF2B-D9A0-4495-9061-1C2A9242C15F}"/>
            </a:ext>
          </a:extLst>
        </xdr:cNvPr>
        <xdr:cNvSpPr txBox="1"/>
      </xdr:nvSpPr>
      <xdr:spPr>
        <a:xfrm>
          <a:off x="14566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5" name="テキスト ボックス 444">
          <a:extLst>
            <a:ext uri="{FF2B5EF4-FFF2-40B4-BE49-F238E27FC236}">
              <a16:creationId xmlns:a16="http://schemas.microsoft.com/office/drawing/2014/main" id="{7B6092CF-6A3C-42FF-AAFD-B11AC87285EE}"/>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8190" cy="259080"/>
    <xdr:sp macro="" textlink="">
      <xdr:nvSpPr>
        <xdr:cNvPr id="446" name="テキスト ボックス 445">
          <a:extLst>
            <a:ext uri="{FF2B5EF4-FFF2-40B4-BE49-F238E27FC236}">
              <a16:creationId xmlns:a16="http://schemas.microsoft.com/office/drawing/2014/main" id="{004B4575-532A-4DBE-B2E2-5D3C017432AD}"/>
            </a:ext>
          </a:extLst>
        </xdr:cNvPr>
        <xdr:cNvSpPr txBox="1"/>
      </xdr:nvSpPr>
      <xdr:spPr>
        <a:xfrm>
          <a:off x="12788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75</xdr:row>
      <xdr:rowOff>140970</xdr:rowOff>
    </xdr:from>
    <xdr:to>
      <xdr:col>82</xdr:col>
      <xdr:colOff>158750</xdr:colOff>
      <xdr:row>76</xdr:row>
      <xdr:rowOff>71120</xdr:rowOff>
    </xdr:to>
    <xdr:sp macro="" textlink="">
      <xdr:nvSpPr>
        <xdr:cNvPr id="447" name="楕円 446">
          <a:extLst>
            <a:ext uri="{FF2B5EF4-FFF2-40B4-BE49-F238E27FC236}">
              <a16:creationId xmlns:a16="http://schemas.microsoft.com/office/drawing/2014/main" id="{1AD9E801-BCD8-4218-8292-1C2BC86865B1}"/>
            </a:ext>
          </a:extLst>
        </xdr:cNvPr>
        <xdr:cNvSpPr/>
      </xdr:nvSpPr>
      <xdr:spPr>
        <a:xfrm>
          <a:off x="164592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157480</xdr:rowOff>
    </xdr:from>
    <xdr:ext cx="762000" cy="255270"/>
    <xdr:sp macro="" textlink="">
      <xdr:nvSpPr>
        <xdr:cNvPr id="448" name="公債費以外該当値テキスト">
          <a:extLst>
            <a:ext uri="{FF2B5EF4-FFF2-40B4-BE49-F238E27FC236}">
              <a16:creationId xmlns:a16="http://schemas.microsoft.com/office/drawing/2014/main" id="{25D8FCF7-D8B8-483C-8EED-6ED02DF7BBCC}"/>
            </a:ext>
          </a:extLst>
        </xdr:cNvPr>
        <xdr:cNvSpPr txBox="1"/>
      </xdr:nvSpPr>
      <xdr:spPr>
        <a:xfrm>
          <a:off x="16598900" y="128447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75</xdr:row>
      <xdr:rowOff>49530</xdr:rowOff>
    </xdr:from>
    <xdr:to>
      <xdr:col>78</xdr:col>
      <xdr:colOff>120650</xdr:colOff>
      <xdr:row>75</xdr:row>
      <xdr:rowOff>151130</xdr:rowOff>
    </xdr:to>
    <xdr:sp macro="" textlink="">
      <xdr:nvSpPr>
        <xdr:cNvPr id="449" name="楕円 448">
          <a:extLst>
            <a:ext uri="{FF2B5EF4-FFF2-40B4-BE49-F238E27FC236}">
              <a16:creationId xmlns:a16="http://schemas.microsoft.com/office/drawing/2014/main" id="{09702A85-170D-49BC-9D2A-1FA6D1A7A32B}"/>
            </a:ext>
          </a:extLst>
        </xdr:cNvPr>
        <xdr:cNvSpPr/>
      </xdr:nvSpPr>
      <xdr:spPr>
        <a:xfrm>
          <a:off x="15621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161290</xdr:rowOff>
    </xdr:from>
    <xdr:ext cx="736600" cy="259080"/>
    <xdr:sp macro="" textlink="">
      <xdr:nvSpPr>
        <xdr:cNvPr id="450" name="テキスト ボックス 449">
          <a:extLst>
            <a:ext uri="{FF2B5EF4-FFF2-40B4-BE49-F238E27FC236}">
              <a16:creationId xmlns:a16="http://schemas.microsoft.com/office/drawing/2014/main" id="{0B5F3B62-8B31-4B12-82A3-3096091CA58D}"/>
            </a:ext>
          </a:extLst>
        </xdr:cNvPr>
        <xdr:cNvSpPr txBox="1"/>
      </xdr:nvSpPr>
      <xdr:spPr>
        <a:xfrm>
          <a:off x="15290800" y="126771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74</xdr:row>
      <xdr:rowOff>99060</xdr:rowOff>
    </xdr:from>
    <xdr:to>
      <xdr:col>74</xdr:col>
      <xdr:colOff>31750</xdr:colOff>
      <xdr:row>75</xdr:row>
      <xdr:rowOff>29210</xdr:rowOff>
    </xdr:to>
    <xdr:sp macro="" textlink="">
      <xdr:nvSpPr>
        <xdr:cNvPr id="451" name="楕円 450">
          <a:extLst>
            <a:ext uri="{FF2B5EF4-FFF2-40B4-BE49-F238E27FC236}">
              <a16:creationId xmlns:a16="http://schemas.microsoft.com/office/drawing/2014/main" id="{21F93789-014B-4359-B48E-0FC8953A5BDF}"/>
            </a:ext>
          </a:extLst>
        </xdr:cNvPr>
        <xdr:cNvSpPr/>
      </xdr:nvSpPr>
      <xdr:spPr>
        <a:xfrm>
          <a:off x="14732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39370</xdr:rowOff>
    </xdr:from>
    <xdr:ext cx="762000" cy="259080"/>
    <xdr:sp macro="" textlink="">
      <xdr:nvSpPr>
        <xdr:cNvPr id="452" name="テキスト ボックス 451">
          <a:extLst>
            <a:ext uri="{FF2B5EF4-FFF2-40B4-BE49-F238E27FC236}">
              <a16:creationId xmlns:a16="http://schemas.microsoft.com/office/drawing/2014/main" id="{484CD1FF-A4A7-4232-A297-80BDA1DA0776}"/>
            </a:ext>
          </a:extLst>
        </xdr:cNvPr>
        <xdr:cNvSpPr txBox="1"/>
      </xdr:nvSpPr>
      <xdr:spPr>
        <a:xfrm>
          <a:off x="14401800" y="12555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73</xdr:row>
      <xdr:rowOff>72390</xdr:rowOff>
    </xdr:from>
    <xdr:to>
      <xdr:col>69</xdr:col>
      <xdr:colOff>142875</xdr:colOff>
      <xdr:row>74</xdr:row>
      <xdr:rowOff>2540</xdr:rowOff>
    </xdr:to>
    <xdr:sp macro="" textlink="">
      <xdr:nvSpPr>
        <xdr:cNvPr id="453" name="楕円 452">
          <a:extLst>
            <a:ext uri="{FF2B5EF4-FFF2-40B4-BE49-F238E27FC236}">
              <a16:creationId xmlns:a16="http://schemas.microsoft.com/office/drawing/2014/main" id="{A093DB33-8BF0-4662-B304-30A2F483D193}"/>
            </a:ext>
          </a:extLst>
        </xdr:cNvPr>
        <xdr:cNvSpPr/>
      </xdr:nvSpPr>
      <xdr:spPr>
        <a:xfrm>
          <a:off x="13843000" y="1258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12700</xdr:rowOff>
    </xdr:from>
    <xdr:ext cx="758190" cy="259080"/>
    <xdr:sp macro="" textlink="">
      <xdr:nvSpPr>
        <xdr:cNvPr id="454" name="テキスト ボックス 453">
          <a:extLst>
            <a:ext uri="{FF2B5EF4-FFF2-40B4-BE49-F238E27FC236}">
              <a16:creationId xmlns:a16="http://schemas.microsoft.com/office/drawing/2014/main" id="{F7D010A3-83CF-4915-8588-2A16E5A8776C}"/>
            </a:ext>
          </a:extLst>
        </xdr:cNvPr>
        <xdr:cNvSpPr txBox="1"/>
      </xdr:nvSpPr>
      <xdr:spPr>
        <a:xfrm>
          <a:off x="13512800" y="123571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74</xdr:row>
      <xdr:rowOff>38100</xdr:rowOff>
    </xdr:from>
    <xdr:to>
      <xdr:col>65</xdr:col>
      <xdr:colOff>53975</xdr:colOff>
      <xdr:row>74</xdr:row>
      <xdr:rowOff>139700</xdr:rowOff>
    </xdr:to>
    <xdr:sp macro="" textlink="">
      <xdr:nvSpPr>
        <xdr:cNvPr id="455" name="楕円 454">
          <a:extLst>
            <a:ext uri="{FF2B5EF4-FFF2-40B4-BE49-F238E27FC236}">
              <a16:creationId xmlns:a16="http://schemas.microsoft.com/office/drawing/2014/main" id="{AA3C7013-C38D-4FA0-B582-B8954EA4167F}"/>
            </a:ext>
          </a:extLst>
        </xdr:cNvPr>
        <xdr:cNvSpPr/>
      </xdr:nvSpPr>
      <xdr:spPr>
        <a:xfrm>
          <a:off x="129540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149860</xdr:rowOff>
    </xdr:from>
    <xdr:ext cx="762000" cy="259080"/>
    <xdr:sp macro="" textlink="">
      <xdr:nvSpPr>
        <xdr:cNvPr id="456" name="テキスト ボックス 455">
          <a:extLst>
            <a:ext uri="{FF2B5EF4-FFF2-40B4-BE49-F238E27FC236}">
              <a16:creationId xmlns:a16="http://schemas.microsoft.com/office/drawing/2014/main" id="{678B7BFA-BFB7-472A-B647-C8BA0D1A7F53}"/>
            </a:ext>
          </a:extLst>
        </xdr:cNvPr>
        <xdr:cNvSpPr txBox="1"/>
      </xdr:nvSpPr>
      <xdr:spPr>
        <a:xfrm>
          <a:off x="12623800" y="12494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B2DC10AA-E4A2-4DF8-B5A1-0814E33191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C810975-57D2-468F-88AD-245A8B6BA07C}"/>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E10DE1CB-9ADC-4CE0-8FDD-EF16D56DBD68}"/>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C5C3480-C9C9-43CE-B97E-F11CA42E6DFE}"/>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9A54E9C6-C41E-42D2-93C6-2F655C544826}"/>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福岡県春日市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BDCB21B-8010-4F20-B404-215BCA31B3C9}"/>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3D2BA4B0-DA45-4D8E-BE59-0BE9193DCD58}"/>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B753CF6-F3AC-42A6-B6E3-59270CECFF6A}"/>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17CFCC35-BF35-4D9C-B888-1B187B87C3D1}"/>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52744F93-6EE2-457C-B893-56104D0FE2E5}"/>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83B79D8E-DD75-46C9-ACA3-76C22752FD28}"/>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DEA64ACD-FE8B-4724-A982-E3A66428B5EA}"/>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14472E53-CECA-466C-AB7A-91C88C68A082}"/>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BEAD6563-BBC9-4C38-B9F0-5241076B4066}"/>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7A60352E-1C95-43C2-8CCF-3EB3B8485D02}"/>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124710C4-A711-4543-9AF6-9DD74C08E854}"/>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62BA4FF1-401A-4BFC-B521-2BA58E651BA8}"/>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39F84B88-2B01-48D0-A920-33955416F107}"/>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A7D7E1D4-BC02-4CE5-9846-F16F924A1AF2}"/>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A460D544-8299-4EBC-BE2A-817D984BE6A5}"/>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ADA17C14-77BE-412E-865E-E3A069AC728B}"/>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C3151C38-4EFB-4351-B10E-575FFDA95002}"/>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E52035E-6FF3-4D40-8609-51E7BCBE46D5}"/>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48D4D904-5BA7-4F5D-9E38-8DAA666899BA}"/>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50611819-90EF-484D-B3CC-BCF605608FDE}"/>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7A785AF8-4CBE-4281-9239-EE3896F8E4CF}"/>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B69D418C-7F0F-4FB9-9A8C-9435C5460459}"/>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7670" cy="271780"/>
    <xdr:sp macro="" textlink="">
      <xdr:nvSpPr>
        <xdr:cNvPr id="29" name="テキスト ボックス 28">
          <a:extLst>
            <a:ext uri="{FF2B5EF4-FFF2-40B4-BE49-F238E27FC236}">
              <a16:creationId xmlns:a16="http://schemas.microsoft.com/office/drawing/2014/main" id="{5E316279-4E65-4A82-9BE6-801040CB4CB8}"/>
            </a:ext>
          </a:extLst>
        </xdr:cNvPr>
        <xdr:cNvSpPr txBox="1"/>
      </xdr:nvSpPr>
      <xdr:spPr>
        <a:xfrm>
          <a:off x="1676400" y="1270000"/>
          <a:ext cx="407670" cy="2717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5072EDB2-180E-449C-BEF0-35389B7811DC}"/>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5270"/>
    <xdr:sp macro="" textlink="">
      <xdr:nvSpPr>
        <xdr:cNvPr id="31" name="テキスト ボックス 30">
          <a:extLst>
            <a:ext uri="{FF2B5EF4-FFF2-40B4-BE49-F238E27FC236}">
              <a16:creationId xmlns:a16="http://schemas.microsoft.com/office/drawing/2014/main" id="{62A4631C-5781-428D-94D0-F07CE6190D4B}"/>
            </a:ext>
          </a:extLst>
        </xdr:cNvPr>
        <xdr:cNvSpPr txBox="1"/>
      </xdr:nvSpPr>
      <xdr:spPr>
        <a:xfrm>
          <a:off x="1384300" y="3794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B4E6553A-22F2-4335-A217-56D2CEE6E321}"/>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5270"/>
    <xdr:sp macro="" textlink="">
      <xdr:nvSpPr>
        <xdr:cNvPr id="33" name="テキスト ボックス 32">
          <a:extLst>
            <a:ext uri="{FF2B5EF4-FFF2-40B4-BE49-F238E27FC236}">
              <a16:creationId xmlns:a16="http://schemas.microsoft.com/office/drawing/2014/main" id="{A794ED26-F5F6-4CFA-BBD1-F7B111EBDD66}"/>
            </a:ext>
          </a:extLst>
        </xdr:cNvPr>
        <xdr:cNvSpPr txBox="1"/>
      </xdr:nvSpPr>
      <xdr:spPr>
        <a:xfrm>
          <a:off x="1384300" y="34143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3DC14847-5BE5-4A2F-AF57-168DDF7AAAA6}"/>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80EAE591-8590-4219-9802-BA24E113E85C}"/>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684E2265-3E98-4208-AC3A-ECFD6B46D737}"/>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5270"/>
    <xdr:sp macro="" textlink="">
      <xdr:nvSpPr>
        <xdr:cNvPr id="37" name="テキスト ボックス 36">
          <a:extLst>
            <a:ext uri="{FF2B5EF4-FFF2-40B4-BE49-F238E27FC236}">
              <a16:creationId xmlns:a16="http://schemas.microsoft.com/office/drawing/2014/main" id="{AE758C60-39B0-4BDA-876F-2C8BD091D487}"/>
            </a:ext>
          </a:extLst>
        </xdr:cNvPr>
        <xdr:cNvSpPr txBox="1"/>
      </xdr:nvSpPr>
      <xdr:spPr>
        <a:xfrm>
          <a:off x="1384300" y="2651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E542009B-C0B2-48B3-A941-44309C66AF71}"/>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5270"/>
    <xdr:sp macro="" textlink="">
      <xdr:nvSpPr>
        <xdr:cNvPr id="39" name="テキスト ボックス 38">
          <a:extLst>
            <a:ext uri="{FF2B5EF4-FFF2-40B4-BE49-F238E27FC236}">
              <a16:creationId xmlns:a16="http://schemas.microsoft.com/office/drawing/2014/main" id="{D4735FE4-3C2B-4553-A169-4B1B0FB88C68}"/>
            </a:ext>
          </a:extLst>
        </xdr:cNvPr>
        <xdr:cNvSpPr txBox="1"/>
      </xdr:nvSpPr>
      <xdr:spPr>
        <a:xfrm>
          <a:off x="1384300" y="22713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F511DF80-1B30-4C3A-930C-DF2197B4790D}"/>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C570F793-28AA-4E1E-BF32-AD1F2213DDE1}"/>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1519F68C-6146-4022-9F12-9BB76A04D179}"/>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5270"/>
    <xdr:sp macro="" textlink="">
      <xdr:nvSpPr>
        <xdr:cNvPr id="43" name="テキスト ボックス 42">
          <a:extLst>
            <a:ext uri="{FF2B5EF4-FFF2-40B4-BE49-F238E27FC236}">
              <a16:creationId xmlns:a16="http://schemas.microsoft.com/office/drawing/2014/main" id="{DB7CFBE7-9DF4-4E32-B2E1-DB46397C838A}"/>
            </a:ext>
          </a:extLst>
        </xdr:cNvPr>
        <xdr:cNvSpPr txBox="1"/>
      </xdr:nvSpPr>
      <xdr:spPr>
        <a:xfrm>
          <a:off x="1384300" y="1508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F16D746B-D6CB-4F51-A37F-2D826954A7BB}"/>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165100</xdr:rowOff>
    </xdr:from>
    <xdr:to>
      <xdr:col>29</xdr:col>
      <xdr:colOff>127000</xdr:colOff>
      <xdr:row>19</xdr:row>
      <xdr:rowOff>6985</xdr:rowOff>
    </xdr:to>
    <xdr:cxnSp macro="">
      <xdr:nvCxnSpPr>
        <xdr:cNvPr id="45" name="直線コネクタ 44">
          <a:extLst>
            <a:ext uri="{FF2B5EF4-FFF2-40B4-BE49-F238E27FC236}">
              <a16:creationId xmlns:a16="http://schemas.microsoft.com/office/drawing/2014/main" id="{67163DA5-B641-4E9E-A47F-DB82F1D36D08}"/>
            </a:ext>
          </a:extLst>
        </xdr:cNvPr>
        <xdr:cNvCxnSpPr/>
      </xdr:nvCxnSpPr>
      <xdr:spPr>
        <a:xfrm flipV="1">
          <a:off x="5651500" y="2270125"/>
          <a:ext cx="0" cy="10420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17780</xdr:rowOff>
    </xdr:from>
    <xdr:ext cx="758190" cy="255270"/>
    <xdr:sp macro="" textlink="">
      <xdr:nvSpPr>
        <xdr:cNvPr id="46" name="人口1人当たり決算額の推移最小値テキスト130">
          <a:extLst>
            <a:ext uri="{FF2B5EF4-FFF2-40B4-BE49-F238E27FC236}">
              <a16:creationId xmlns:a16="http://schemas.microsoft.com/office/drawing/2014/main" id="{24833FB8-AED2-4B3B-8FE4-D443FDE6820C}"/>
            </a:ext>
          </a:extLst>
        </xdr:cNvPr>
        <xdr:cNvSpPr txBox="1"/>
      </xdr:nvSpPr>
      <xdr:spPr>
        <a:xfrm>
          <a:off x="5740400" y="332295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52,791</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6985</xdr:rowOff>
    </xdr:from>
    <xdr:to>
      <xdr:col>30</xdr:col>
      <xdr:colOff>25400</xdr:colOff>
      <xdr:row>19</xdr:row>
      <xdr:rowOff>6985</xdr:rowOff>
    </xdr:to>
    <xdr:cxnSp macro="">
      <xdr:nvCxnSpPr>
        <xdr:cNvPr id="47" name="直線コネクタ 46">
          <a:extLst>
            <a:ext uri="{FF2B5EF4-FFF2-40B4-BE49-F238E27FC236}">
              <a16:creationId xmlns:a16="http://schemas.microsoft.com/office/drawing/2014/main" id="{C7099E46-96FF-43A1-8F94-DC0638DE1F77}"/>
            </a:ext>
          </a:extLst>
        </xdr:cNvPr>
        <xdr:cNvCxnSpPr/>
      </xdr:nvCxnSpPr>
      <xdr:spPr>
        <a:xfrm>
          <a:off x="5562600" y="331216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80010</xdr:rowOff>
    </xdr:from>
    <xdr:ext cx="758190" cy="259080"/>
    <xdr:sp macro="" textlink="">
      <xdr:nvSpPr>
        <xdr:cNvPr id="48" name="人口1人当たり決算額の推移最大値テキスト130">
          <a:extLst>
            <a:ext uri="{FF2B5EF4-FFF2-40B4-BE49-F238E27FC236}">
              <a16:creationId xmlns:a16="http://schemas.microsoft.com/office/drawing/2014/main" id="{A5CDE4DB-010F-4EA2-BE76-4115385BB9EB}"/>
            </a:ext>
          </a:extLst>
        </xdr:cNvPr>
        <xdr:cNvSpPr txBox="1"/>
      </xdr:nvSpPr>
      <xdr:spPr>
        <a:xfrm>
          <a:off x="5740400" y="201358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107,508</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165100</xdr:rowOff>
    </xdr:from>
    <xdr:to>
      <xdr:col>30</xdr:col>
      <xdr:colOff>25400</xdr:colOff>
      <xdr:row>12</xdr:row>
      <xdr:rowOff>165100</xdr:rowOff>
    </xdr:to>
    <xdr:cxnSp macro="">
      <xdr:nvCxnSpPr>
        <xdr:cNvPr id="49" name="直線コネクタ 48">
          <a:extLst>
            <a:ext uri="{FF2B5EF4-FFF2-40B4-BE49-F238E27FC236}">
              <a16:creationId xmlns:a16="http://schemas.microsoft.com/office/drawing/2014/main" id="{8D261BE1-8107-4AD9-95BA-DD2FEC470EFD}"/>
            </a:ext>
          </a:extLst>
        </xdr:cNvPr>
        <xdr:cNvCxnSpPr/>
      </xdr:nvCxnSpPr>
      <xdr:spPr>
        <a:xfrm>
          <a:off x="5562600" y="22701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6985</xdr:rowOff>
    </xdr:from>
    <xdr:to>
      <xdr:col>29</xdr:col>
      <xdr:colOff>127000</xdr:colOff>
      <xdr:row>19</xdr:row>
      <xdr:rowOff>95250</xdr:rowOff>
    </xdr:to>
    <xdr:cxnSp macro="">
      <xdr:nvCxnSpPr>
        <xdr:cNvPr id="50" name="直線コネクタ 49">
          <a:extLst>
            <a:ext uri="{FF2B5EF4-FFF2-40B4-BE49-F238E27FC236}">
              <a16:creationId xmlns:a16="http://schemas.microsoft.com/office/drawing/2014/main" id="{D7F80B35-BD82-4551-BF21-304DB8AD1D70}"/>
            </a:ext>
          </a:extLst>
        </xdr:cNvPr>
        <xdr:cNvCxnSpPr/>
      </xdr:nvCxnSpPr>
      <xdr:spPr>
        <a:xfrm flipV="1">
          <a:off x="5003800" y="3312160"/>
          <a:ext cx="647700" cy="882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83185</xdr:rowOff>
    </xdr:from>
    <xdr:ext cx="758190" cy="259080"/>
    <xdr:sp macro="" textlink="">
      <xdr:nvSpPr>
        <xdr:cNvPr id="51" name="人口1人当たり決算額の推移平均値テキスト130">
          <a:extLst>
            <a:ext uri="{FF2B5EF4-FFF2-40B4-BE49-F238E27FC236}">
              <a16:creationId xmlns:a16="http://schemas.microsoft.com/office/drawing/2014/main" id="{2C95B1F0-78A6-472F-84A3-8CE1CEC0ABFF}"/>
            </a:ext>
          </a:extLst>
        </xdr:cNvPr>
        <xdr:cNvSpPr txBox="1"/>
      </xdr:nvSpPr>
      <xdr:spPr>
        <a:xfrm>
          <a:off x="5740400" y="2702560"/>
          <a:ext cx="7581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73,991</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66675</xdr:rowOff>
    </xdr:from>
    <xdr:to>
      <xdr:col>29</xdr:col>
      <xdr:colOff>177800</xdr:colOff>
      <xdr:row>16</xdr:row>
      <xdr:rowOff>168275</xdr:rowOff>
    </xdr:to>
    <xdr:sp macro="" textlink="">
      <xdr:nvSpPr>
        <xdr:cNvPr id="52" name="フローチャート: 判断 51">
          <a:extLst>
            <a:ext uri="{FF2B5EF4-FFF2-40B4-BE49-F238E27FC236}">
              <a16:creationId xmlns:a16="http://schemas.microsoft.com/office/drawing/2014/main" id="{B90F2890-78BB-442F-9F11-334D2FE82732}"/>
            </a:ext>
          </a:extLst>
        </xdr:cNvPr>
        <xdr:cNvSpPr/>
      </xdr:nvSpPr>
      <xdr:spPr>
        <a:xfrm>
          <a:off x="5600700" y="2857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95250</xdr:rowOff>
    </xdr:from>
    <xdr:to>
      <xdr:col>26</xdr:col>
      <xdr:colOff>50800</xdr:colOff>
      <xdr:row>19</xdr:row>
      <xdr:rowOff>147320</xdr:rowOff>
    </xdr:to>
    <xdr:cxnSp macro="">
      <xdr:nvCxnSpPr>
        <xdr:cNvPr id="53" name="直線コネクタ 52">
          <a:extLst>
            <a:ext uri="{FF2B5EF4-FFF2-40B4-BE49-F238E27FC236}">
              <a16:creationId xmlns:a16="http://schemas.microsoft.com/office/drawing/2014/main" id="{6E3FF1FA-5CB8-4DC5-89FE-9B7A93BD7FF4}"/>
            </a:ext>
          </a:extLst>
        </xdr:cNvPr>
        <xdr:cNvCxnSpPr/>
      </xdr:nvCxnSpPr>
      <xdr:spPr>
        <a:xfrm flipV="1">
          <a:off x="4305300" y="3400425"/>
          <a:ext cx="698500" cy="520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167005</xdr:rowOff>
    </xdr:from>
    <xdr:to>
      <xdr:col>26</xdr:col>
      <xdr:colOff>101600</xdr:colOff>
      <xdr:row>17</xdr:row>
      <xdr:rowOff>97790</xdr:rowOff>
    </xdr:to>
    <xdr:sp macro="" textlink="">
      <xdr:nvSpPr>
        <xdr:cNvPr id="54" name="フローチャート: 判断 53">
          <a:extLst>
            <a:ext uri="{FF2B5EF4-FFF2-40B4-BE49-F238E27FC236}">
              <a16:creationId xmlns:a16="http://schemas.microsoft.com/office/drawing/2014/main" id="{EE4E98E7-238B-4F78-836A-F4E3EFE01C40}"/>
            </a:ext>
          </a:extLst>
        </xdr:cNvPr>
        <xdr:cNvSpPr/>
      </xdr:nvSpPr>
      <xdr:spPr>
        <a:xfrm>
          <a:off x="4953000" y="295783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107315</xdr:rowOff>
    </xdr:from>
    <xdr:ext cx="736600" cy="259080"/>
    <xdr:sp macro="" textlink="">
      <xdr:nvSpPr>
        <xdr:cNvPr id="55" name="テキスト ボックス 54">
          <a:extLst>
            <a:ext uri="{FF2B5EF4-FFF2-40B4-BE49-F238E27FC236}">
              <a16:creationId xmlns:a16="http://schemas.microsoft.com/office/drawing/2014/main" id="{0B8DAF09-372A-4FCF-B953-6B3ABFC9EC86}"/>
            </a:ext>
          </a:extLst>
        </xdr:cNvPr>
        <xdr:cNvSpPr txBox="1"/>
      </xdr:nvSpPr>
      <xdr:spPr>
        <a:xfrm>
          <a:off x="4622800" y="27266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68,747</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19</xdr:row>
      <xdr:rowOff>135890</xdr:rowOff>
    </xdr:from>
    <xdr:to>
      <xdr:col>22</xdr:col>
      <xdr:colOff>114300</xdr:colOff>
      <xdr:row>19</xdr:row>
      <xdr:rowOff>147320</xdr:rowOff>
    </xdr:to>
    <xdr:cxnSp macro="">
      <xdr:nvCxnSpPr>
        <xdr:cNvPr id="56" name="直線コネクタ 55">
          <a:extLst>
            <a:ext uri="{FF2B5EF4-FFF2-40B4-BE49-F238E27FC236}">
              <a16:creationId xmlns:a16="http://schemas.microsoft.com/office/drawing/2014/main" id="{CEA3C70E-AB82-411D-9479-DD10478E8D5A}"/>
            </a:ext>
          </a:extLst>
        </xdr:cNvPr>
        <xdr:cNvCxnSpPr/>
      </xdr:nvCxnSpPr>
      <xdr:spPr>
        <a:xfrm>
          <a:off x="3606800" y="3441065"/>
          <a:ext cx="698500" cy="114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30480</xdr:rowOff>
    </xdr:from>
    <xdr:to>
      <xdr:col>22</xdr:col>
      <xdr:colOff>165100</xdr:colOff>
      <xdr:row>17</xdr:row>
      <xdr:rowOff>132080</xdr:rowOff>
    </xdr:to>
    <xdr:sp macro="" textlink="">
      <xdr:nvSpPr>
        <xdr:cNvPr id="57" name="フローチャート: 判断 56">
          <a:extLst>
            <a:ext uri="{FF2B5EF4-FFF2-40B4-BE49-F238E27FC236}">
              <a16:creationId xmlns:a16="http://schemas.microsoft.com/office/drawing/2014/main" id="{FD550BB1-CC20-4211-B679-00242E2688FC}"/>
            </a:ext>
          </a:extLst>
        </xdr:cNvPr>
        <xdr:cNvSpPr/>
      </xdr:nvSpPr>
      <xdr:spPr>
        <a:xfrm>
          <a:off x="4254500" y="29927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142240</xdr:rowOff>
    </xdr:from>
    <xdr:ext cx="762000" cy="259080"/>
    <xdr:sp macro="" textlink="">
      <xdr:nvSpPr>
        <xdr:cNvPr id="58" name="テキスト ボックス 57">
          <a:extLst>
            <a:ext uri="{FF2B5EF4-FFF2-40B4-BE49-F238E27FC236}">
              <a16:creationId xmlns:a16="http://schemas.microsoft.com/office/drawing/2014/main" id="{E8BBE1E8-7F7F-483A-A8AE-7A4EAC8A50DC}"/>
            </a:ext>
          </a:extLst>
        </xdr:cNvPr>
        <xdr:cNvSpPr txBox="1"/>
      </xdr:nvSpPr>
      <xdr:spPr>
        <a:xfrm>
          <a:off x="3924300" y="2761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66,904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19</xdr:row>
      <xdr:rowOff>132715</xdr:rowOff>
    </xdr:from>
    <xdr:to>
      <xdr:col>18</xdr:col>
      <xdr:colOff>177800</xdr:colOff>
      <xdr:row>19</xdr:row>
      <xdr:rowOff>135890</xdr:rowOff>
    </xdr:to>
    <xdr:cxnSp macro="">
      <xdr:nvCxnSpPr>
        <xdr:cNvPr id="59" name="直線コネクタ 58">
          <a:extLst>
            <a:ext uri="{FF2B5EF4-FFF2-40B4-BE49-F238E27FC236}">
              <a16:creationId xmlns:a16="http://schemas.microsoft.com/office/drawing/2014/main" id="{C13C8968-3A69-4CB0-87FC-B6DFE407C376}"/>
            </a:ext>
          </a:extLst>
        </xdr:cNvPr>
        <xdr:cNvCxnSpPr/>
      </xdr:nvCxnSpPr>
      <xdr:spPr>
        <a:xfrm>
          <a:off x="2908300" y="3437890"/>
          <a:ext cx="698500" cy="31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39370</xdr:rowOff>
    </xdr:from>
    <xdr:to>
      <xdr:col>19</xdr:col>
      <xdr:colOff>38100</xdr:colOff>
      <xdr:row>17</xdr:row>
      <xdr:rowOff>140970</xdr:rowOff>
    </xdr:to>
    <xdr:sp macro="" textlink="">
      <xdr:nvSpPr>
        <xdr:cNvPr id="60" name="フローチャート: 判断 59">
          <a:extLst>
            <a:ext uri="{FF2B5EF4-FFF2-40B4-BE49-F238E27FC236}">
              <a16:creationId xmlns:a16="http://schemas.microsoft.com/office/drawing/2014/main" id="{1B959032-6C40-4455-BD37-163C57E35BF4}"/>
            </a:ext>
          </a:extLst>
        </xdr:cNvPr>
        <xdr:cNvSpPr/>
      </xdr:nvSpPr>
      <xdr:spPr>
        <a:xfrm>
          <a:off x="3556000" y="3001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151130</xdr:rowOff>
    </xdr:from>
    <xdr:ext cx="762000" cy="259080"/>
    <xdr:sp macro="" textlink="">
      <xdr:nvSpPr>
        <xdr:cNvPr id="61" name="テキスト ボックス 60">
          <a:extLst>
            <a:ext uri="{FF2B5EF4-FFF2-40B4-BE49-F238E27FC236}">
              <a16:creationId xmlns:a16="http://schemas.microsoft.com/office/drawing/2014/main" id="{7CF4A242-28C8-48BF-862C-A8D769C23E4B}"/>
            </a:ext>
          </a:extLst>
        </xdr:cNvPr>
        <xdr:cNvSpPr txBox="1"/>
      </xdr:nvSpPr>
      <xdr:spPr>
        <a:xfrm>
          <a:off x="3225800" y="2770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66,439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59055</xdr:rowOff>
    </xdr:from>
    <xdr:to>
      <xdr:col>15</xdr:col>
      <xdr:colOff>101600</xdr:colOff>
      <xdr:row>17</xdr:row>
      <xdr:rowOff>160655</xdr:rowOff>
    </xdr:to>
    <xdr:sp macro="" textlink="">
      <xdr:nvSpPr>
        <xdr:cNvPr id="62" name="フローチャート: 判断 61">
          <a:extLst>
            <a:ext uri="{FF2B5EF4-FFF2-40B4-BE49-F238E27FC236}">
              <a16:creationId xmlns:a16="http://schemas.microsoft.com/office/drawing/2014/main" id="{024B49C0-8519-4936-BC1A-D92DB9CB3C48}"/>
            </a:ext>
          </a:extLst>
        </xdr:cNvPr>
        <xdr:cNvSpPr/>
      </xdr:nvSpPr>
      <xdr:spPr>
        <a:xfrm>
          <a:off x="2857500" y="302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170815</xdr:rowOff>
    </xdr:from>
    <xdr:ext cx="762000" cy="258445"/>
    <xdr:sp macro="" textlink="">
      <xdr:nvSpPr>
        <xdr:cNvPr id="63" name="テキスト ボックス 62">
          <a:extLst>
            <a:ext uri="{FF2B5EF4-FFF2-40B4-BE49-F238E27FC236}">
              <a16:creationId xmlns:a16="http://schemas.microsoft.com/office/drawing/2014/main" id="{72969DC7-BD14-48F8-97E5-23FB718D80AF}"/>
            </a:ext>
          </a:extLst>
        </xdr:cNvPr>
        <xdr:cNvSpPr txBox="1"/>
      </xdr:nvSpPr>
      <xdr:spPr>
        <a:xfrm>
          <a:off x="2527300" y="27901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65,402</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8190" cy="259080"/>
    <xdr:sp macro="" textlink="">
      <xdr:nvSpPr>
        <xdr:cNvPr id="64" name="テキスト ボックス 63">
          <a:extLst>
            <a:ext uri="{FF2B5EF4-FFF2-40B4-BE49-F238E27FC236}">
              <a16:creationId xmlns:a16="http://schemas.microsoft.com/office/drawing/2014/main" id="{9EA04320-EE73-4A75-A64F-E972CBD17795}"/>
            </a:ext>
          </a:extLst>
        </xdr:cNvPr>
        <xdr:cNvSpPr txBox="1"/>
      </xdr:nvSpPr>
      <xdr:spPr>
        <a:xfrm>
          <a:off x="5473700" y="39598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9FB90F01-C290-4B57-AE13-07FF1062E5C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8984ED48-F3B2-4551-9BAA-8C4944E14517}"/>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C7D0762-C032-4BF8-8E18-FE5F4A843194}"/>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D574D786-DFC4-4160-9A72-2E16A18C9C3C}"/>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18</xdr:row>
      <xdr:rowOff>127635</xdr:rowOff>
    </xdr:from>
    <xdr:to>
      <xdr:col>29</xdr:col>
      <xdr:colOff>177800</xdr:colOff>
      <xdr:row>19</xdr:row>
      <xdr:rowOff>57785</xdr:rowOff>
    </xdr:to>
    <xdr:sp macro="" textlink="">
      <xdr:nvSpPr>
        <xdr:cNvPr id="69" name="楕円 68">
          <a:extLst>
            <a:ext uri="{FF2B5EF4-FFF2-40B4-BE49-F238E27FC236}">
              <a16:creationId xmlns:a16="http://schemas.microsoft.com/office/drawing/2014/main" id="{DE2908DB-5F51-44EA-A575-F896379FA107}"/>
            </a:ext>
          </a:extLst>
        </xdr:cNvPr>
        <xdr:cNvSpPr/>
      </xdr:nvSpPr>
      <xdr:spPr>
        <a:xfrm>
          <a:off x="5600700" y="3261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36195</xdr:rowOff>
    </xdr:from>
    <xdr:ext cx="758190" cy="259080"/>
    <xdr:sp macro="" textlink="">
      <xdr:nvSpPr>
        <xdr:cNvPr id="70" name="人口1人当たり決算額の推移該当値テキスト130">
          <a:extLst>
            <a:ext uri="{FF2B5EF4-FFF2-40B4-BE49-F238E27FC236}">
              <a16:creationId xmlns:a16="http://schemas.microsoft.com/office/drawing/2014/main" id="{03C1958B-A58E-4B7A-9557-47B56944B218}"/>
            </a:ext>
          </a:extLst>
        </xdr:cNvPr>
        <xdr:cNvSpPr txBox="1"/>
      </xdr:nvSpPr>
      <xdr:spPr>
        <a:xfrm>
          <a:off x="5740400" y="316992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52,791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19</xdr:row>
      <xdr:rowOff>44450</xdr:rowOff>
    </xdr:from>
    <xdr:to>
      <xdr:col>26</xdr:col>
      <xdr:colOff>101600</xdr:colOff>
      <xdr:row>19</xdr:row>
      <xdr:rowOff>146050</xdr:rowOff>
    </xdr:to>
    <xdr:sp macro="" textlink="">
      <xdr:nvSpPr>
        <xdr:cNvPr id="71" name="楕円 70">
          <a:extLst>
            <a:ext uri="{FF2B5EF4-FFF2-40B4-BE49-F238E27FC236}">
              <a16:creationId xmlns:a16="http://schemas.microsoft.com/office/drawing/2014/main" id="{22B9A35D-9951-417F-A0CA-F2BA9B577722}"/>
            </a:ext>
          </a:extLst>
        </xdr:cNvPr>
        <xdr:cNvSpPr/>
      </xdr:nvSpPr>
      <xdr:spPr>
        <a:xfrm>
          <a:off x="4953000" y="33496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130810</xdr:rowOff>
    </xdr:from>
    <xdr:ext cx="736600" cy="259080"/>
    <xdr:sp macro="" textlink="">
      <xdr:nvSpPr>
        <xdr:cNvPr id="72" name="テキスト ボックス 71">
          <a:extLst>
            <a:ext uri="{FF2B5EF4-FFF2-40B4-BE49-F238E27FC236}">
              <a16:creationId xmlns:a16="http://schemas.microsoft.com/office/drawing/2014/main" id="{DF8A0700-ADFC-480F-9CBE-7102D1E67767}"/>
            </a:ext>
          </a:extLst>
        </xdr:cNvPr>
        <xdr:cNvSpPr txBox="1"/>
      </xdr:nvSpPr>
      <xdr:spPr>
        <a:xfrm>
          <a:off x="4622800" y="34359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48,161</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19</xdr:row>
      <xdr:rowOff>96520</xdr:rowOff>
    </xdr:from>
    <xdr:to>
      <xdr:col>22</xdr:col>
      <xdr:colOff>165100</xdr:colOff>
      <xdr:row>20</xdr:row>
      <xdr:rowOff>26670</xdr:rowOff>
    </xdr:to>
    <xdr:sp macro="" textlink="">
      <xdr:nvSpPr>
        <xdr:cNvPr id="73" name="楕円 72">
          <a:extLst>
            <a:ext uri="{FF2B5EF4-FFF2-40B4-BE49-F238E27FC236}">
              <a16:creationId xmlns:a16="http://schemas.microsoft.com/office/drawing/2014/main" id="{E1950C72-FE97-4E78-9C5D-1CC1D49CD966}"/>
            </a:ext>
          </a:extLst>
        </xdr:cNvPr>
        <xdr:cNvSpPr/>
      </xdr:nvSpPr>
      <xdr:spPr>
        <a:xfrm>
          <a:off x="4254500" y="3401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11430</xdr:rowOff>
    </xdr:from>
    <xdr:ext cx="762000" cy="259080"/>
    <xdr:sp macro="" textlink="">
      <xdr:nvSpPr>
        <xdr:cNvPr id="74" name="テキスト ボックス 73">
          <a:extLst>
            <a:ext uri="{FF2B5EF4-FFF2-40B4-BE49-F238E27FC236}">
              <a16:creationId xmlns:a16="http://schemas.microsoft.com/office/drawing/2014/main" id="{721DD705-569D-49B5-84F2-6A82AF6E01CA}"/>
            </a:ext>
          </a:extLst>
        </xdr:cNvPr>
        <xdr:cNvSpPr txBox="1"/>
      </xdr:nvSpPr>
      <xdr:spPr>
        <a:xfrm>
          <a:off x="3924300" y="3488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45,440</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19</xdr:row>
      <xdr:rowOff>85090</xdr:rowOff>
    </xdr:from>
    <xdr:to>
      <xdr:col>19</xdr:col>
      <xdr:colOff>38100</xdr:colOff>
      <xdr:row>20</xdr:row>
      <xdr:rowOff>15240</xdr:rowOff>
    </xdr:to>
    <xdr:sp macro="" textlink="">
      <xdr:nvSpPr>
        <xdr:cNvPr id="75" name="楕円 74">
          <a:extLst>
            <a:ext uri="{FF2B5EF4-FFF2-40B4-BE49-F238E27FC236}">
              <a16:creationId xmlns:a16="http://schemas.microsoft.com/office/drawing/2014/main" id="{507ECD69-8E8F-49C7-912B-D2BD0C1BFD3F}"/>
            </a:ext>
          </a:extLst>
        </xdr:cNvPr>
        <xdr:cNvSpPr/>
      </xdr:nvSpPr>
      <xdr:spPr>
        <a:xfrm>
          <a:off x="3556000" y="33902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0</xdr:rowOff>
    </xdr:from>
    <xdr:ext cx="762000" cy="259080"/>
    <xdr:sp macro="" textlink="">
      <xdr:nvSpPr>
        <xdr:cNvPr id="76" name="テキスト ボックス 75">
          <a:extLst>
            <a:ext uri="{FF2B5EF4-FFF2-40B4-BE49-F238E27FC236}">
              <a16:creationId xmlns:a16="http://schemas.microsoft.com/office/drawing/2014/main" id="{5FBE9654-0F8D-41CF-9780-726E0AA4C3ED}"/>
            </a:ext>
          </a:extLst>
        </xdr:cNvPr>
        <xdr:cNvSpPr txBox="1"/>
      </xdr:nvSpPr>
      <xdr:spPr>
        <a:xfrm>
          <a:off x="3225800" y="3476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46,032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19</xdr:row>
      <xdr:rowOff>81915</xdr:rowOff>
    </xdr:from>
    <xdr:to>
      <xdr:col>15</xdr:col>
      <xdr:colOff>101600</xdr:colOff>
      <xdr:row>20</xdr:row>
      <xdr:rowOff>12065</xdr:rowOff>
    </xdr:to>
    <xdr:sp macro="" textlink="">
      <xdr:nvSpPr>
        <xdr:cNvPr id="77" name="楕円 76">
          <a:extLst>
            <a:ext uri="{FF2B5EF4-FFF2-40B4-BE49-F238E27FC236}">
              <a16:creationId xmlns:a16="http://schemas.microsoft.com/office/drawing/2014/main" id="{ADFFFAFC-0F00-4032-A014-CDC9655E8992}"/>
            </a:ext>
          </a:extLst>
        </xdr:cNvPr>
        <xdr:cNvSpPr/>
      </xdr:nvSpPr>
      <xdr:spPr>
        <a:xfrm>
          <a:off x="2857500" y="33870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168275</xdr:rowOff>
    </xdr:from>
    <xdr:ext cx="762000" cy="255270"/>
    <xdr:sp macro="" textlink="">
      <xdr:nvSpPr>
        <xdr:cNvPr id="78" name="テキスト ボックス 77">
          <a:extLst>
            <a:ext uri="{FF2B5EF4-FFF2-40B4-BE49-F238E27FC236}">
              <a16:creationId xmlns:a16="http://schemas.microsoft.com/office/drawing/2014/main" id="{272719C8-831A-4D46-9CBD-4AB40A85167D}"/>
            </a:ext>
          </a:extLst>
        </xdr:cNvPr>
        <xdr:cNvSpPr txBox="1"/>
      </xdr:nvSpPr>
      <xdr:spPr>
        <a:xfrm>
          <a:off x="2527300" y="34734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46,186</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7B0198E5-404A-4A94-9850-E97A151689B6}"/>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411C030C-3F02-457B-A1E8-F13AA6445475}"/>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DFD8226E-C86A-4021-8144-5AC8F71F022F}"/>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3AA43055-537B-454D-8381-5A1BA4387982}"/>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EFFFEB9C-966C-459C-9555-521862A77015}"/>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CD3ACF29-7749-4A4B-BC4C-08926E806DB4}"/>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1D21576C-5C0A-4369-9890-B82FFDBD1CB7}"/>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5EC7DF09-C68D-4808-B4DC-DAF599C1DAA4}"/>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6E2E817A-0056-49CB-B6CD-7EA6104E1189}"/>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A1696576-302E-47D4-995A-7B921BBA3FFC}"/>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47DCCE7D-D618-43CF-9436-62599AA268E4}"/>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8D9DA292-6031-4751-97B1-E7AD710F4AB8}"/>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6BA9EB5-B35F-4C13-AAD7-FDDA7935044A}"/>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7670" cy="275590"/>
    <xdr:sp macro="" textlink="">
      <xdr:nvSpPr>
        <xdr:cNvPr id="92" name="テキスト ボックス 91">
          <a:extLst>
            <a:ext uri="{FF2B5EF4-FFF2-40B4-BE49-F238E27FC236}">
              <a16:creationId xmlns:a16="http://schemas.microsoft.com/office/drawing/2014/main" id="{476C686F-9FED-4FA3-8B00-00BB1ED4D316}"/>
            </a:ext>
          </a:extLst>
        </xdr:cNvPr>
        <xdr:cNvSpPr txBox="1"/>
      </xdr:nvSpPr>
      <xdr:spPr>
        <a:xfrm>
          <a:off x="1676400" y="5270500"/>
          <a:ext cx="40767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FB1B0A44-0EE8-48E1-A0D7-218D6DC3B36D}"/>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8C9451B1-D7AA-4B14-B6E4-11542E628707}"/>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D37028B-04B7-44DA-9EC7-130BA34B0B96}"/>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6" name="テキスト ボックス 95">
          <a:extLst>
            <a:ext uri="{FF2B5EF4-FFF2-40B4-BE49-F238E27FC236}">
              <a16:creationId xmlns:a16="http://schemas.microsoft.com/office/drawing/2014/main" id="{B37893A7-5DEE-4AF4-BFFE-E73CA1D1A6D1}"/>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7054C8A4-EC3D-428E-8D8A-E8B786D00F46}"/>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98" name="テキスト ボックス 97">
          <a:extLst>
            <a:ext uri="{FF2B5EF4-FFF2-40B4-BE49-F238E27FC236}">
              <a16:creationId xmlns:a16="http://schemas.microsoft.com/office/drawing/2014/main" id="{97B498D6-A87B-4E6E-9EC3-7B04B47AE73C}"/>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9" name="直線コネクタ 98">
          <a:extLst>
            <a:ext uri="{FF2B5EF4-FFF2-40B4-BE49-F238E27FC236}">
              <a16:creationId xmlns:a16="http://schemas.microsoft.com/office/drawing/2014/main" id="{517BA92E-C92A-4154-9049-F737C42DCA63}"/>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0" name="テキスト ボックス 99">
          <a:extLst>
            <a:ext uri="{FF2B5EF4-FFF2-40B4-BE49-F238E27FC236}">
              <a16:creationId xmlns:a16="http://schemas.microsoft.com/office/drawing/2014/main" id="{BDCA9021-A9A1-4556-ABB7-CA901BB5474A}"/>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1" name="直線コネクタ 100">
          <a:extLst>
            <a:ext uri="{FF2B5EF4-FFF2-40B4-BE49-F238E27FC236}">
              <a16:creationId xmlns:a16="http://schemas.microsoft.com/office/drawing/2014/main" id="{DCD55E1C-892B-465B-B2E6-1CEDF581D773}"/>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2" name="テキスト ボックス 101">
          <a:extLst>
            <a:ext uri="{FF2B5EF4-FFF2-40B4-BE49-F238E27FC236}">
              <a16:creationId xmlns:a16="http://schemas.microsoft.com/office/drawing/2014/main" id="{C98236FB-40B4-4D1A-B9D4-92F7C509A719}"/>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3" name="直線コネクタ 102">
          <a:extLst>
            <a:ext uri="{FF2B5EF4-FFF2-40B4-BE49-F238E27FC236}">
              <a16:creationId xmlns:a16="http://schemas.microsoft.com/office/drawing/2014/main" id="{A4E82B2F-983A-4F6B-B6A9-9AB04C3EE6DC}"/>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5270"/>
    <xdr:sp macro="" textlink="">
      <xdr:nvSpPr>
        <xdr:cNvPr id="104" name="テキスト ボックス 103">
          <a:extLst>
            <a:ext uri="{FF2B5EF4-FFF2-40B4-BE49-F238E27FC236}">
              <a16:creationId xmlns:a16="http://schemas.microsoft.com/office/drawing/2014/main" id="{4F0824FE-4307-41BB-A7E0-D80311590F6E}"/>
            </a:ext>
          </a:extLst>
        </xdr:cNvPr>
        <xdr:cNvSpPr txBox="1"/>
      </xdr:nvSpPr>
      <xdr:spPr>
        <a:xfrm>
          <a:off x="1384300" y="55098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2F90153E-A945-40DA-8137-E3823ACE8FDF}"/>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90170</xdr:rowOff>
    </xdr:from>
    <xdr:to>
      <xdr:col>29</xdr:col>
      <xdr:colOff>127000</xdr:colOff>
      <xdr:row>37</xdr:row>
      <xdr:rowOff>177800</xdr:rowOff>
    </xdr:to>
    <xdr:cxnSp macro="">
      <xdr:nvCxnSpPr>
        <xdr:cNvPr id="106" name="直線コネクタ 105">
          <a:extLst>
            <a:ext uri="{FF2B5EF4-FFF2-40B4-BE49-F238E27FC236}">
              <a16:creationId xmlns:a16="http://schemas.microsoft.com/office/drawing/2014/main" id="{759881CD-D9C0-441A-85DE-2979A65D3519}"/>
            </a:ext>
          </a:extLst>
        </xdr:cNvPr>
        <xdr:cNvCxnSpPr/>
      </xdr:nvCxnSpPr>
      <xdr:spPr>
        <a:xfrm flipV="1">
          <a:off x="5651500" y="6014720"/>
          <a:ext cx="0" cy="128778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149225</xdr:rowOff>
    </xdr:from>
    <xdr:ext cx="758190" cy="259080"/>
    <xdr:sp macro="" textlink="">
      <xdr:nvSpPr>
        <xdr:cNvPr id="107" name="人口1人当たり決算額の推移最小値テキスト445">
          <a:extLst>
            <a:ext uri="{FF2B5EF4-FFF2-40B4-BE49-F238E27FC236}">
              <a16:creationId xmlns:a16="http://schemas.microsoft.com/office/drawing/2014/main" id="{740D1CF3-C50C-4E4A-9124-58025A89C492}"/>
            </a:ext>
          </a:extLst>
        </xdr:cNvPr>
        <xdr:cNvSpPr txBox="1"/>
      </xdr:nvSpPr>
      <xdr:spPr>
        <a:xfrm>
          <a:off x="5740400" y="727392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-3,327</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177800</xdr:rowOff>
    </xdr:from>
    <xdr:to>
      <xdr:col>30</xdr:col>
      <xdr:colOff>25400</xdr:colOff>
      <xdr:row>37</xdr:row>
      <xdr:rowOff>177800</xdr:rowOff>
    </xdr:to>
    <xdr:cxnSp macro="">
      <xdr:nvCxnSpPr>
        <xdr:cNvPr id="108" name="直線コネクタ 107">
          <a:extLst>
            <a:ext uri="{FF2B5EF4-FFF2-40B4-BE49-F238E27FC236}">
              <a16:creationId xmlns:a16="http://schemas.microsoft.com/office/drawing/2014/main" id="{A93E8BCC-E890-4DF9-93CF-28B8B5B5D028}"/>
            </a:ext>
          </a:extLst>
        </xdr:cNvPr>
        <xdr:cNvCxnSpPr/>
      </xdr:nvCxnSpPr>
      <xdr:spPr>
        <a:xfrm>
          <a:off x="5562600" y="730250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5080</xdr:rowOff>
    </xdr:from>
    <xdr:ext cx="758190" cy="259080"/>
    <xdr:sp macro="" textlink="">
      <xdr:nvSpPr>
        <xdr:cNvPr id="109" name="人口1人当たり決算額の推移最大値テキスト445">
          <a:extLst>
            <a:ext uri="{FF2B5EF4-FFF2-40B4-BE49-F238E27FC236}">
              <a16:creationId xmlns:a16="http://schemas.microsoft.com/office/drawing/2014/main" id="{009DA0E8-0935-4D3D-B65A-4E0C3D8A6362}"/>
            </a:ext>
          </a:extLst>
        </xdr:cNvPr>
        <xdr:cNvSpPr txBox="1"/>
      </xdr:nvSpPr>
      <xdr:spPr>
        <a:xfrm>
          <a:off x="5740400" y="575818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30,464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90170</xdr:rowOff>
    </xdr:from>
    <xdr:to>
      <xdr:col>30</xdr:col>
      <xdr:colOff>25400</xdr:colOff>
      <xdr:row>33</xdr:row>
      <xdr:rowOff>90170</xdr:rowOff>
    </xdr:to>
    <xdr:cxnSp macro="">
      <xdr:nvCxnSpPr>
        <xdr:cNvPr id="110" name="直線コネクタ 109">
          <a:extLst>
            <a:ext uri="{FF2B5EF4-FFF2-40B4-BE49-F238E27FC236}">
              <a16:creationId xmlns:a16="http://schemas.microsoft.com/office/drawing/2014/main" id="{89FBB00A-FFA5-48BB-9288-058226CEC996}"/>
            </a:ext>
          </a:extLst>
        </xdr:cNvPr>
        <xdr:cNvCxnSpPr/>
      </xdr:nvCxnSpPr>
      <xdr:spPr>
        <a:xfrm>
          <a:off x="5562600" y="60147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59055</xdr:rowOff>
    </xdr:from>
    <xdr:to>
      <xdr:col>29</xdr:col>
      <xdr:colOff>127000</xdr:colOff>
      <xdr:row>36</xdr:row>
      <xdr:rowOff>60960</xdr:rowOff>
    </xdr:to>
    <xdr:cxnSp macro="">
      <xdr:nvCxnSpPr>
        <xdr:cNvPr id="111" name="直線コネクタ 110">
          <a:extLst>
            <a:ext uri="{FF2B5EF4-FFF2-40B4-BE49-F238E27FC236}">
              <a16:creationId xmlns:a16="http://schemas.microsoft.com/office/drawing/2014/main" id="{B2EF8701-1E48-4A5D-B365-C4C78798F6C3}"/>
            </a:ext>
          </a:extLst>
        </xdr:cNvPr>
        <xdr:cNvCxnSpPr/>
      </xdr:nvCxnSpPr>
      <xdr:spPr>
        <a:xfrm>
          <a:off x="5003800" y="7012305"/>
          <a:ext cx="647700" cy="19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325120</xdr:rowOff>
    </xdr:from>
    <xdr:ext cx="758190" cy="258445"/>
    <xdr:sp macro="" textlink="">
      <xdr:nvSpPr>
        <xdr:cNvPr id="112" name="人口1人当たり決算額の推移平均値テキスト445">
          <a:extLst>
            <a:ext uri="{FF2B5EF4-FFF2-40B4-BE49-F238E27FC236}">
              <a16:creationId xmlns:a16="http://schemas.microsoft.com/office/drawing/2014/main" id="{FA3106A1-C6B2-47D2-9E74-F615061C9C1E}"/>
            </a:ext>
          </a:extLst>
        </xdr:cNvPr>
        <xdr:cNvSpPr txBox="1"/>
      </xdr:nvSpPr>
      <xdr:spPr>
        <a:xfrm>
          <a:off x="5740400" y="6592570"/>
          <a:ext cx="75819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9,896</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137160</xdr:rowOff>
    </xdr:from>
    <xdr:to>
      <xdr:col>29</xdr:col>
      <xdr:colOff>177800</xdr:colOff>
      <xdr:row>35</xdr:row>
      <xdr:rowOff>239395</xdr:rowOff>
    </xdr:to>
    <xdr:sp macro="" textlink="">
      <xdr:nvSpPr>
        <xdr:cNvPr id="113" name="フローチャート: 判断 112">
          <a:extLst>
            <a:ext uri="{FF2B5EF4-FFF2-40B4-BE49-F238E27FC236}">
              <a16:creationId xmlns:a16="http://schemas.microsoft.com/office/drawing/2014/main" id="{11568428-7DE7-46E8-A840-764E61592AD8}"/>
            </a:ext>
          </a:extLst>
        </xdr:cNvPr>
        <xdr:cNvSpPr/>
      </xdr:nvSpPr>
      <xdr:spPr>
        <a:xfrm>
          <a:off x="5600700" y="674751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52705</xdr:rowOff>
    </xdr:from>
    <xdr:to>
      <xdr:col>26</xdr:col>
      <xdr:colOff>50800</xdr:colOff>
      <xdr:row>36</xdr:row>
      <xdr:rowOff>59055</xdr:rowOff>
    </xdr:to>
    <xdr:cxnSp macro="">
      <xdr:nvCxnSpPr>
        <xdr:cNvPr id="114" name="直線コネクタ 113">
          <a:extLst>
            <a:ext uri="{FF2B5EF4-FFF2-40B4-BE49-F238E27FC236}">
              <a16:creationId xmlns:a16="http://schemas.microsoft.com/office/drawing/2014/main" id="{CB7AF7D2-D5E5-4E31-93D6-7FB8254E07BF}"/>
            </a:ext>
          </a:extLst>
        </xdr:cNvPr>
        <xdr:cNvCxnSpPr/>
      </xdr:nvCxnSpPr>
      <xdr:spPr>
        <a:xfrm>
          <a:off x="4305300" y="7005955"/>
          <a:ext cx="698500" cy="63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144145</xdr:rowOff>
    </xdr:from>
    <xdr:to>
      <xdr:col>26</xdr:col>
      <xdr:colOff>101600</xdr:colOff>
      <xdr:row>35</xdr:row>
      <xdr:rowOff>244475</xdr:rowOff>
    </xdr:to>
    <xdr:sp macro="" textlink="">
      <xdr:nvSpPr>
        <xdr:cNvPr id="115" name="フローチャート: 判断 114">
          <a:extLst>
            <a:ext uri="{FF2B5EF4-FFF2-40B4-BE49-F238E27FC236}">
              <a16:creationId xmlns:a16="http://schemas.microsoft.com/office/drawing/2014/main" id="{A8F1FCDE-8864-4817-A0A7-58A3A8331377}"/>
            </a:ext>
          </a:extLst>
        </xdr:cNvPr>
        <xdr:cNvSpPr/>
      </xdr:nvSpPr>
      <xdr:spPr>
        <a:xfrm>
          <a:off x="4953000" y="6754495"/>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255270</xdr:rowOff>
    </xdr:from>
    <xdr:ext cx="736600" cy="259715"/>
    <xdr:sp macro="" textlink="">
      <xdr:nvSpPr>
        <xdr:cNvPr id="116" name="テキスト ボックス 115">
          <a:extLst>
            <a:ext uri="{FF2B5EF4-FFF2-40B4-BE49-F238E27FC236}">
              <a16:creationId xmlns:a16="http://schemas.microsoft.com/office/drawing/2014/main" id="{10EFFF54-FBD2-4F04-BEA9-2A3331FD3263}"/>
            </a:ext>
          </a:extLst>
        </xdr:cNvPr>
        <xdr:cNvSpPr txBox="1"/>
      </xdr:nvSpPr>
      <xdr:spPr>
        <a:xfrm>
          <a:off x="4622800" y="652272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9,740</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36</xdr:row>
      <xdr:rowOff>26670</xdr:rowOff>
    </xdr:from>
    <xdr:to>
      <xdr:col>22</xdr:col>
      <xdr:colOff>114300</xdr:colOff>
      <xdr:row>36</xdr:row>
      <xdr:rowOff>52705</xdr:rowOff>
    </xdr:to>
    <xdr:cxnSp macro="">
      <xdr:nvCxnSpPr>
        <xdr:cNvPr id="117" name="直線コネクタ 116">
          <a:extLst>
            <a:ext uri="{FF2B5EF4-FFF2-40B4-BE49-F238E27FC236}">
              <a16:creationId xmlns:a16="http://schemas.microsoft.com/office/drawing/2014/main" id="{7B10E1A0-C3A4-4BF3-9B9F-FDCB5883F9D9}"/>
            </a:ext>
          </a:extLst>
        </xdr:cNvPr>
        <xdr:cNvCxnSpPr/>
      </xdr:nvCxnSpPr>
      <xdr:spPr>
        <a:xfrm>
          <a:off x="3606800" y="6979920"/>
          <a:ext cx="698500" cy="260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149225</xdr:rowOff>
    </xdr:from>
    <xdr:to>
      <xdr:col>22</xdr:col>
      <xdr:colOff>165100</xdr:colOff>
      <xdr:row>35</xdr:row>
      <xdr:rowOff>250190</xdr:rowOff>
    </xdr:to>
    <xdr:sp macro="" textlink="">
      <xdr:nvSpPr>
        <xdr:cNvPr id="118" name="フローチャート: 判断 117">
          <a:extLst>
            <a:ext uri="{FF2B5EF4-FFF2-40B4-BE49-F238E27FC236}">
              <a16:creationId xmlns:a16="http://schemas.microsoft.com/office/drawing/2014/main" id="{A111C463-322F-4B1A-9D9C-EAAF99931B7C}"/>
            </a:ext>
          </a:extLst>
        </xdr:cNvPr>
        <xdr:cNvSpPr/>
      </xdr:nvSpPr>
      <xdr:spPr>
        <a:xfrm>
          <a:off x="4254500" y="675957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260985</xdr:rowOff>
    </xdr:from>
    <xdr:ext cx="762000" cy="254000"/>
    <xdr:sp macro="" textlink="">
      <xdr:nvSpPr>
        <xdr:cNvPr id="119" name="テキスト ボックス 118">
          <a:extLst>
            <a:ext uri="{FF2B5EF4-FFF2-40B4-BE49-F238E27FC236}">
              <a16:creationId xmlns:a16="http://schemas.microsoft.com/office/drawing/2014/main" id="{A559F500-969D-4149-80E0-D3705B9BAE3A}"/>
            </a:ext>
          </a:extLst>
        </xdr:cNvPr>
        <xdr:cNvSpPr txBox="1"/>
      </xdr:nvSpPr>
      <xdr:spPr>
        <a:xfrm>
          <a:off x="3924300" y="652843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9,604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36</xdr:row>
      <xdr:rowOff>26670</xdr:rowOff>
    </xdr:from>
    <xdr:to>
      <xdr:col>18</xdr:col>
      <xdr:colOff>177800</xdr:colOff>
      <xdr:row>36</xdr:row>
      <xdr:rowOff>60960</xdr:rowOff>
    </xdr:to>
    <xdr:cxnSp macro="">
      <xdr:nvCxnSpPr>
        <xdr:cNvPr id="120" name="直線コネクタ 119">
          <a:extLst>
            <a:ext uri="{FF2B5EF4-FFF2-40B4-BE49-F238E27FC236}">
              <a16:creationId xmlns:a16="http://schemas.microsoft.com/office/drawing/2014/main" id="{D10661B0-4B81-4D79-B995-74AA0069CEAF}"/>
            </a:ext>
          </a:extLst>
        </xdr:cNvPr>
        <xdr:cNvCxnSpPr/>
      </xdr:nvCxnSpPr>
      <xdr:spPr>
        <a:xfrm flipV="1">
          <a:off x="2908300" y="6979920"/>
          <a:ext cx="698500" cy="342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167005</xdr:rowOff>
    </xdr:from>
    <xdr:to>
      <xdr:col>19</xdr:col>
      <xdr:colOff>38100</xdr:colOff>
      <xdr:row>35</xdr:row>
      <xdr:rowOff>267335</xdr:rowOff>
    </xdr:to>
    <xdr:sp macro="" textlink="">
      <xdr:nvSpPr>
        <xdr:cNvPr id="121" name="フローチャート: 判断 120">
          <a:extLst>
            <a:ext uri="{FF2B5EF4-FFF2-40B4-BE49-F238E27FC236}">
              <a16:creationId xmlns:a16="http://schemas.microsoft.com/office/drawing/2014/main" id="{8CE53A27-6317-406E-A7F2-7E98F4F6D0E9}"/>
            </a:ext>
          </a:extLst>
        </xdr:cNvPr>
        <xdr:cNvSpPr/>
      </xdr:nvSpPr>
      <xdr:spPr>
        <a:xfrm>
          <a:off x="3556000" y="6777355"/>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278130</xdr:rowOff>
    </xdr:from>
    <xdr:ext cx="762000" cy="259715"/>
    <xdr:sp macro="" textlink="">
      <xdr:nvSpPr>
        <xdr:cNvPr id="122" name="テキスト ボックス 121">
          <a:extLst>
            <a:ext uri="{FF2B5EF4-FFF2-40B4-BE49-F238E27FC236}">
              <a16:creationId xmlns:a16="http://schemas.microsoft.com/office/drawing/2014/main" id="{92B688BE-2839-4688-B591-78FF6DFC0856}"/>
            </a:ext>
          </a:extLst>
        </xdr:cNvPr>
        <xdr:cNvSpPr txBox="1"/>
      </xdr:nvSpPr>
      <xdr:spPr>
        <a:xfrm>
          <a:off x="3225800" y="654558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9,128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220345</xdr:rowOff>
    </xdr:from>
    <xdr:to>
      <xdr:col>15</xdr:col>
      <xdr:colOff>101600</xdr:colOff>
      <xdr:row>35</xdr:row>
      <xdr:rowOff>322580</xdr:rowOff>
    </xdr:to>
    <xdr:sp macro="" textlink="">
      <xdr:nvSpPr>
        <xdr:cNvPr id="123" name="フローチャート: 判断 122">
          <a:extLst>
            <a:ext uri="{FF2B5EF4-FFF2-40B4-BE49-F238E27FC236}">
              <a16:creationId xmlns:a16="http://schemas.microsoft.com/office/drawing/2014/main" id="{586BEB39-3458-4F8F-9D27-E2FB91660852}"/>
            </a:ext>
          </a:extLst>
        </xdr:cNvPr>
        <xdr:cNvSpPr/>
      </xdr:nvSpPr>
      <xdr:spPr>
        <a:xfrm>
          <a:off x="2857500" y="683069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332105</xdr:rowOff>
    </xdr:from>
    <xdr:ext cx="762000" cy="259715"/>
    <xdr:sp macro="" textlink="">
      <xdr:nvSpPr>
        <xdr:cNvPr id="124" name="テキスト ボックス 123">
          <a:extLst>
            <a:ext uri="{FF2B5EF4-FFF2-40B4-BE49-F238E27FC236}">
              <a16:creationId xmlns:a16="http://schemas.microsoft.com/office/drawing/2014/main" id="{C8BEC733-287B-4E28-855B-A443ECB371D3}"/>
            </a:ext>
          </a:extLst>
        </xdr:cNvPr>
        <xdr:cNvSpPr txBox="1"/>
      </xdr:nvSpPr>
      <xdr:spPr>
        <a:xfrm>
          <a:off x="2527300" y="659955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7,703</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8190" cy="259080"/>
    <xdr:sp macro="" textlink="">
      <xdr:nvSpPr>
        <xdr:cNvPr id="125" name="テキスト ボックス 124">
          <a:extLst>
            <a:ext uri="{FF2B5EF4-FFF2-40B4-BE49-F238E27FC236}">
              <a16:creationId xmlns:a16="http://schemas.microsoft.com/office/drawing/2014/main" id="{23BC26F5-59C9-4343-A294-34E38BB5F081}"/>
            </a:ext>
          </a:extLst>
        </xdr:cNvPr>
        <xdr:cNvSpPr txBox="1"/>
      </xdr:nvSpPr>
      <xdr:spPr>
        <a:xfrm>
          <a:off x="5473700" y="79603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E1609712-BA96-4996-B52B-EBA59DBCECA4}"/>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72FFB149-3C6C-4880-8016-13F710088E82}"/>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C71B258C-1B51-4241-BD45-FA10A220F495}"/>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B2451B48-D8E5-4C5F-9647-F788EE637496}"/>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36</xdr:row>
      <xdr:rowOff>10160</xdr:rowOff>
    </xdr:from>
    <xdr:to>
      <xdr:col>29</xdr:col>
      <xdr:colOff>177800</xdr:colOff>
      <xdr:row>36</xdr:row>
      <xdr:rowOff>111760</xdr:rowOff>
    </xdr:to>
    <xdr:sp macro="" textlink="">
      <xdr:nvSpPr>
        <xdr:cNvPr id="130" name="楕円 129">
          <a:extLst>
            <a:ext uri="{FF2B5EF4-FFF2-40B4-BE49-F238E27FC236}">
              <a16:creationId xmlns:a16="http://schemas.microsoft.com/office/drawing/2014/main" id="{7E3DAB7C-8BA4-422B-B322-8B33636D8B0E}"/>
            </a:ext>
          </a:extLst>
        </xdr:cNvPr>
        <xdr:cNvSpPr/>
      </xdr:nvSpPr>
      <xdr:spPr>
        <a:xfrm>
          <a:off x="5600700" y="69634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325120</xdr:rowOff>
    </xdr:from>
    <xdr:ext cx="758190" cy="259080"/>
    <xdr:sp macro="" textlink="">
      <xdr:nvSpPr>
        <xdr:cNvPr id="131" name="人口1人当たり決算額の推移該当値テキスト445">
          <a:extLst>
            <a:ext uri="{FF2B5EF4-FFF2-40B4-BE49-F238E27FC236}">
              <a16:creationId xmlns:a16="http://schemas.microsoft.com/office/drawing/2014/main" id="{E0905AA0-EBFC-4A57-9600-79F90BCD5C76}"/>
            </a:ext>
          </a:extLst>
        </xdr:cNvPr>
        <xdr:cNvSpPr txBox="1"/>
      </xdr:nvSpPr>
      <xdr:spPr>
        <a:xfrm>
          <a:off x="5740400" y="693547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4,227</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36</xdr:row>
      <xdr:rowOff>8255</xdr:rowOff>
    </xdr:from>
    <xdr:to>
      <xdr:col>26</xdr:col>
      <xdr:colOff>101600</xdr:colOff>
      <xdr:row>36</xdr:row>
      <xdr:rowOff>109855</xdr:rowOff>
    </xdr:to>
    <xdr:sp macro="" textlink="">
      <xdr:nvSpPr>
        <xdr:cNvPr id="132" name="楕円 131">
          <a:extLst>
            <a:ext uri="{FF2B5EF4-FFF2-40B4-BE49-F238E27FC236}">
              <a16:creationId xmlns:a16="http://schemas.microsoft.com/office/drawing/2014/main" id="{23D12FB2-E502-4472-AA2B-BAF80FB1D07B}"/>
            </a:ext>
          </a:extLst>
        </xdr:cNvPr>
        <xdr:cNvSpPr/>
      </xdr:nvSpPr>
      <xdr:spPr>
        <a:xfrm>
          <a:off x="4953000" y="69615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94615</xdr:rowOff>
    </xdr:from>
    <xdr:ext cx="736600" cy="259715"/>
    <xdr:sp macro="" textlink="">
      <xdr:nvSpPr>
        <xdr:cNvPr id="133" name="テキスト ボックス 132">
          <a:extLst>
            <a:ext uri="{FF2B5EF4-FFF2-40B4-BE49-F238E27FC236}">
              <a16:creationId xmlns:a16="http://schemas.microsoft.com/office/drawing/2014/main" id="{24FC0AC1-99C8-4DF7-9A32-D004CE16245C}"/>
            </a:ext>
          </a:extLst>
        </xdr:cNvPr>
        <xdr:cNvSpPr txBox="1"/>
      </xdr:nvSpPr>
      <xdr:spPr>
        <a:xfrm>
          <a:off x="4622800" y="7047865"/>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4,277</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36</xdr:row>
      <xdr:rowOff>1905</xdr:rowOff>
    </xdr:from>
    <xdr:to>
      <xdr:col>22</xdr:col>
      <xdr:colOff>165100</xdr:colOff>
      <xdr:row>36</xdr:row>
      <xdr:rowOff>103505</xdr:rowOff>
    </xdr:to>
    <xdr:sp macro="" textlink="">
      <xdr:nvSpPr>
        <xdr:cNvPr id="134" name="楕円 133">
          <a:extLst>
            <a:ext uri="{FF2B5EF4-FFF2-40B4-BE49-F238E27FC236}">
              <a16:creationId xmlns:a16="http://schemas.microsoft.com/office/drawing/2014/main" id="{483BBB51-A8A1-41C3-A6CE-7A8AF49DB627}"/>
            </a:ext>
          </a:extLst>
        </xdr:cNvPr>
        <xdr:cNvSpPr/>
      </xdr:nvSpPr>
      <xdr:spPr>
        <a:xfrm>
          <a:off x="4254500" y="69551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88265</xdr:rowOff>
    </xdr:from>
    <xdr:ext cx="762000" cy="255270"/>
    <xdr:sp macro="" textlink="">
      <xdr:nvSpPr>
        <xdr:cNvPr id="135" name="テキスト ボックス 134">
          <a:extLst>
            <a:ext uri="{FF2B5EF4-FFF2-40B4-BE49-F238E27FC236}">
              <a16:creationId xmlns:a16="http://schemas.microsoft.com/office/drawing/2014/main" id="{A89B18FD-A374-4839-9E76-6431A0759227}"/>
            </a:ext>
          </a:extLst>
        </xdr:cNvPr>
        <xdr:cNvSpPr txBox="1"/>
      </xdr:nvSpPr>
      <xdr:spPr>
        <a:xfrm>
          <a:off x="3924300" y="70415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4,444</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318770</xdr:rowOff>
    </xdr:from>
    <xdr:to>
      <xdr:col>19</xdr:col>
      <xdr:colOff>38100</xdr:colOff>
      <xdr:row>36</xdr:row>
      <xdr:rowOff>77470</xdr:rowOff>
    </xdr:to>
    <xdr:sp macro="" textlink="">
      <xdr:nvSpPr>
        <xdr:cNvPr id="136" name="楕円 135">
          <a:extLst>
            <a:ext uri="{FF2B5EF4-FFF2-40B4-BE49-F238E27FC236}">
              <a16:creationId xmlns:a16="http://schemas.microsoft.com/office/drawing/2014/main" id="{898B1102-CC81-4E7F-8590-308DB6FADAFB}"/>
            </a:ext>
          </a:extLst>
        </xdr:cNvPr>
        <xdr:cNvSpPr/>
      </xdr:nvSpPr>
      <xdr:spPr>
        <a:xfrm>
          <a:off x="3556000" y="69291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62230</xdr:rowOff>
    </xdr:from>
    <xdr:ext cx="762000" cy="258445"/>
    <xdr:sp macro="" textlink="">
      <xdr:nvSpPr>
        <xdr:cNvPr id="137" name="テキスト ボックス 136">
          <a:extLst>
            <a:ext uri="{FF2B5EF4-FFF2-40B4-BE49-F238E27FC236}">
              <a16:creationId xmlns:a16="http://schemas.microsoft.com/office/drawing/2014/main" id="{C8E3D775-AEF3-4955-9C79-18FAE363A8BD}"/>
            </a:ext>
          </a:extLst>
        </xdr:cNvPr>
        <xdr:cNvSpPr txBox="1"/>
      </xdr:nvSpPr>
      <xdr:spPr>
        <a:xfrm>
          <a:off x="3225800" y="70154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5,139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10160</xdr:rowOff>
    </xdr:from>
    <xdr:to>
      <xdr:col>15</xdr:col>
      <xdr:colOff>101600</xdr:colOff>
      <xdr:row>36</xdr:row>
      <xdr:rowOff>111760</xdr:rowOff>
    </xdr:to>
    <xdr:sp macro="" textlink="">
      <xdr:nvSpPr>
        <xdr:cNvPr id="138" name="楕円 137">
          <a:extLst>
            <a:ext uri="{FF2B5EF4-FFF2-40B4-BE49-F238E27FC236}">
              <a16:creationId xmlns:a16="http://schemas.microsoft.com/office/drawing/2014/main" id="{F106DB9A-D2FB-43AC-87EC-5C7033685F65}"/>
            </a:ext>
          </a:extLst>
        </xdr:cNvPr>
        <xdr:cNvSpPr/>
      </xdr:nvSpPr>
      <xdr:spPr>
        <a:xfrm>
          <a:off x="2857500" y="69634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96520</xdr:rowOff>
    </xdr:from>
    <xdr:ext cx="762000" cy="259080"/>
    <xdr:sp macro="" textlink="">
      <xdr:nvSpPr>
        <xdr:cNvPr id="139" name="テキスト ボックス 138">
          <a:extLst>
            <a:ext uri="{FF2B5EF4-FFF2-40B4-BE49-F238E27FC236}">
              <a16:creationId xmlns:a16="http://schemas.microsoft.com/office/drawing/2014/main" id="{3B77F82A-0141-4C45-8FEF-9DE0A893452E}"/>
            </a:ext>
          </a:extLst>
        </xdr:cNvPr>
        <xdr:cNvSpPr txBox="1"/>
      </xdr:nvSpPr>
      <xdr:spPr>
        <a:xfrm>
          <a:off x="2527300" y="7049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4,227</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317B4F0-6ABE-48F4-B4F0-059F77E1E2CD}"/>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5E2C2D8E-8616-4C22-B995-228113ED6A87}"/>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FA3D09FD-B918-4B1E-8EF9-F7B81C01ED1C}"/>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8599AE92-EFF3-47AD-B61C-D409D8576C01}"/>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福岡県春日市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44E297D-5588-428B-9EF4-59117927142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5C34446-6DF1-4540-A1CB-9761CD158EB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0B0D304-65CC-4194-B8A9-80F4ACF64B2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D7948A8-747A-4052-9AE4-353E8AF3197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AA0944F-09B0-44FF-AE00-B3959AEEADD5}"/>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ED99E5E-763D-4985-996D-133389D09DB8}"/>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111,919
110,472
14.15
43,390,126
41,677,830
1,076,732
22,125,838
23,440,117</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B7E074D-D180-4458-A270-489165FA1EC9}"/>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5DDDEB0-3C2A-41E6-B298-1C7D8572A4A8}"/>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D04077C-6BDF-47A0-8189-6CD7A740C60C}"/>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2.5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367DD12-F4EC-4346-874B-6180A71BDCB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6D87FBA-B97E-4D4F-A448-4AE3A12E4438}"/>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12096877-A306-4571-A133-8497A76839CD}"/>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7D3E7C4D-FCFB-487F-8D11-B2B73E5FC7EE}"/>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CB4CE705-0201-45EE-80CC-57D85BC1A26F}"/>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F61FE465-9BE0-4D89-A930-C92A9E6D7692}"/>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DBD524E-8858-4929-A7AE-439A2154CF31}"/>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E282BC96-C2F1-4A2C-B5AA-72C576D63E0B}"/>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B1DE7B0B-060F-4D4B-88A2-AD895256D235}"/>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56DAEA70-07FD-42C7-B625-459C17FBE0E2}"/>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B35D2DA-6799-457D-A1E5-8C823B59D3F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815DB54-3278-4DA6-B3C4-8A45B0589DB5}"/>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8F1A985E-A95A-4FF2-A925-4168E5DFACFE}"/>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2FC0F9C-04B4-4F99-9270-602A345D413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E9B4C6C5-372A-401F-94CF-C4275440214B}"/>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5270"/>
    <xdr:sp macro="" textlink="">
      <xdr:nvSpPr>
        <xdr:cNvPr id="30" name="テキスト ボックス 29">
          <a:extLst>
            <a:ext uri="{FF2B5EF4-FFF2-40B4-BE49-F238E27FC236}">
              <a16:creationId xmlns:a16="http://schemas.microsoft.com/office/drawing/2014/main" id="{729B3C7B-F163-42AE-BED4-4C2E84DF616B}"/>
            </a:ext>
          </a:extLst>
        </xdr:cNvPr>
        <xdr:cNvSpPr txBox="1"/>
      </xdr:nvSpPr>
      <xdr:spPr>
        <a:xfrm>
          <a:off x="698500" y="3175000"/>
          <a:ext cx="60464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270"/>
    <xdr:sp macro="" textlink="">
      <xdr:nvSpPr>
        <xdr:cNvPr id="31" name="テキスト ボックス 30">
          <a:extLst>
            <a:ext uri="{FF2B5EF4-FFF2-40B4-BE49-F238E27FC236}">
              <a16:creationId xmlns:a16="http://schemas.microsoft.com/office/drawing/2014/main" id="{C9616FBB-27A3-49DC-9AF9-76B4AFCE0FCB}"/>
            </a:ext>
          </a:extLst>
        </xdr:cNvPr>
        <xdr:cNvSpPr txBox="1"/>
      </xdr:nvSpPr>
      <xdr:spPr>
        <a:xfrm>
          <a:off x="698500" y="3492500"/>
          <a:ext cx="82315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169573CD-E3CE-4709-80AE-EC0776E0CF1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842D4C77-16AA-4C38-88FD-AC6015E63204}"/>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2A9E51AE-2F31-45E7-A423-A9BA1CF425BA}"/>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303B371C-BA36-4811-9806-8B7AC59DB957}"/>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2242E95C-D0CC-4A9C-A6EF-97716A435FC2}"/>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9A2A822F-BF13-4471-811C-0A259A991B63}"/>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EA573CBF-AE1C-4049-B68D-C7F9422E5F26}"/>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88,297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E81A9AAA-506C-4009-97A6-45F60F1D95F5}"/>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6075" cy="221615"/>
    <xdr:sp macro="" textlink="">
      <xdr:nvSpPr>
        <xdr:cNvPr id="40" name="テキスト ボックス 39">
          <a:extLst>
            <a:ext uri="{FF2B5EF4-FFF2-40B4-BE49-F238E27FC236}">
              <a16:creationId xmlns:a16="http://schemas.microsoft.com/office/drawing/2014/main" id="{85943031-517B-4E48-8DE6-9DC840391A1D}"/>
            </a:ext>
          </a:extLst>
        </xdr:cNvPr>
        <xdr:cNvSpPr txBox="1"/>
      </xdr:nvSpPr>
      <xdr:spPr>
        <a:xfrm>
          <a:off x="723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8255C902-557D-4381-96B3-87C5E96CA97E}"/>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5270"/>
    <xdr:sp macro="" textlink="">
      <xdr:nvSpPr>
        <xdr:cNvPr id="42" name="テキスト ボックス 41">
          <a:extLst>
            <a:ext uri="{FF2B5EF4-FFF2-40B4-BE49-F238E27FC236}">
              <a16:creationId xmlns:a16="http://schemas.microsoft.com/office/drawing/2014/main" id="{4043693E-CFD7-4748-A23A-B4925DC854B4}"/>
            </a:ext>
          </a:extLst>
        </xdr:cNvPr>
        <xdr:cNvSpPr txBox="1"/>
      </xdr:nvSpPr>
      <xdr:spPr>
        <a:xfrm>
          <a:off x="230505" y="6969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2EAFF2B9-13C3-4211-8B93-09D86F461492}"/>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37</xdr:row>
      <xdr:rowOff>168910</xdr:rowOff>
    </xdr:from>
    <xdr:ext cx="531495" cy="255270"/>
    <xdr:sp macro="" textlink="">
      <xdr:nvSpPr>
        <xdr:cNvPr id="44" name="テキスト ボックス 43">
          <a:extLst>
            <a:ext uri="{FF2B5EF4-FFF2-40B4-BE49-F238E27FC236}">
              <a16:creationId xmlns:a16="http://schemas.microsoft.com/office/drawing/2014/main" id="{76FD860A-021A-4485-8FDA-ED6C498B59CD}"/>
            </a:ext>
          </a:extLst>
        </xdr:cNvPr>
        <xdr:cNvSpPr txBox="1"/>
      </xdr:nvSpPr>
      <xdr:spPr>
        <a:xfrm>
          <a:off x="230505" y="65125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5B7D2C8E-4D37-481A-AB84-7FEC5FB0B94C}"/>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35</xdr:row>
      <xdr:rowOff>54610</xdr:rowOff>
    </xdr:from>
    <xdr:ext cx="531495" cy="255270"/>
    <xdr:sp macro="" textlink="">
      <xdr:nvSpPr>
        <xdr:cNvPr id="46" name="テキスト ボックス 45">
          <a:extLst>
            <a:ext uri="{FF2B5EF4-FFF2-40B4-BE49-F238E27FC236}">
              <a16:creationId xmlns:a16="http://schemas.microsoft.com/office/drawing/2014/main" id="{EB7A5AD5-7903-4106-BCBF-A81E3158131A}"/>
            </a:ext>
          </a:extLst>
        </xdr:cNvPr>
        <xdr:cNvSpPr txBox="1"/>
      </xdr:nvSpPr>
      <xdr:spPr>
        <a:xfrm>
          <a:off x="230505" y="6055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DAD00843-9657-4373-B0DC-7846CC8DDF2F}"/>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32</xdr:row>
      <xdr:rowOff>111760</xdr:rowOff>
    </xdr:from>
    <xdr:ext cx="531495" cy="255270"/>
    <xdr:sp macro="" textlink="">
      <xdr:nvSpPr>
        <xdr:cNvPr id="48" name="テキスト ボックス 47">
          <a:extLst>
            <a:ext uri="{FF2B5EF4-FFF2-40B4-BE49-F238E27FC236}">
              <a16:creationId xmlns:a16="http://schemas.microsoft.com/office/drawing/2014/main" id="{3AEEE8A5-D846-4452-B804-A514D0CEF705}"/>
            </a:ext>
          </a:extLst>
        </xdr:cNvPr>
        <xdr:cNvSpPr txBox="1"/>
      </xdr:nvSpPr>
      <xdr:spPr>
        <a:xfrm>
          <a:off x="230505" y="55981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BD6DD644-16A5-4A8B-A3BF-F86D4771BF88}"/>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168910</xdr:rowOff>
    </xdr:from>
    <xdr:ext cx="591820" cy="255270"/>
    <xdr:sp macro="" textlink="">
      <xdr:nvSpPr>
        <xdr:cNvPr id="50" name="テキスト ボックス 49">
          <a:extLst>
            <a:ext uri="{FF2B5EF4-FFF2-40B4-BE49-F238E27FC236}">
              <a16:creationId xmlns:a16="http://schemas.microsoft.com/office/drawing/2014/main" id="{6BE9109B-D325-435B-AA1D-0C9906DFF06B}"/>
            </a:ext>
          </a:extLst>
        </xdr:cNvPr>
        <xdr:cNvSpPr txBox="1"/>
      </xdr:nvSpPr>
      <xdr:spPr>
        <a:xfrm>
          <a:off x="166370" y="5140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35268DD6-8EA7-4C40-877A-C86A3A9D3932}"/>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1820" cy="255270"/>
    <xdr:sp macro="" textlink="">
      <xdr:nvSpPr>
        <xdr:cNvPr id="52" name="テキスト ボックス 51">
          <a:extLst>
            <a:ext uri="{FF2B5EF4-FFF2-40B4-BE49-F238E27FC236}">
              <a16:creationId xmlns:a16="http://schemas.microsoft.com/office/drawing/2014/main" id="{BAA008D5-6795-4E3E-90D1-14EE48F6106D}"/>
            </a:ext>
          </a:extLst>
        </xdr:cNvPr>
        <xdr:cNvSpPr txBox="1"/>
      </xdr:nvSpPr>
      <xdr:spPr>
        <a:xfrm>
          <a:off x="166370" y="4683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D4648407-D601-4E23-812F-005B08F4AFC2}"/>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146685</xdr:rowOff>
    </xdr:from>
    <xdr:to>
      <xdr:col>24</xdr:col>
      <xdr:colOff>62865</xdr:colOff>
      <xdr:row>38</xdr:row>
      <xdr:rowOff>85090</xdr:rowOff>
    </xdr:to>
    <xdr:cxnSp macro="">
      <xdr:nvCxnSpPr>
        <xdr:cNvPr id="54" name="直線コネクタ 53">
          <a:extLst>
            <a:ext uri="{FF2B5EF4-FFF2-40B4-BE49-F238E27FC236}">
              <a16:creationId xmlns:a16="http://schemas.microsoft.com/office/drawing/2014/main" id="{C77FC53F-161D-4810-A82A-A4B2F56FC2C4}"/>
            </a:ext>
          </a:extLst>
        </xdr:cNvPr>
        <xdr:cNvCxnSpPr/>
      </xdr:nvCxnSpPr>
      <xdr:spPr>
        <a:xfrm flipV="1">
          <a:off x="4633595" y="5290185"/>
          <a:ext cx="1270" cy="1310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88900</xdr:rowOff>
    </xdr:from>
    <xdr:ext cx="534670" cy="255270"/>
    <xdr:sp macro="" textlink="">
      <xdr:nvSpPr>
        <xdr:cNvPr id="55" name="人件費最小値テキスト">
          <a:extLst>
            <a:ext uri="{FF2B5EF4-FFF2-40B4-BE49-F238E27FC236}">
              <a16:creationId xmlns:a16="http://schemas.microsoft.com/office/drawing/2014/main" id="{1BD4861F-470E-42DD-9E85-A67401C55470}"/>
            </a:ext>
          </a:extLst>
        </xdr:cNvPr>
        <xdr:cNvSpPr txBox="1"/>
      </xdr:nvSpPr>
      <xdr:spPr>
        <a:xfrm>
          <a:off x="4686300" y="660400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42,378</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85090</xdr:rowOff>
    </xdr:from>
    <xdr:to>
      <xdr:col>24</xdr:col>
      <xdr:colOff>152400</xdr:colOff>
      <xdr:row>38</xdr:row>
      <xdr:rowOff>85090</xdr:rowOff>
    </xdr:to>
    <xdr:cxnSp macro="">
      <xdr:nvCxnSpPr>
        <xdr:cNvPr id="56" name="直線コネクタ 55">
          <a:extLst>
            <a:ext uri="{FF2B5EF4-FFF2-40B4-BE49-F238E27FC236}">
              <a16:creationId xmlns:a16="http://schemas.microsoft.com/office/drawing/2014/main" id="{37D988C0-DA1E-4CA9-8258-30876F8A6EE7}"/>
            </a:ext>
          </a:extLst>
        </xdr:cNvPr>
        <xdr:cNvCxnSpPr/>
      </xdr:nvCxnSpPr>
      <xdr:spPr>
        <a:xfrm>
          <a:off x="4546600" y="6600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93345</xdr:rowOff>
    </xdr:from>
    <xdr:ext cx="534670" cy="259080"/>
    <xdr:sp macro="" textlink="">
      <xdr:nvSpPr>
        <xdr:cNvPr id="57" name="人件費最大値テキスト">
          <a:extLst>
            <a:ext uri="{FF2B5EF4-FFF2-40B4-BE49-F238E27FC236}">
              <a16:creationId xmlns:a16="http://schemas.microsoft.com/office/drawing/2014/main" id="{0C2E5CD6-5ED7-4602-ABF7-0BAF087FFD83}"/>
            </a:ext>
          </a:extLst>
        </xdr:cNvPr>
        <xdr:cNvSpPr txBox="1"/>
      </xdr:nvSpPr>
      <xdr:spPr>
        <a:xfrm>
          <a:off x="4686300" y="50653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99,691</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146685</xdr:rowOff>
    </xdr:from>
    <xdr:to>
      <xdr:col>24</xdr:col>
      <xdr:colOff>152400</xdr:colOff>
      <xdr:row>30</xdr:row>
      <xdr:rowOff>146685</xdr:rowOff>
    </xdr:to>
    <xdr:cxnSp macro="">
      <xdr:nvCxnSpPr>
        <xdr:cNvPr id="58" name="直線コネクタ 57">
          <a:extLst>
            <a:ext uri="{FF2B5EF4-FFF2-40B4-BE49-F238E27FC236}">
              <a16:creationId xmlns:a16="http://schemas.microsoft.com/office/drawing/2014/main" id="{F7FD0753-6EBA-4480-A56B-F47342CD4A54}"/>
            </a:ext>
          </a:extLst>
        </xdr:cNvPr>
        <xdr:cNvCxnSpPr/>
      </xdr:nvCxnSpPr>
      <xdr:spPr>
        <a:xfrm>
          <a:off x="4546600" y="5290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85090</xdr:rowOff>
    </xdr:from>
    <xdr:to>
      <xdr:col>24</xdr:col>
      <xdr:colOff>63500</xdr:colOff>
      <xdr:row>38</xdr:row>
      <xdr:rowOff>169545</xdr:rowOff>
    </xdr:to>
    <xdr:cxnSp macro="">
      <xdr:nvCxnSpPr>
        <xdr:cNvPr id="59" name="直線コネクタ 58">
          <a:extLst>
            <a:ext uri="{FF2B5EF4-FFF2-40B4-BE49-F238E27FC236}">
              <a16:creationId xmlns:a16="http://schemas.microsoft.com/office/drawing/2014/main" id="{D5FF2FCE-2C21-4E57-BF32-2D192897985B}"/>
            </a:ext>
          </a:extLst>
        </xdr:cNvPr>
        <xdr:cNvCxnSpPr/>
      </xdr:nvCxnSpPr>
      <xdr:spPr>
        <a:xfrm flipV="1">
          <a:off x="3797300" y="6600190"/>
          <a:ext cx="83820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151130</xdr:rowOff>
    </xdr:from>
    <xdr:ext cx="534670" cy="259080"/>
    <xdr:sp macro="" textlink="">
      <xdr:nvSpPr>
        <xdr:cNvPr id="60" name="人件費平均値テキスト">
          <a:extLst>
            <a:ext uri="{FF2B5EF4-FFF2-40B4-BE49-F238E27FC236}">
              <a16:creationId xmlns:a16="http://schemas.microsoft.com/office/drawing/2014/main" id="{4ABD5C0B-9DC4-4185-A6EE-0D92CB37219A}"/>
            </a:ext>
          </a:extLst>
        </xdr:cNvPr>
        <xdr:cNvSpPr txBox="1"/>
      </xdr:nvSpPr>
      <xdr:spPr>
        <a:xfrm>
          <a:off x="4686300" y="58089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68,274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128270</xdr:rowOff>
    </xdr:from>
    <xdr:to>
      <xdr:col>24</xdr:col>
      <xdr:colOff>114300</xdr:colOff>
      <xdr:row>35</xdr:row>
      <xdr:rowOff>58420</xdr:rowOff>
    </xdr:to>
    <xdr:sp macro="" textlink="">
      <xdr:nvSpPr>
        <xdr:cNvPr id="61" name="フローチャート: 判断 60">
          <a:extLst>
            <a:ext uri="{FF2B5EF4-FFF2-40B4-BE49-F238E27FC236}">
              <a16:creationId xmlns:a16="http://schemas.microsoft.com/office/drawing/2014/main" id="{6411A2F4-3532-455E-BB87-41B52D4DE184}"/>
            </a:ext>
          </a:extLst>
        </xdr:cNvPr>
        <xdr:cNvSpPr/>
      </xdr:nvSpPr>
      <xdr:spPr>
        <a:xfrm>
          <a:off x="4584700" y="595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163195</xdr:rowOff>
    </xdr:from>
    <xdr:to>
      <xdr:col>19</xdr:col>
      <xdr:colOff>177800</xdr:colOff>
      <xdr:row>38</xdr:row>
      <xdr:rowOff>169545</xdr:rowOff>
    </xdr:to>
    <xdr:cxnSp macro="">
      <xdr:nvCxnSpPr>
        <xdr:cNvPr id="62" name="直線コネクタ 61">
          <a:extLst>
            <a:ext uri="{FF2B5EF4-FFF2-40B4-BE49-F238E27FC236}">
              <a16:creationId xmlns:a16="http://schemas.microsoft.com/office/drawing/2014/main" id="{6B05073A-6460-42A6-8052-33E5C9027700}"/>
            </a:ext>
          </a:extLst>
        </xdr:cNvPr>
        <xdr:cNvCxnSpPr/>
      </xdr:nvCxnSpPr>
      <xdr:spPr>
        <a:xfrm>
          <a:off x="2908300" y="667829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73660</xdr:rowOff>
    </xdr:from>
    <xdr:to>
      <xdr:col>20</xdr:col>
      <xdr:colOff>38100</xdr:colOff>
      <xdr:row>36</xdr:row>
      <xdr:rowOff>3810</xdr:rowOff>
    </xdr:to>
    <xdr:sp macro="" textlink="">
      <xdr:nvSpPr>
        <xdr:cNvPr id="63" name="フローチャート: 判断 62">
          <a:extLst>
            <a:ext uri="{FF2B5EF4-FFF2-40B4-BE49-F238E27FC236}">
              <a16:creationId xmlns:a16="http://schemas.microsoft.com/office/drawing/2014/main" id="{B1B2FE68-E009-4AFE-98CF-7E3365974CB3}"/>
            </a:ext>
          </a:extLst>
        </xdr:cNvPr>
        <xdr:cNvSpPr/>
      </xdr:nvSpPr>
      <xdr:spPr>
        <a:xfrm>
          <a:off x="3746500" y="607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34</xdr:row>
      <xdr:rowOff>20320</xdr:rowOff>
    </xdr:from>
    <xdr:ext cx="530860" cy="255270"/>
    <xdr:sp macro="" textlink="">
      <xdr:nvSpPr>
        <xdr:cNvPr id="64" name="テキスト ボックス 63">
          <a:extLst>
            <a:ext uri="{FF2B5EF4-FFF2-40B4-BE49-F238E27FC236}">
              <a16:creationId xmlns:a16="http://schemas.microsoft.com/office/drawing/2014/main" id="{AF145A5A-C411-4928-B3AD-EFD81D4175BE}"/>
            </a:ext>
          </a:extLst>
        </xdr:cNvPr>
        <xdr:cNvSpPr txBox="1"/>
      </xdr:nvSpPr>
      <xdr:spPr>
        <a:xfrm>
          <a:off x="3529965" y="58496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63,160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38</xdr:row>
      <xdr:rowOff>163195</xdr:rowOff>
    </xdr:from>
    <xdr:to>
      <xdr:col>15</xdr:col>
      <xdr:colOff>50800</xdr:colOff>
      <xdr:row>39</xdr:row>
      <xdr:rowOff>20955</xdr:rowOff>
    </xdr:to>
    <xdr:cxnSp macro="">
      <xdr:nvCxnSpPr>
        <xdr:cNvPr id="65" name="直線コネクタ 64">
          <a:extLst>
            <a:ext uri="{FF2B5EF4-FFF2-40B4-BE49-F238E27FC236}">
              <a16:creationId xmlns:a16="http://schemas.microsoft.com/office/drawing/2014/main" id="{25B0502B-B6A7-4B3B-8A4D-457179B06090}"/>
            </a:ext>
          </a:extLst>
        </xdr:cNvPr>
        <xdr:cNvCxnSpPr/>
      </xdr:nvCxnSpPr>
      <xdr:spPr>
        <a:xfrm flipV="1">
          <a:off x="2019300" y="667829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92075</xdr:rowOff>
    </xdr:from>
    <xdr:to>
      <xdr:col>15</xdr:col>
      <xdr:colOff>101600</xdr:colOff>
      <xdr:row>36</xdr:row>
      <xdr:rowOff>22225</xdr:rowOff>
    </xdr:to>
    <xdr:sp macro="" textlink="">
      <xdr:nvSpPr>
        <xdr:cNvPr id="66" name="フローチャート: 判断 65">
          <a:extLst>
            <a:ext uri="{FF2B5EF4-FFF2-40B4-BE49-F238E27FC236}">
              <a16:creationId xmlns:a16="http://schemas.microsoft.com/office/drawing/2014/main" id="{9FB0E9CA-754B-45F0-8789-FE0399D4D2E3}"/>
            </a:ext>
          </a:extLst>
        </xdr:cNvPr>
        <xdr:cNvSpPr/>
      </xdr:nvSpPr>
      <xdr:spPr>
        <a:xfrm>
          <a:off x="2857500" y="609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34</xdr:row>
      <xdr:rowOff>38735</xdr:rowOff>
    </xdr:from>
    <xdr:ext cx="530860" cy="259080"/>
    <xdr:sp macro="" textlink="">
      <xdr:nvSpPr>
        <xdr:cNvPr id="67" name="テキスト ボックス 66">
          <a:extLst>
            <a:ext uri="{FF2B5EF4-FFF2-40B4-BE49-F238E27FC236}">
              <a16:creationId xmlns:a16="http://schemas.microsoft.com/office/drawing/2014/main" id="{87512D1A-3348-478D-9BEF-36FD734EF0E0}"/>
            </a:ext>
          </a:extLst>
        </xdr:cNvPr>
        <xdr:cNvSpPr txBox="1"/>
      </xdr:nvSpPr>
      <xdr:spPr>
        <a:xfrm>
          <a:off x="2640965" y="58680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39</xdr:row>
      <xdr:rowOff>20955</xdr:rowOff>
    </xdr:from>
    <xdr:to>
      <xdr:col>10</xdr:col>
      <xdr:colOff>114300</xdr:colOff>
      <xdr:row>39</xdr:row>
      <xdr:rowOff>34925</xdr:rowOff>
    </xdr:to>
    <xdr:cxnSp macro="">
      <xdr:nvCxnSpPr>
        <xdr:cNvPr id="68" name="直線コネクタ 67">
          <a:extLst>
            <a:ext uri="{FF2B5EF4-FFF2-40B4-BE49-F238E27FC236}">
              <a16:creationId xmlns:a16="http://schemas.microsoft.com/office/drawing/2014/main" id="{F2DF0C4D-FF08-4186-82E7-4C1997B55A86}"/>
            </a:ext>
          </a:extLst>
        </xdr:cNvPr>
        <xdr:cNvCxnSpPr/>
      </xdr:nvCxnSpPr>
      <xdr:spPr>
        <a:xfrm flipV="1">
          <a:off x="1130300" y="670750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99695</xdr:rowOff>
    </xdr:from>
    <xdr:to>
      <xdr:col>10</xdr:col>
      <xdr:colOff>165100</xdr:colOff>
      <xdr:row>36</xdr:row>
      <xdr:rowOff>29845</xdr:rowOff>
    </xdr:to>
    <xdr:sp macro="" textlink="">
      <xdr:nvSpPr>
        <xdr:cNvPr id="69" name="フローチャート: 判断 68">
          <a:extLst>
            <a:ext uri="{FF2B5EF4-FFF2-40B4-BE49-F238E27FC236}">
              <a16:creationId xmlns:a16="http://schemas.microsoft.com/office/drawing/2014/main" id="{3D9920DA-413F-451F-826C-2ED8CE8DE34B}"/>
            </a:ext>
          </a:extLst>
        </xdr:cNvPr>
        <xdr:cNvSpPr/>
      </xdr:nvSpPr>
      <xdr:spPr>
        <a:xfrm>
          <a:off x="1968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34</xdr:row>
      <xdr:rowOff>46355</xdr:rowOff>
    </xdr:from>
    <xdr:ext cx="530860" cy="259080"/>
    <xdr:sp macro="" textlink="">
      <xdr:nvSpPr>
        <xdr:cNvPr id="70" name="テキスト ボックス 69">
          <a:extLst>
            <a:ext uri="{FF2B5EF4-FFF2-40B4-BE49-F238E27FC236}">
              <a16:creationId xmlns:a16="http://schemas.microsoft.com/office/drawing/2014/main" id="{5B110421-D8D4-42D7-9106-BB8439D60B00}"/>
            </a:ext>
          </a:extLst>
        </xdr:cNvPr>
        <xdr:cNvSpPr txBox="1"/>
      </xdr:nvSpPr>
      <xdr:spPr>
        <a:xfrm>
          <a:off x="1751965" y="58756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62,021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116840</xdr:rowOff>
    </xdr:from>
    <xdr:to>
      <xdr:col>6</xdr:col>
      <xdr:colOff>38100</xdr:colOff>
      <xdr:row>36</xdr:row>
      <xdr:rowOff>46990</xdr:rowOff>
    </xdr:to>
    <xdr:sp macro="" textlink="">
      <xdr:nvSpPr>
        <xdr:cNvPr id="71" name="フローチャート: 判断 70">
          <a:extLst>
            <a:ext uri="{FF2B5EF4-FFF2-40B4-BE49-F238E27FC236}">
              <a16:creationId xmlns:a16="http://schemas.microsoft.com/office/drawing/2014/main" id="{111278DA-F5D7-4444-B35C-FE5FC240724C}"/>
            </a:ext>
          </a:extLst>
        </xdr:cNvPr>
        <xdr:cNvSpPr/>
      </xdr:nvSpPr>
      <xdr:spPr>
        <a:xfrm>
          <a:off x="1079500" y="61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34</xdr:row>
      <xdr:rowOff>63500</xdr:rowOff>
    </xdr:from>
    <xdr:ext cx="530860" cy="255270"/>
    <xdr:sp macro="" textlink="">
      <xdr:nvSpPr>
        <xdr:cNvPr id="72" name="テキスト ボックス 71">
          <a:extLst>
            <a:ext uri="{FF2B5EF4-FFF2-40B4-BE49-F238E27FC236}">
              <a16:creationId xmlns:a16="http://schemas.microsoft.com/office/drawing/2014/main" id="{A489B1ED-76E5-4CDB-9F26-8BFDB403C55A}"/>
            </a:ext>
          </a:extLst>
        </xdr:cNvPr>
        <xdr:cNvSpPr txBox="1"/>
      </xdr:nvSpPr>
      <xdr:spPr>
        <a:xfrm>
          <a:off x="862965" y="58928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61,284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8FE1ABB-C224-40E4-B08F-D8389C0C5F2C}"/>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829692A-E4BD-4183-9718-9D9EA9DA58AB}"/>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26BE4DBE-0F2D-4882-95B2-74899EE91EA2}"/>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26EF167F-4598-40B4-8C1C-E9487509AAF7}"/>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F15F54C-3E10-4A20-BA1A-68496868E5E9}"/>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34290</xdr:rowOff>
    </xdr:from>
    <xdr:to>
      <xdr:col>24</xdr:col>
      <xdr:colOff>114300</xdr:colOff>
      <xdr:row>38</xdr:row>
      <xdr:rowOff>135890</xdr:rowOff>
    </xdr:to>
    <xdr:sp macro="" textlink="">
      <xdr:nvSpPr>
        <xdr:cNvPr id="78" name="楕円 77">
          <a:extLst>
            <a:ext uri="{FF2B5EF4-FFF2-40B4-BE49-F238E27FC236}">
              <a16:creationId xmlns:a16="http://schemas.microsoft.com/office/drawing/2014/main" id="{78C8FE4E-D766-428C-AFAF-6962B2ED8904}"/>
            </a:ext>
          </a:extLst>
        </xdr:cNvPr>
        <xdr:cNvSpPr/>
      </xdr:nvSpPr>
      <xdr:spPr>
        <a:xfrm>
          <a:off x="4584700" y="654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120650</xdr:rowOff>
    </xdr:from>
    <xdr:ext cx="534670" cy="255270"/>
    <xdr:sp macro="" textlink="">
      <xdr:nvSpPr>
        <xdr:cNvPr id="79" name="人件費該当値テキスト">
          <a:extLst>
            <a:ext uri="{FF2B5EF4-FFF2-40B4-BE49-F238E27FC236}">
              <a16:creationId xmlns:a16="http://schemas.microsoft.com/office/drawing/2014/main" id="{DF4D635E-56A7-4223-9CA7-4FF3FA786519}"/>
            </a:ext>
          </a:extLst>
        </xdr:cNvPr>
        <xdr:cNvSpPr txBox="1"/>
      </xdr:nvSpPr>
      <xdr:spPr>
        <a:xfrm>
          <a:off x="4686300" y="646430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42,378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118745</xdr:rowOff>
    </xdr:from>
    <xdr:to>
      <xdr:col>20</xdr:col>
      <xdr:colOff>38100</xdr:colOff>
      <xdr:row>39</xdr:row>
      <xdr:rowOff>48895</xdr:rowOff>
    </xdr:to>
    <xdr:sp macro="" textlink="">
      <xdr:nvSpPr>
        <xdr:cNvPr id="80" name="楕円 79">
          <a:extLst>
            <a:ext uri="{FF2B5EF4-FFF2-40B4-BE49-F238E27FC236}">
              <a16:creationId xmlns:a16="http://schemas.microsoft.com/office/drawing/2014/main" id="{3DFF71C1-BBC1-4ECA-8F5B-69C0FD37FE7A}"/>
            </a:ext>
          </a:extLst>
        </xdr:cNvPr>
        <xdr:cNvSpPr/>
      </xdr:nvSpPr>
      <xdr:spPr>
        <a:xfrm>
          <a:off x="3746500" y="663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39</xdr:row>
      <xdr:rowOff>40640</xdr:rowOff>
    </xdr:from>
    <xdr:ext cx="530860" cy="255270"/>
    <xdr:sp macro="" textlink="">
      <xdr:nvSpPr>
        <xdr:cNvPr id="81" name="テキスト ボックス 80">
          <a:extLst>
            <a:ext uri="{FF2B5EF4-FFF2-40B4-BE49-F238E27FC236}">
              <a16:creationId xmlns:a16="http://schemas.microsoft.com/office/drawing/2014/main" id="{E96BC463-C972-4B31-B349-5B8F0EC9F398}"/>
            </a:ext>
          </a:extLst>
        </xdr:cNvPr>
        <xdr:cNvSpPr txBox="1"/>
      </xdr:nvSpPr>
      <xdr:spPr>
        <a:xfrm>
          <a:off x="3529965" y="67271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38,696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38</xdr:row>
      <xdr:rowOff>112395</xdr:rowOff>
    </xdr:from>
    <xdr:to>
      <xdr:col>15</xdr:col>
      <xdr:colOff>101600</xdr:colOff>
      <xdr:row>39</xdr:row>
      <xdr:rowOff>42545</xdr:rowOff>
    </xdr:to>
    <xdr:sp macro="" textlink="">
      <xdr:nvSpPr>
        <xdr:cNvPr id="82" name="楕円 81">
          <a:extLst>
            <a:ext uri="{FF2B5EF4-FFF2-40B4-BE49-F238E27FC236}">
              <a16:creationId xmlns:a16="http://schemas.microsoft.com/office/drawing/2014/main" id="{343F19B7-BA57-4ABE-BFBE-7109EBE35835}"/>
            </a:ext>
          </a:extLst>
        </xdr:cNvPr>
        <xdr:cNvSpPr/>
      </xdr:nvSpPr>
      <xdr:spPr>
        <a:xfrm>
          <a:off x="2857500" y="662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39</xdr:row>
      <xdr:rowOff>33655</xdr:rowOff>
    </xdr:from>
    <xdr:ext cx="530860" cy="258445"/>
    <xdr:sp macro="" textlink="">
      <xdr:nvSpPr>
        <xdr:cNvPr id="83" name="テキスト ボックス 82">
          <a:extLst>
            <a:ext uri="{FF2B5EF4-FFF2-40B4-BE49-F238E27FC236}">
              <a16:creationId xmlns:a16="http://schemas.microsoft.com/office/drawing/2014/main" id="{F1A3DE2C-9015-476F-80D1-7556BFEBD608}"/>
            </a:ext>
          </a:extLst>
        </xdr:cNvPr>
        <xdr:cNvSpPr txBox="1"/>
      </xdr:nvSpPr>
      <xdr:spPr>
        <a:xfrm>
          <a:off x="2640965" y="672020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38,968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38</xdr:row>
      <xdr:rowOff>141605</xdr:rowOff>
    </xdr:from>
    <xdr:to>
      <xdr:col>10</xdr:col>
      <xdr:colOff>165100</xdr:colOff>
      <xdr:row>39</xdr:row>
      <xdr:rowOff>71755</xdr:rowOff>
    </xdr:to>
    <xdr:sp macro="" textlink="">
      <xdr:nvSpPr>
        <xdr:cNvPr id="84" name="楕円 83">
          <a:extLst>
            <a:ext uri="{FF2B5EF4-FFF2-40B4-BE49-F238E27FC236}">
              <a16:creationId xmlns:a16="http://schemas.microsoft.com/office/drawing/2014/main" id="{FC941EA7-949B-428C-890D-C42550E49A44}"/>
            </a:ext>
          </a:extLst>
        </xdr:cNvPr>
        <xdr:cNvSpPr/>
      </xdr:nvSpPr>
      <xdr:spPr>
        <a:xfrm>
          <a:off x="1968500" y="665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39</xdr:row>
      <xdr:rowOff>63500</xdr:rowOff>
    </xdr:from>
    <xdr:ext cx="530860" cy="255270"/>
    <xdr:sp macro="" textlink="">
      <xdr:nvSpPr>
        <xdr:cNvPr id="85" name="テキスト ボックス 84">
          <a:extLst>
            <a:ext uri="{FF2B5EF4-FFF2-40B4-BE49-F238E27FC236}">
              <a16:creationId xmlns:a16="http://schemas.microsoft.com/office/drawing/2014/main" id="{F0422CE4-F35D-478A-A821-95FC280F6F53}"/>
            </a:ext>
          </a:extLst>
        </xdr:cNvPr>
        <xdr:cNvSpPr txBox="1"/>
      </xdr:nvSpPr>
      <xdr:spPr>
        <a:xfrm>
          <a:off x="1751965" y="67500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37,681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38</xdr:row>
      <xdr:rowOff>155575</xdr:rowOff>
    </xdr:from>
    <xdr:to>
      <xdr:col>6</xdr:col>
      <xdr:colOff>38100</xdr:colOff>
      <xdr:row>39</xdr:row>
      <xdr:rowOff>86360</xdr:rowOff>
    </xdr:to>
    <xdr:sp macro="" textlink="">
      <xdr:nvSpPr>
        <xdr:cNvPr id="86" name="楕円 85">
          <a:extLst>
            <a:ext uri="{FF2B5EF4-FFF2-40B4-BE49-F238E27FC236}">
              <a16:creationId xmlns:a16="http://schemas.microsoft.com/office/drawing/2014/main" id="{AA0F6593-4FF0-4EB9-88FB-18AE80B34AB4}"/>
            </a:ext>
          </a:extLst>
        </xdr:cNvPr>
        <xdr:cNvSpPr/>
      </xdr:nvSpPr>
      <xdr:spPr>
        <a:xfrm>
          <a:off x="1079500" y="66706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39</xdr:row>
      <xdr:rowOff>76835</xdr:rowOff>
    </xdr:from>
    <xdr:ext cx="530860" cy="255270"/>
    <xdr:sp macro="" textlink="">
      <xdr:nvSpPr>
        <xdr:cNvPr id="87" name="テキスト ボックス 86">
          <a:extLst>
            <a:ext uri="{FF2B5EF4-FFF2-40B4-BE49-F238E27FC236}">
              <a16:creationId xmlns:a16="http://schemas.microsoft.com/office/drawing/2014/main" id="{111C0B34-DA2F-4BA6-BAE0-85B04490F7C3}"/>
            </a:ext>
          </a:extLst>
        </xdr:cNvPr>
        <xdr:cNvSpPr txBox="1"/>
      </xdr:nvSpPr>
      <xdr:spPr>
        <a:xfrm>
          <a:off x="862965" y="676338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37,074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BEF06594-DF77-41E1-9493-DA4AC6E3639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C8AC8F3C-AB05-46F9-BAA0-61E412C7BD51}"/>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98651BF0-2767-476B-B3E3-054D52E693A7}"/>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110FC9B2-92C2-4679-B9CB-F4F234462065}"/>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B372B6D7-79CE-4D5C-B451-2288AB26900D}"/>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2957A17F-131B-4B95-8D42-12B8F1256DE2}"/>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F81902AE-995D-4AB6-AF7A-FA71BBEABCE1}"/>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73,955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BC701BD6-26C3-4D76-9690-5C334A689149}"/>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6075" cy="221615"/>
    <xdr:sp macro="" textlink="">
      <xdr:nvSpPr>
        <xdr:cNvPr id="96" name="テキスト ボックス 95">
          <a:extLst>
            <a:ext uri="{FF2B5EF4-FFF2-40B4-BE49-F238E27FC236}">
              <a16:creationId xmlns:a16="http://schemas.microsoft.com/office/drawing/2014/main" id="{F12EA4C9-8C04-4ED6-90D1-820358D90CD0}"/>
            </a:ext>
          </a:extLst>
        </xdr:cNvPr>
        <xdr:cNvSpPr txBox="1"/>
      </xdr:nvSpPr>
      <xdr:spPr>
        <a:xfrm>
          <a:off x="723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A2F85512-C331-42AC-B251-0E18976E6E2C}"/>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111760</xdr:rowOff>
    </xdr:from>
    <xdr:ext cx="531495" cy="255270"/>
    <xdr:sp macro="" textlink="">
      <xdr:nvSpPr>
        <xdr:cNvPr id="98" name="テキスト ボックス 97">
          <a:extLst>
            <a:ext uri="{FF2B5EF4-FFF2-40B4-BE49-F238E27FC236}">
              <a16:creationId xmlns:a16="http://schemas.microsoft.com/office/drawing/2014/main" id="{8BCCEEEA-0525-4B92-82C9-330D1FC66F66}"/>
            </a:ext>
          </a:extLst>
        </xdr:cNvPr>
        <xdr:cNvSpPr txBox="1"/>
      </xdr:nvSpPr>
      <xdr:spPr>
        <a:xfrm>
          <a:off x="230505" y="10398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59</xdr:row>
      <xdr:rowOff>99060</xdr:rowOff>
    </xdr:from>
    <xdr:to>
      <xdr:col>28</xdr:col>
      <xdr:colOff>114300</xdr:colOff>
      <xdr:row>59</xdr:row>
      <xdr:rowOff>99060</xdr:rowOff>
    </xdr:to>
    <xdr:cxnSp macro="">
      <xdr:nvCxnSpPr>
        <xdr:cNvPr id="99" name="直線コネクタ 98">
          <a:extLst>
            <a:ext uri="{FF2B5EF4-FFF2-40B4-BE49-F238E27FC236}">
              <a16:creationId xmlns:a16="http://schemas.microsoft.com/office/drawing/2014/main" id="{8A434585-ED5D-4988-8060-976A1B934C75}"/>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128270</xdr:rowOff>
    </xdr:from>
    <xdr:ext cx="531495" cy="259080"/>
    <xdr:sp macro="" textlink="">
      <xdr:nvSpPr>
        <xdr:cNvPr id="100" name="テキスト ボックス 99">
          <a:extLst>
            <a:ext uri="{FF2B5EF4-FFF2-40B4-BE49-F238E27FC236}">
              <a16:creationId xmlns:a16="http://schemas.microsoft.com/office/drawing/2014/main" id="{0767C556-E1C5-4CD2-A420-11674E10E8B5}"/>
            </a:ext>
          </a:extLst>
        </xdr:cNvPr>
        <xdr:cNvSpPr txBox="1"/>
      </xdr:nvSpPr>
      <xdr:spPr>
        <a:xfrm>
          <a:off x="230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1" name="直線コネクタ 100">
          <a:extLst>
            <a:ext uri="{FF2B5EF4-FFF2-40B4-BE49-F238E27FC236}">
              <a16:creationId xmlns:a16="http://schemas.microsoft.com/office/drawing/2014/main" id="{3F082C5D-C5B8-4478-B82F-E01D2E050F32}"/>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144145</xdr:rowOff>
    </xdr:from>
    <xdr:ext cx="531495" cy="255270"/>
    <xdr:sp macro="" textlink="">
      <xdr:nvSpPr>
        <xdr:cNvPr id="102" name="テキスト ボックス 101">
          <a:extLst>
            <a:ext uri="{FF2B5EF4-FFF2-40B4-BE49-F238E27FC236}">
              <a16:creationId xmlns:a16="http://schemas.microsoft.com/office/drawing/2014/main" id="{F02A3DFB-DCC5-4A3F-8422-8C050B0764C2}"/>
            </a:ext>
          </a:extLst>
        </xdr:cNvPr>
        <xdr:cNvSpPr txBox="1"/>
      </xdr:nvSpPr>
      <xdr:spPr>
        <a:xfrm>
          <a:off x="230505" y="9745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3" name="直線コネクタ 102">
          <a:extLst>
            <a:ext uri="{FF2B5EF4-FFF2-40B4-BE49-F238E27FC236}">
              <a16:creationId xmlns:a16="http://schemas.microsoft.com/office/drawing/2014/main" id="{0E174EEA-B72D-4F93-A14F-BF499DAEDFBB}"/>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54</xdr:row>
      <xdr:rowOff>160655</xdr:rowOff>
    </xdr:from>
    <xdr:ext cx="531495" cy="259080"/>
    <xdr:sp macro="" textlink="">
      <xdr:nvSpPr>
        <xdr:cNvPr id="104" name="テキスト ボックス 103">
          <a:extLst>
            <a:ext uri="{FF2B5EF4-FFF2-40B4-BE49-F238E27FC236}">
              <a16:creationId xmlns:a16="http://schemas.microsoft.com/office/drawing/2014/main" id="{F83F0668-5019-4627-9BA7-C672AC7CD3A8}"/>
            </a:ext>
          </a:extLst>
        </xdr:cNvPr>
        <xdr:cNvSpPr txBox="1"/>
      </xdr:nvSpPr>
      <xdr:spPr>
        <a:xfrm>
          <a:off x="230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5" name="直線コネクタ 104">
          <a:extLst>
            <a:ext uri="{FF2B5EF4-FFF2-40B4-BE49-F238E27FC236}">
              <a16:creationId xmlns:a16="http://schemas.microsoft.com/office/drawing/2014/main" id="{BCC73410-6895-4D10-9861-03494601DAFE}"/>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1820" cy="255270"/>
    <xdr:sp macro="" textlink="">
      <xdr:nvSpPr>
        <xdr:cNvPr id="106" name="テキスト ボックス 105">
          <a:extLst>
            <a:ext uri="{FF2B5EF4-FFF2-40B4-BE49-F238E27FC236}">
              <a16:creationId xmlns:a16="http://schemas.microsoft.com/office/drawing/2014/main" id="{79759C40-FB00-4D36-AD6B-4B8A16DEB077}"/>
            </a:ext>
          </a:extLst>
        </xdr:cNvPr>
        <xdr:cNvSpPr txBox="1"/>
      </xdr:nvSpPr>
      <xdr:spPr>
        <a:xfrm>
          <a:off x="166370" y="909320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7" name="直線コネクタ 106">
          <a:extLst>
            <a:ext uri="{FF2B5EF4-FFF2-40B4-BE49-F238E27FC236}">
              <a16:creationId xmlns:a16="http://schemas.microsoft.com/office/drawing/2014/main" id="{FE35B7D0-3D38-4420-B27B-3A8C3560915A}"/>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1820" cy="258445"/>
    <xdr:sp macro="" textlink="">
      <xdr:nvSpPr>
        <xdr:cNvPr id="108" name="テキスト ボックス 107">
          <a:extLst>
            <a:ext uri="{FF2B5EF4-FFF2-40B4-BE49-F238E27FC236}">
              <a16:creationId xmlns:a16="http://schemas.microsoft.com/office/drawing/2014/main" id="{1BD57C66-BCAD-4CCF-922A-D42F520FC07E}"/>
            </a:ext>
          </a:extLst>
        </xdr:cNvPr>
        <xdr:cNvSpPr txBox="1"/>
      </xdr:nvSpPr>
      <xdr:spPr>
        <a:xfrm>
          <a:off x="166370" y="8766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09" name="直線コネクタ 108">
          <a:extLst>
            <a:ext uri="{FF2B5EF4-FFF2-40B4-BE49-F238E27FC236}">
              <a16:creationId xmlns:a16="http://schemas.microsoft.com/office/drawing/2014/main" id="{8620FD67-D073-4DE0-AE22-E39F090CBCC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91820" cy="259080"/>
    <xdr:sp macro="" textlink="">
      <xdr:nvSpPr>
        <xdr:cNvPr id="110" name="テキスト ボックス 109">
          <a:extLst>
            <a:ext uri="{FF2B5EF4-FFF2-40B4-BE49-F238E27FC236}">
              <a16:creationId xmlns:a16="http://schemas.microsoft.com/office/drawing/2014/main" id="{2247A14D-D048-4A4F-8E56-91F313E3AF05}"/>
            </a:ext>
          </a:extLst>
        </xdr:cNvPr>
        <xdr:cNvSpPr txBox="1"/>
      </xdr:nvSpPr>
      <xdr:spPr>
        <a:xfrm>
          <a:off x="166370" y="8439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70386546-7C73-49AE-931E-4CB897F0D6BD}"/>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1820" cy="255270"/>
    <xdr:sp macro="" textlink="">
      <xdr:nvSpPr>
        <xdr:cNvPr id="112" name="テキスト ボックス 111">
          <a:extLst>
            <a:ext uri="{FF2B5EF4-FFF2-40B4-BE49-F238E27FC236}">
              <a16:creationId xmlns:a16="http://schemas.microsoft.com/office/drawing/2014/main" id="{6A3D6432-7E87-477E-80BF-E1A1E71F3EAA}"/>
            </a:ext>
          </a:extLst>
        </xdr:cNvPr>
        <xdr:cNvSpPr txBox="1"/>
      </xdr:nvSpPr>
      <xdr:spPr>
        <a:xfrm>
          <a:off x="166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D7294297-C884-4B4B-9414-EB9A1FF6E595}"/>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168275</xdr:rowOff>
    </xdr:from>
    <xdr:to>
      <xdr:col>24</xdr:col>
      <xdr:colOff>62865</xdr:colOff>
      <xdr:row>59</xdr:row>
      <xdr:rowOff>26670</xdr:rowOff>
    </xdr:to>
    <xdr:cxnSp macro="">
      <xdr:nvCxnSpPr>
        <xdr:cNvPr id="114" name="直線コネクタ 113">
          <a:extLst>
            <a:ext uri="{FF2B5EF4-FFF2-40B4-BE49-F238E27FC236}">
              <a16:creationId xmlns:a16="http://schemas.microsoft.com/office/drawing/2014/main" id="{7E14637B-875C-4251-BBF3-F203D2C25555}"/>
            </a:ext>
          </a:extLst>
        </xdr:cNvPr>
        <xdr:cNvCxnSpPr/>
      </xdr:nvCxnSpPr>
      <xdr:spPr>
        <a:xfrm flipV="1">
          <a:off x="4633595" y="8740775"/>
          <a:ext cx="127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30480</xdr:rowOff>
    </xdr:from>
    <xdr:ext cx="534670" cy="255270"/>
    <xdr:sp macro="" textlink="">
      <xdr:nvSpPr>
        <xdr:cNvPr id="115" name="物件費最小値テキスト">
          <a:extLst>
            <a:ext uri="{FF2B5EF4-FFF2-40B4-BE49-F238E27FC236}">
              <a16:creationId xmlns:a16="http://schemas.microsoft.com/office/drawing/2014/main" id="{F6105E50-638B-45F3-AB6E-64A960E20303}"/>
            </a:ext>
          </a:extLst>
        </xdr:cNvPr>
        <xdr:cNvSpPr txBox="1"/>
      </xdr:nvSpPr>
      <xdr:spPr>
        <a:xfrm>
          <a:off x="4686300" y="1014603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44,439</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26670</xdr:rowOff>
    </xdr:from>
    <xdr:to>
      <xdr:col>24</xdr:col>
      <xdr:colOff>152400</xdr:colOff>
      <xdr:row>59</xdr:row>
      <xdr:rowOff>26670</xdr:rowOff>
    </xdr:to>
    <xdr:cxnSp macro="">
      <xdr:nvCxnSpPr>
        <xdr:cNvPr id="116" name="直線コネクタ 115">
          <a:extLst>
            <a:ext uri="{FF2B5EF4-FFF2-40B4-BE49-F238E27FC236}">
              <a16:creationId xmlns:a16="http://schemas.microsoft.com/office/drawing/2014/main" id="{0762B659-C9B9-452B-974C-6C4732902BE0}"/>
            </a:ext>
          </a:extLst>
        </xdr:cNvPr>
        <xdr:cNvCxnSpPr/>
      </xdr:nvCxnSpPr>
      <xdr:spPr>
        <a:xfrm>
          <a:off x="4546600" y="10142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114935</xdr:rowOff>
    </xdr:from>
    <xdr:ext cx="598805" cy="259080"/>
    <xdr:sp macro="" textlink="">
      <xdr:nvSpPr>
        <xdr:cNvPr id="117" name="物件費最大値テキスト">
          <a:extLst>
            <a:ext uri="{FF2B5EF4-FFF2-40B4-BE49-F238E27FC236}">
              <a16:creationId xmlns:a16="http://schemas.microsoft.com/office/drawing/2014/main" id="{AC6D2EA3-2270-41E4-B9DB-F77DA4C6D99A}"/>
            </a:ext>
          </a:extLst>
        </xdr:cNvPr>
        <xdr:cNvSpPr txBox="1"/>
      </xdr:nvSpPr>
      <xdr:spPr>
        <a:xfrm>
          <a:off x="4686300" y="85159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130,249</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168275</xdr:rowOff>
    </xdr:from>
    <xdr:to>
      <xdr:col>24</xdr:col>
      <xdr:colOff>152400</xdr:colOff>
      <xdr:row>50</xdr:row>
      <xdr:rowOff>168275</xdr:rowOff>
    </xdr:to>
    <xdr:cxnSp macro="">
      <xdr:nvCxnSpPr>
        <xdr:cNvPr id="118" name="直線コネクタ 117">
          <a:extLst>
            <a:ext uri="{FF2B5EF4-FFF2-40B4-BE49-F238E27FC236}">
              <a16:creationId xmlns:a16="http://schemas.microsoft.com/office/drawing/2014/main" id="{0415EC26-1FED-494E-8A80-CF1B80179679}"/>
            </a:ext>
          </a:extLst>
        </xdr:cNvPr>
        <xdr:cNvCxnSpPr/>
      </xdr:nvCxnSpPr>
      <xdr:spPr>
        <a:xfrm>
          <a:off x="4546600" y="8740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116205</xdr:rowOff>
    </xdr:from>
    <xdr:to>
      <xdr:col>24</xdr:col>
      <xdr:colOff>63500</xdr:colOff>
      <xdr:row>58</xdr:row>
      <xdr:rowOff>151130</xdr:rowOff>
    </xdr:to>
    <xdr:cxnSp macro="">
      <xdr:nvCxnSpPr>
        <xdr:cNvPr id="119" name="直線コネクタ 118">
          <a:extLst>
            <a:ext uri="{FF2B5EF4-FFF2-40B4-BE49-F238E27FC236}">
              <a16:creationId xmlns:a16="http://schemas.microsoft.com/office/drawing/2014/main" id="{01266C52-25BB-4B2E-8E27-BCF36EDE0B10}"/>
            </a:ext>
          </a:extLst>
        </xdr:cNvPr>
        <xdr:cNvCxnSpPr/>
      </xdr:nvCxnSpPr>
      <xdr:spPr>
        <a:xfrm flipV="1">
          <a:off x="3797300" y="10060305"/>
          <a:ext cx="8382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117475</xdr:rowOff>
    </xdr:from>
    <xdr:ext cx="534670" cy="259080"/>
    <xdr:sp macro="" textlink="">
      <xdr:nvSpPr>
        <xdr:cNvPr id="120" name="物件費平均値テキスト">
          <a:extLst>
            <a:ext uri="{FF2B5EF4-FFF2-40B4-BE49-F238E27FC236}">
              <a16:creationId xmlns:a16="http://schemas.microsoft.com/office/drawing/2014/main" id="{88AC9A52-8AB3-4055-A120-FE41C6928BEF}"/>
            </a:ext>
          </a:extLst>
        </xdr:cNvPr>
        <xdr:cNvSpPr txBox="1"/>
      </xdr:nvSpPr>
      <xdr:spPr>
        <a:xfrm>
          <a:off x="4686300" y="95472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68,651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94615</xdr:rowOff>
    </xdr:from>
    <xdr:to>
      <xdr:col>24</xdr:col>
      <xdr:colOff>114300</xdr:colOff>
      <xdr:row>57</xdr:row>
      <xdr:rowOff>24765</xdr:rowOff>
    </xdr:to>
    <xdr:sp macro="" textlink="">
      <xdr:nvSpPr>
        <xdr:cNvPr id="121" name="フローチャート: 判断 120">
          <a:extLst>
            <a:ext uri="{FF2B5EF4-FFF2-40B4-BE49-F238E27FC236}">
              <a16:creationId xmlns:a16="http://schemas.microsoft.com/office/drawing/2014/main" id="{96162344-B8B8-454F-AD57-270D035AD6EB}"/>
            </a:ext>
          </a:extLst>
        </xdr:cNvPr>
        <xdr:cNvSpPr/>
      </xdr:nvSpPr>
      <xdr:spPr>
        <a:xfrm>
          <a:off x="4584700" y="969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107315</xdr:rowOff>
    </xdr:from>
    <xdr:to>
      <xdr:col>19</xdr:col>
      <xdr:colOff>177800</xdr:colOff>
      <xdr:row>58</xdr:row>
      <xdr:rowOff>151130</xdr:rowOff>
    </xdr:to>
    <xdr:cxnSp macro="">
      <xdr:nvCxnSpPr>
        <xdr:cNvPr id="122" name="直線コネクタ 121">
          <a:extLst>
            <a:ext uri="{FF2B5EF4-FFF2-40B4-BE49-F238E27FC236}">
              <a16:creationId xmlns:a16="http://schemas.microsoft.com/office/drawing/2014/main" id="{AAE6CEB6-1B5C-4502-B53D-DFE71F257E78}"/>
            </a:ext>
          </a:extLst>
        </xdr:cNvPr>
        <xdr:cNvCxnSpPr/>
      </xdr:nvCxnSpPr>
      <xdr:spPr>
        <a:xfrm>
          <a:off x="2908300" y="1005141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154940</xdr:rowOff>
    </xdr:from>
    <xdr:to>
      <xdr:col>20</xdr:col>
      <xdr:colOff>38100</xdr:colOff>
      <xdr:row>57</xdr:row>
      <xdr:rowOff>85090</xdr:rowOff>
    </xdr:to>
    <xdr:sp macro="" textlink="">
      <xdr:nvSpPr>
        <xdr:cNvPr id="123" name="フローチャート: 判断 122">
          <a:extLst>
            <a:ext uri="{FF2B5EF4-FFF2-40B4-BE49-F238E27FC236}">
              <a16:creationId xmlns:a16="http://schemas.microsoft.com/office/drawing/2014/main" id="{3429FA74-F377-43D0-8435-CABED64A18B8}"/>
            </a:ext>
          </a:extLst>
        </xdr:cNvPr>
        <xdr:cNvSpPr/>
      </xdr:nvSpPr>
      <xdr:spPr>
        <a:xfrm>
          <a:off x="3746500" y="9756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101600</xdr:rowOff>
    </xdr:from>
    <xdr:ext cx="530860" cy="259080"/>
    <xdr:sp macro="" textlink="">
      <xdr:nvSpPr>
        <xdr:cNvPr id="124" name="テキスト ボックス 123">
          <a:extLst>
            <a:ext uri="{FF2B5EF4-FFF2-40B4-BE49-F238E27FC236}">
              <a16:creationId xmlns:a16="http://schemas.microsoft.com/office/drawing/2014/main" id="{5CD31C6E-28B7-47BB-9066-022D7AB924B1}"/>
            </a:ext>
          </a:extLst>
        </xdr:cNvPr>
        <xdr:cNvSpPr txBox="1"/>
      </xdr:nvSpPr>
      <xdr:spPr>
        <a:xfrm>
          <a:off x="3529965" y="95313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64,958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95250</xdr:rowOff>
    </xdr:from>
    <xdr:to>
      <xdr:col>15</xdr:col>
      <xdr:colOff>50800</xdr:colOff>
      <xdr:row>58</xdr:row>
      <xdr:rowOff>107315</xdr:rowOff>
    </xdr:to>
    <xdr:cxnSp macro="">
      <xdr:nvCxnSpPr>
        <xdr:cNvPr id="125" name="直線コネクタ 124">
          <a:extLst>
            <a:ext uri="{FF2B5EF4-FFF2-40B4-BE49-F238E27FC236}">
              <a16:creationId xmlns:a16="http://schemas.microsoft.com/office/drawing/2014/main" id="{6EF41A76-441F-4741-BC86-7FC5A2020B79}"/>
            </a:ext>
          </a:extLst>
        </xdr:cNvPr>
        <xdr:cNvCxnSpPr/>
      </xdr:nvCxnSpPr>
      <xdr:spPr>
        <a:xfrm>
          <a:off x="2019300" y="1003935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96520</xdr:rowOff>
    </xdr:from>
    <xdr:to>
      <xdr:col>15</xdr:col>
      <xdr:colOff>101600</xdr:colOff>
      <xdr:row>57</xdr:row>
      <xdr:rowOff>26670</xdr:rowOff>
    </xdr:to>
    <xdr:sp macro="" textlink="">
      <xdr:nvSpPr>
        <xdr:cNvPr id="126" name="フローチャート: 判断 125">
          <a:extLst>
            <a:ext uri="{FF2B5EF4-FFF2-40B4-BE49-F238E27FC236}">
              <a16:creationId xmlns:a16="http://schemas.microsoft.com/office/drawing/2014/main" id="{EB90D296-913D-49E0-AC7E-437DC007DB6B}"/>
            </a:ext>
          </a:extLst>
        </xdr:cNvPr>
        <xdr:cNvSpPr/>
      </xdr:nvSpPr>
      <xdr:spPr>
        <a:xfrm>
          <a:off x="2857500" y="969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43180</xdr:rowOff>
    </xdr:from>
    <xdr:ext cx="530860" cy="255270"/>
    <xdr:sp macro="" textlink="">
      <xdr:nvSpPr>
        <xdr:cNvPr id="127" name="テキスト ボックス 126">
          <a:extLst>
            <a:ext uri="{FF2B5EF4-FFF2-40B4-BE49-F238E27FC236}">
              <a16:creationId xmlns:a16="http://schemas.microsoft.com/office/drawing/2014/main" id="{7965A1C9-7575-4036-97DB-3C6A09EF8071}"/>
            </a:ext>
          </a:extLst>
        </xdr:cNvPr>
        <xdr:cNvSpPr txBox="1"/>
      </xdr:nvSpPr>
      <xdr:spPr>
        <a:xfrm>
          <a:off x="2640965" y="94729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68,540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95250</xdr:rowOff>
    </xdr:from>
    <xdr:to>
      <xdr:col>10</xdr:col>
      <xdr:colOff>114300</xdr:colOff>
      <xdr:row>59</xdr:row>
      <xdr:rowOff>19050</xdr:rowOff>
    </xdr:to>
    <xdr:cxnSp macro="">
      <xdr:nvCxnSpPr>
        <xdr:cNvPr id="128" name="直線コネクタ 127">
          <a:extLst>
            <a:ext uri="{FF2B5EF4-FFF2-40B4-BE49-F238E27FC236}">
              <a16:creationId xmlns:a16="http://schemas.microsoft.com/office/drawing/2014/main" id="{624E2E16-4D1D-4F0C-8E8F-A67301243A21}"/>
            </a:ext>
          </a:extLst>
        </xdr:cNvPr>
        <xdr:cNvCxnSpPr/>
      </xdr:nvCxnSpPr>
      <xdr:spPr>
        <a:xfrm flipV="1">
          <a:off x="1130300" y="1003935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163195</xdr:rowOff>
    </xdr:from>
    <xdr:to>
      <xdr:col>10</xdr:col>
      <xdr:colOff>165100</xdr:colOff>
      <xdr:row>57</xdr:row>
      <xdr:rowOff>93345</xdr:rowOff>
    </xdr:to>
    <xdr:sp macro="" textlink="">
      <xdr:nvSpPr>
        <xdr:cNvPr id="129" name="フローチャート: 判断 128">
          <a:extLst>
            <a:ext uri="{FF2B5EF4-FFF2-40B4-BE49-F238E27FC236}">
              <a16:creationId xmlns:a16="http://schemas.microsoft.com/office/drawing/2014/main" id="{51804067-9767-43BC-BED9-E0BBCE3AECE7}"/>
            </a:ext>
          </a:extLst>
        </xdr:cNvPr>
        <xdr:cNvSpPr/>
      </xdr:nvSpPr>
      <xdr:spPr>
        <a:xfrm>
          <a:off x="1968500" y="9764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109855</xdr:rowOff>
    </xdr:from>
    <xdr:ext cx="530860" cy="255270"/>
    <xdr:sp macro="" textlink="">
      <xdr:nvSpPr>
        <xdr:cNvPr id="130" name="テキスト ボックス 129">
          <a:extLst>
            <a:ext uri="{FF2B5EF4-FFF2-40B4-BE49-F238E27FC236}">
              <a16:creationId xmlns:a16="http://schemas.microsoft.com/office/drawing/2014/main" id="{118BE01D-D5F4-4010-9F56-BD88A44B009B}"/>
            </a:ext>
          </a:extLst>
        </xdr:cNvPr>
        <xdr:cNvSpPr txBox="1"/>
      </xdr:nvSpPr>
      <xdr:spPr>
        <a:xfrm>
          <a:off x="1751965" y="95396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64,464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97790</xdr:rowOff>
    </xdr:from>
    <xdr:to>
      <xdr:col>6</xdr:col>
      <xdr:colOff>38100</xdr:colOff>
      <xdr:row>58</xdr:row>
      <xdr:rowOff>27940</xdr:rowOff>
    </xdr:to>
    <xdr:sp macro="" textlink="">
      <xdr:nvSpPr>
        <xdr:cNvPr id="131" name="フローチャート: 判断 130">
          <a:extLst>
            <a:ext uri="{FF2B5EF4-FFF2-40B4-BE49-F238E27FC236}">
              <a16:creationId xmlns:a16="http://schemas.microsoft.com/office/drawing/2014/main" id="{ED840BF4-F488-49B9-A6A8-92ED81A33510}"/>
            </a:ext>
          </a:extLst>
        </xdr:cNvPr>
        <xdr:cNvSpPr/>
      </xdr:nvSpPr>
      <xdr:spPr>
        <a:xfrm>
          <a:off x="1079500" y="987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44450</xdr:rowOff>
    </xdr:from>
    <xdr:ext cx="530860" cy="259080"/>
    <xdr:sp macro="" textlink="">
      <xdr:nvSpPr>
        <xdr:cNvPr id="132" name="テキスト ボックス 131">
          <a:extLst>
            <a:ext uri="{FF2B5EF4-FFF2-40B4-BE49-F238E27FC236}">
              <a16:creationId xmlns:a16="http://schemas.microsoft.com/office/drawing/2014/main" id="{D1C3B441-B4A1-483C-B0B3-27F9F88AFD02}"/>
            </a:ext>
          </a:extLst>
        </xdr:cNvPr>
        <xdr:cNvSpPr txBox="1"/>
      </xdr:nvSpPr>
      <xdr:spPr>
        <a:xfrm>
          <a:off x="862965" y="96456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57,972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32279C73-259A-4B8E-A211-B2EDADEDCD62}"/>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4CF8737D-E836-48FD-B375-1A7CF3693105}"/>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4FD8C6C8-B2C3-41FF-9AB7-4FD6CABBC982}"/>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8E504BB0-BC9B-4B6C-98D8-D1E0E1B853A8}"/>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3AC69373-E3A6-4D28-B754-6482F0E5268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65405</xdr:rowOff>
    </xdr:from>
    <xdr:to>
      <xdr:col>24</xdr:col>
      <xdr:colOff>114300</xdr:colOff>
      <xdr:row>58</xdr:row>
      <xdr:rowOff>167005</xdr:rowOff>
    </xdr:to>
    <xdr:sp macro="" textlink="">
      <xdr:nvSpPr>
        <xdr:cNvPr id="138" name="楕円 137">
          <a:extLst>
            <a:ext uri="{FF2B5EF4-FFF2-40B4-BE49-F238E27FC236}">
              <a16:creationId xmlns:a16="http://schemas.microsoft.com/office/drawing/2014/main" id="{13655C7D-5005-40F8-B537-07BC45E827F9}"/>
            </a:ext>
          </a:extLst>
        </xdr:cNvPr>
        <xdr:cNvSpPr/>
      </xdr:nvSpPr>
      <xdr:spPr>
        <a:xfrm>
          <a:off x="4584700" y="1000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151765</xdr:rowOff>
    </xdr:from>
    <xdr:ext cx="534670" cy="259080"/>
    <xdr:sp macro="" textlink="">
      <xdr:nvSpPr>
        <xdr:cNvPr id="139" name="物件費該当値テキスト">
          <a:extLst>
            <a:ext uri="{FF2B5EF4-FFF2-40B4-BE49-F238E27FC236}">
              <a16:creationId xmlns:a16="http://schemas.microsoft.com/office/drawing/2014/main" id="{1A4FDABA-A9BD-4D1D-8213-44BA75EA050C}"/>
            </a:ext>
          </a:extLst>
        </xdr:cNvPr>
        <xdr:cNvSpPr txBox="1"/>
      </xdr:nvSpPr>
      <xdr:spPr>
        <a:xfrm>
          <a:off x="4686300" y="99244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49,424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100330</xdr:rowOff>
    </xdr:from>
    <xdr:to>
      <xdr:col>20</xdr:col>
      <xdr:colOff>38100</xdr:colOff>
      <xdr:row>59</xdr:row>
      <xdr:rowOff>30480</xdr:rowOff>
    </xdr:to>
    <xdr:sp macro="" textlink="">
      <xdr:nvSpPr>
        <xdr:cNvPr id="140" name="楕円 139">
          <a:extLst>
            <a:ext uri="{FF2B5EF4-FFF2-40B4-BE49-F238E27FC236}">
              <a16:creationId xmlns:a16="http://schemas.microsoft.com/office/drawing/2014/main" id="{93AA654C-CB57-4109-99AE-FC4AAE4DCF55}"/>
            </a:ext>
          </a:extLst>
        </xdr:cNvPr>
        <xdr:cNvSpPr/>
      </xdr:nvSpPr>
      <xdr:spPr>
        <a:xfrm>
          <a:off x="3746500" y="1004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59</xdr:row>
      <xdr:rowOff>21590</xdr:rowOff>
    </xdr:from>
    <xdr:ext cx="530860" cy="259080"/>
    <xdr:sp macro="" textlink="">
      <xdr:nvSpPr>
        <xdr:cNvPr id="141" name="テキスト ボックス 140">
          <a:extLst>
            <a:ext uri="{FF2B5EF4-FFF2-40B4-BE49-F238E27FC236}">
              <a16:creationId xmlns:a16="http://schemas.microsoft.com/office/drawing/2014/main" id="{F9E4507B-DF7B-4750-9F96-1D0DF1D69EBB}"/>
            </a:ext>
          </a:extLst>
        </xdr:cNvPr>
        <xdr:cNvSpPr txBox="1"/>
      </xdr:nvSpPr>
      <xdr:spPr>
        <a:xfrm>
          <a:off x="3529965" y="101371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47,284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56515</xdr:rowOff>
    </xdr:from>
    <xdr:to>
      <xdr:col>15</xdr:col>
      <xdr:colOff>101600</xdr:colOff>
      <xdr:row>58</xdr:row>
      <xdr:rowOff>158115</xdr:rowOff>
    </xdr:to>
    <xdr:sp macro="" textlink="">
      <xdr:nvSpPr>
        <xdr:cNvPr id="142" name="楕円 141">
          <a:extLst>
            <a:ext uri="{FF2B5EF4-FFF2-40B4-BE49-F238E27FC236}">
              <a16:creationId xmlns:a16="http://schemas.microsoft.com/office/drawing/2014/main" id="{1B1A0CA1-82BC-49D8-A279-79A58EE38E6C}"/>
            </a:ext>
          </a:extLst>
        </xdr:cNvPr>
        <xdr:cNvSpPr/>
      </xdr:nvSpPr>
      <xdr:spPr>
        <a:xfrm>
          <a:off x="2857500" y="1000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149225</xdr:rowOff>
    </xdr:from>
    <xdr:ext cx="530860" cy="259080"/>
    <xdr:sp macro="" textlink="">
      <xdr:nvSpPr>
        <xdr:cNvPr id="143" name="テキスト ボックス 142">
          <a:extLst>
            <a:ext uri="{FF2B5EF4-FFF2-40B4-BE49-F238E27FC236}">
              <a16:creationId xmlns:a16="http://schemas.microsoft.com/office/drawing/2014/main" id="{C0E2D49A-DDD2-4E4E-A041-50BD07F0EB75}"/>
            </a:ext>
          </a:extLst>
        </xdr:cNvPr>
        <xdr:cNvSpPr txBox="1"/>
      </xdr:nvSpPr>
      <xdr:spPr>
        <a:xfrm>
          <a:off x="2640965" y="100933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49,965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44450</xdr:rowOff>
    </xdr:from>
    <xdr:to>
      <xdr:col>10</xdr:col>
      <xdr:colOff>165100</xdr:colOff>
      <xdr:row>58</xdr:row>
      <xdr:rowOff>146050</xdr:rowOff>
    </xdr:to>
    <xdr:sp macro="" textlink="">
      <xdr:nvSpPr>
        <xdr:cNvPr id="144" name="楕円 143">
          <a:extLst>
            <a:ext uri="{FF2B5EF4-FFF2-40B4-BE49-F238E27FC236}">
              <a16:creationId xmlns:a16="http://schemas.microsoft.com/office/drawing/2014/main" id="{6C2C09B1-D13C-4508-8746-62CC0BE8B39A}"/>
            </a:ext>
          </a:extLst>
        </xdr:cNvPr>
        <xdr:cNvSpPr/>
      </xdr:nvSpPr>
      <xdr:spPr>
        <a:xfrm>
          <a:off x="1968500" y="998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137160</xdr:rowOff>
    </xdr:from>
    <xdr:ext cx="530860" cy="259080"/>
    <xdr:sp macro="" textlink="">
      <xdr:nvSpPr>
        <xdr:cNvPr id="145" name="テキスト ボックス 144">
          <a:extLst>
            <a:ext uri="{FF2B5EF4-FFF2-40B4-BE49-F238E27FC236}">
              <a16:creationId xmlns:a16="http://schemas.microsoft.com/office/drawing/2014/main" id="{AB124214-BA48-4BE0-BE1E-B3CC8DCD1716}"/>
            </a:ext>
          </a:extLst>
        </xdr:cNvPr>
        <xdr:cNvSpPr txBox="1"/>
      </xdr:nvSpPr>
      <xdr:spPr>
        <a:xfrm>
          <a:off x="1751965" y="10081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50,714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139700</xdr:rowOff>
    </xdr:from>
    <xdr:to>
      <xdr:col>6</xdr:col>
      <xdr:colOff>38100</xdr:colOff>
      <xdr:row>59</xdr:row>
      <xdr:rowOff>69850</xdr:rowOff>
    </xdr:to>
    <xdr:sp macro="" textlink="">
      <xdr:nvSpPr>
        <xdr:cNvPr id="146" name="楕円 145">
          <a:extLst>
            <a:ext uri="{FF2B5EF4-FFF2-40B4-BE49-F238E27FC236}">
              <a16:creationId xmlns:a16="http://schemas.microsoft.com/office/drawing/2014/main" id="{7609B798-6133-4B92-B999-25F29DBA0F3D}"/>
            </a:ext>
          </a:extLst>
        </xdr:cNvPr>
        <xdr:cNvSpPr/>
      </xdr:nvSpPr>
      <xdr:spPr>
        <a:xfrm>
          <a:off x="10795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59</xdr:row>
      <xdr:rowOff>60960</xdr:rowOff>
    </xdr:from>
    <xdr:ext cx="530860" cy="259080"/>
    <xdr:sp macro="" textlink="">
      <xdr:nvSpPr>
        <xdr:cNvPr id="147" name="テキスト ボックス 146">
          <a:extLst>
            <a:ext uri="{FF2B5EF4-FFF2-40B4-BE49-F238E27FC236}">
              <a16:creationId xmlns:a16="http://schemas.microsoft.com/office/drawing/2014/main" id="{36F18775-EF1B-425F-A4E0-B23CCF53F917}"/>
            </a:ext>
          </a:extLst>
        </xdr:cNvPr>
        <xdr:cNvSpPr txBox="1"/>
      </xdr:nvSpPr>
      <xdr:spPr>
        <a:xfrm>
          <a:off x="862965" y="10176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44,877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65DC0F92-26C4-453B-96AD-0CCB9750927E}"/>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EB222CA-312E-42C0-A189-85EF4694183E}"/>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2D648E32-F460-4BBE-98D0-077285089122}"/>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942AE8D8-8601-4422-9542-4E1B8366F6A7}"/>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B99EE936-1DF2-4874-8495-23839DCE1BFD}"/>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7D279ABA-FDB5-4363-8173-C21D0896C35B}"/>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DF341634-070B-49CB-AF12-4779BB1199F4}"/>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5,850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E7E36F47-E988-4008-B02A-D75E6CDA5FD7}"/>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6075" cy="221615"/>
    <xdr:sp macro="" textlink="">
      <xdr:nvSpPr>
        <xdr:cNvPr id="156" name="テキスト ボックス 155">
          <a:extLst>
            <a:ext uri="{FF2B5EF4-FFF2-40B4-BE49-F238E27FC236}">
              <a16:creationId xmlns:a16="http://schemas.microsoft.com/office/drawing/2014/main" id="{65E64D45-D0E4-4FB5-99C5-395C0F9C6958}"/>
            </a:ext>
          </a:extLst>
        </xdr:cNvPr>
        <xdr:cNvSpPr txBox="1"/>
      </xdr:nvSpPr>
      <xdr:spPr>
        <a:xfrm>
          <a:off x="723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D47D256E-0453-43CD-9942-63864C9C8D76}"/>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6FECB612-C708-4DA7-B9A7-6110BFE06FDF}"/>
            </a:ext>
          </a:extLst>
        </xdr:cNvPr>
        <xdr:cNvCxnSpPr/>
      </xdr:nvCxnSpPr>
      <xdr:spPr>
        <a:xfrm>
          <a:off x="762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54610</xdr:rowOff>
    </xdr:from>
    <xdr:ext cx="245110" cy="255270"/>
    <xdr:sp macro="" textlink="">
      <xdr:nvSpPr>
        <xdr:cNvPr id="159" name="テキスト ボックス 158">
          <a:extLst>
            <a:ext uri="{FF2B5EF4-FFF2-40B4-BE49-F238E27FC236}">
              <a16:creationId xmlns:a16="http://schemas.microsoft.com/office/drawing/2014/main" id="{819D7786-ED05-4FB5-9F8D-6DC6A0221797}"/>
            </a:ext>
          </a:extLst>
        </xdr:cNvPr>
        <xdr:cNvSpPr txBox="1"/>
      </xdr:nvSpPr>
      <xdr:spPr>
        <a:xfrm>
          <a:off x="513080" y="132562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29AFFBC6-A089-4D3F-9689-6442BE7EFCCB}"/>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5270"/>
    <xdr:sp macro="" textlink="">
      <xdr:nvSpPr>
        <xdr:cNvPr id="161" name="テキスト ボックス 160">
          <a:extLst>
            <a:ext uri="{FF2B5EF4-FFF2-40B4-BE49-F238E27FC236}">
              <a16:creationId xmlns:a16="http://schemas.microsoft.com/office/drawing/2014/main" id="{7E0F00D4-D17C-4E9D-BAC8-B3282C818B2A}"/>
            </a:ext>
          </a:extLst>
        </xdr:cNvPr>
        <xdr:cNvSpPr txBox="1"/>
      </xdr:nvSpPr>
      <xdr:spPr>
        <a:xfrm>
          <a:off x="230505" y="12684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A6105217-E208-4817-AE29-9ED1439E6100}"/>
            </a:ext>
          </a:extLst>
        </xdr:cNvPr>
        <xdr:cNvCxnSpPr/>
      </xdr:nvCxnSpPr>
      <xdr:spPr>
        <a:xfrm>
          <a:off x="762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70</xdr:row>
      <xdr:rowOff>111760</xdr:rowOff>
    </xdr:from>
    <xdr:ext cx="531495" cy="255270"/>
    <xdr:sp macro="" textlink="">
      <xdr:nvSpPr>
        <xdr:cNvPr id="163" name="テキスト ボックス 162">
          <a:extLst>
            <a:ext uri="{FF2B5EF4-FFF2-40B4-BE49-F238E27FC236}">
              <a16:creationId xmlns:a16="http://schemas.microsoft.com/office/drawing/2014/main" id="{F46ABEC8-3C4D-458F-A964-C7EA04E4BC81}"/>
            </a:ext>
          </a:extLst>
        </xdr:cNvPr>
        <xdr:cNvSpPr txBox="1"/>
      </xdr:nvSpPr>
      <xdr:spPr>
        <a:xfrm>
          <a:off x="230505" y="121132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4E5C8FDC-BF46-4CF1-A294-E6782792EAA7}"/>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5270"/>
    <xdr:sp macro="" textlink="">
      <xdr:nvSpPr>
        <xdr:cNvPr id="165" name="テキスト ボックス 164">
          <a:extLst>
            <a:ext uri="{FF2B5EF4-FFF2-40B4-BE49-F238E27FC236}">
              <a16:creationId xmlns:a16="http://schemas.microsoft.com/office/drawing/2014/main" id="{537A296B-B549-45FF-B182-6814983C2341}"/>
            </a:ext>
          </a:extLst>
        </xdr:cNvPr>
        <xdr:cNvSpPr txBox="1"/>
      </xdr:nvSpPr>
      <xdr:spPr>
        <a:xfrm>
          <a:off x="230505" y="11541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67F7CFB5-2917-4064-87C6-4EFEF7190242}"/>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91440</xdr:rowOff>
    </xdr:from>
    <xdr:to>
      <xdr:col>24</xdr:col>
      <xdr:colOff>62865</xdr:colOff>
      <xdr:row>77</xdr:row>
      <xdr:rowOff>152400</xdr:rowOff>
    </xdr:to>
    <xdr:cxnSp macro="">
      <xdr:nvCxnSpPr>
        <xdr:cNvPr id="167" name="直線コネクタ 166">
          <a:extLst>
            <a:ext uri="{FF2B5EF4-FFF2-40B4-BE49-F238E27FC236}">
              <a16:creationId xmlns:a16="http://schemas.microsoft.com/office/drawing/2014/main" id="{3A083CC0-F31C-4E2F-80D3-28974442A726}"/>
            </a:ext>
          </a:extLst>
        </xdr:cNvPr>
        <xdr:cNvCxnSpPr/>
      </xdr:nvCxnSpPr>
      <xdr:spPr>
        <a:xfrm flipV="1">
          <a:off x="4633595" y="12092940"/>
          <a:ext cx="1270" cy="1261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156210</xdr:rowOff>
    </xdr:from>
    <xdr:ext cx="378460" cy="255270"/>
    <xdr:sp macro="" textlink="">
      <xdr:nvSpPr>
        <xdr:cNvPr id="168" name="維持補修費最小値テキスト">
          <a:extLst>
            <a:ext uri="{FF2B5EF4-FFF2-40B4-BE49-F238E27FC236}">
              <a16:creationId xmlns:a16="http://schemas.microsoft.com/office/drawing/2014/main" id="{209A0A1B-FFFF-4314-AFCD-F65EC2AEFAF6}"/>
            </a:ext>
          </a:extLst>
        </xdr:cNvPr>
        <xdr:cNvSpPr txBox="1"/>
      </xdr:nvSpPr>
      <xdr:spPr>
        <a:xfrm>
          <a:off x="4686300" y="1335786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776</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152400</xdr:rowOff>
    </xdr:from>
    <xdr:to>
      <xdr:col>24</xdr:col>
      <xdr:colOff>152400</xdr:colOff>
      <xdr:row>77</xdr:row>
      <xdr:rowOff>152400</xdr:rowOff>
    </xdr:to>
    <xdr:cxnSp macro="">
      <xdr:nvCxnSpPr>
        <xdr:cNvPr id="169" name="直線コネクタ 168">
          <a:extLst>
            <a:ext uri="{FF2B5EF4-FFF2-40B4-BE49-F238E27FC236}">
              <a16:creationId xmlns:a16="http://schemas.microsoft.com/office/drawing/2014/main" id="{891225BE-B104-479B-AA6D-11A5521C91B8}"/>
            </a:ext>
          </a:extLst>
        </xdr:cNvPr>
        <xdr:cNvCxnSpPr/>
      </xdr:nvCxnSpPr>
      <xdr:spPr>
        <a:xfrm>
          <a:off x="4546600" y="13354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38100</xdr:rowOff>
    </xdr:from>
    <xdr:ext cx="534670" cy="259080"/>
    <xdr:sp macro="" textlink="">
      <xdr:nvSpPr>
        <xdr:cNvPr id="170" name="維持補修費最大値テキスト">
          <a:extLst>
            <a:ext uri="{FF2B5EF4-FFF2-40B4-BE49-F238E27FC236}">
              <a16:creationId xmlns:a16="http://schemas.microsoft.com/office/drawing/2014/main" id="{9FDD4549-3A67-4948-831B-2E724CC9DC27}"/>
            </a:ext>
          </a:extLst>
        </xdr:cNvPr>
        <xdr:cNvSpPr txBox="1"/>
      </xdr:nvSpPr>
      <xdr:spPr>
        <a:xfrm>
          <a:off x="4686300" y="118681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22,842</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91440</xdr:rowOff>
    </xdr:from>
    <xdr:to>
      <xdr:col>24</xdr:col>
      <xdr:colOff>152400</xdr:colOff>
      <xdr:row>70</xdr:row>
      <xdr:rowOff>91440</xdr:rowOff>
    </xdr:to>
    <xdr:cxnSp macro="">
      <xdr:nvCxnSpPr>
        <xdr:cNvPr id="171" name="直線コネクタ 170">
          <a:extLst>
            <a:ext uri="{FF2B5EF4-FFF2-40B4-BE49-F238E27FC236}">
              <a16:creationId xmlns:a16="http://schemas.microsoft.com/office/drawing/2014/main" id="{1017BE01-9CB0-466B-9CA0-B6A7E1AE8D31}"/>
            </a:ext>
          </a:extLst>
        </xdr:cNvPr>
        <xdr:cNvCxnSpPr/>
      </xdr:nvCxnSpPr>
      <xdr:spPr>
        <a:xfrm>
          <a:off x="4546600" y="1209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118745</xdr:rowOff>
    </xdr:from>
    <xdr:to>
      <xdr:col>24</xdr:col>
      <xdr:colOff>63500</xdr:colOff>
      <xdr:row>77</xdr:row>
      <xdr:rowOff>125095</xdr:rowOff>
    </xdr:to>
    <xdr:cxnSp macro="">
      <xdr:nvCxnSpPr>
        <xdr:cNvPr id="172" name="直線コネクタ 171">
          <a:extLst>
            <a:ext uri="{FF2B5EF4-FFF2-40B4-BE49-F238E27FC236}">
              <a16:creationId xmlns:a16="http://schemas.microsoft.com/office/drawing/2014/main" id="{B992D094-3571-4257-BCBA-3ADFC6CF5463}"/>
            </a:ext>
          </a:extLst>
        </xdr:cNvPr>
        <xdr:cNvCxnSpPr/>
      </xdr:nvCxnSpPr>
      <xdr:spPr>
        <a:xfrm flipV="1">
          <a:off x="3797300" y="1332039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92075</xdr:rowOff>
    </xdr:from>
    <xdr:ext cx="469900" cy="259080"/>
    <xdr:sp macro="" textlink="">
      <xdr:nvSpPr>
        <xdr:cNvPr id="173" name="維持補修費平均値テキスト">
          <a:extLst>
            <a:ext uri="{FF2B5EF4-FFF2-40B4-BE49-F238E27FC236}">
              <a16:creationId xmlns:a16="http://schemas.microsoft.com/office/drawing/2014/main" id="{99D17D51-FA97-4B3F-9D79-EEFC7306E539}"/>
            </a:ext>
          </a:extLst>
        </xdr:cNvPr>
        <xdr:cNvSpPr txBox="1"/>
      </xdr:nvSpPr>
      <xdr:spPr>
        <a:xfrm>
          <a:off x="4686300" y="129508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4,341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69215</xdr:rowOff>
    </xdr:from>
    <xdr:to>
      <xdr:col>24</xdr:col>
      <xdr:colOff>114300</xdr:colOff>
      <xdr:row>76</xdr:row>
      <xdr:rowOff>170815</xdr:rowOff>
    </xdr:to>
    <xdr:sp macro="" textlink="">
      <xdr:nvSpPr>
        <xdr:cNvPr id="174" name="フローチャート: 判断 173">
          <a:extLst>
            <a:ext uri="{FF2B5EF4-FFF2-40B4-BE49-F238E27FC236}">
              <a16:creationId xmlns:a16="http://schemas.microsoft.com/office/drawing/2014/main" id="{C0041D2D-78A3-46E9-BB3A-77E0CC85DA3C}"/>
            </a:ext>
          </a:extLst>
        </xdr:cNvPr>
        <xdr:cNvSpPr/>
      </xdr:nvSpPr>
      <xdr:spPr>
        <a:xfrm>
          <a:off x="4584700" y="1309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95885</xdr:rowOff>
    </xdr:from>
    <xdr:to>
      <xdr:col>19</xdr:col>
      <xdr:colOff>177800</xdr:colOff>
      <xdr:row>77</xdr:row>
      <xdr:rowOff>125095</xdr:rowOff>
    </xdr:to>
    <xdr:cxnSp macro="">
      <xdr:nvCxnSpPr>
        <xdr:cNvPr id="175" name="直線コネクタ 174">
          <a:extLst>
            <a:ext uri="{FF2B5EF4-FFF2-40B4-BE49-F238E27FC236}">
              <a16:creationId xmlns:a16="http://schemas.microsoft.com/office/drawing/2014/main" id="{AAE2E078-D2F7-4AED-8661-F115C663BA1A}"/>
            </a:ext>
          </a:extLst>
        </xdr:cNvPr>
        <xdr:cNvCxnSpPr/>
      </xdr:nvCxnSpPr>
      <xdr:spPr>
        <a:xfrm>
          <a:off x="2908300" y="1329753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83185</xdr:rowOff>
    </xdr:from>
    <xdr:to>
      <xdr:col>20</xdr:col>
      <xdr:colOff>38100</xdr:colOff>
      <xdr:row>77</xdr:row>
      <xdr:rowOff>13335</xdr:rowOff>
    </xdr:to>
    <xdr:sp macro="" textlink="">
      <xdr:nvSpPr>
        <xdr:cNvPr id="176" name="フローチャート: 判断 175">
          <a:extLst>
            <a:ext uri="{FF2B5EF4-FFF2-40B4-BE49-F238E27FC236}">
              <a16:creationId xmlns:a16="http://schemas.microsoft.com/office/drawing/2014/main" id="{B544D4BA-4EE4-47CC-9DCC-1D1380AA5C50}"/>
            </a:ext>
          </a:extLst>
        </xdr:cNvPr>
        <xdr:cNvSpPr/>
      </xdr:nvSpPr>
      <xdr:spPr>
        <a:xfrm>
          <a:off x="3746500" y="131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75</xdr:row>
      <xdr:rowOff>29845</xdr:rowOff>
    </xdr:from>
    <xdr:ext cx="466090" cy="255270"/>
    <xdr:sp macro="" textlink="">
      <xdr:nvSpPr>
        <xdr:cNvPr id="177" name="テキスト ボックス 176">
          <a:extLst>
            <a:ext uri="{FF2B5EF4-FFF2-40B4-BE49-F238E27FC236}">
              <a16:creationId xmlns:a16="http://schemas.microsoft.com/office/drawing/2014/main" id="{B95444BF-5550-4899-8FE6-93643EC57613}"/>
            </a:ext>
          </a:extLst>
        </xdr:cNvPr>
        <xdr:cNvSpPr txBox="1"/>
      </xdr:nvSpPr>
      <xdr:spPr>
        <a:xfrm>
          <a:off x="3562350" y="1288859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95885</xdr:rowOff>
    </xdr:from>
    <xdr:to>
      <xdr:col>15</xdr:col>
      <xdr:colOff>50800</xdr:colOff>
      <xdr:row>77</xdr:row>
      <xdr:rowOff>122555</xdr:rowOff>
    </xdr:to>
    <xdr:cxnSp macro="">
      <xdr:nvCxnSpPr>
        <xdr:cNvPr id="178" name="直線コネクタ 177">
          <a:extLst>
            <a:ext uri="{FF2B5EF4-FFF2-40B4-BE49-F238E27FC236}">
              <a16:creationId xmlns:a16="http://schemas.microsoft.com/office/drawing/2014/main" id="{E7D1E007-2BA3-425A-8EB3-EEAFF4BD5515}"/>
            </a:ext>
          </a:extLst>
        </xdr:cNvPr>
        <xdr:cNvCxnSpPr/>
      </xdr:nvCxnSpPr>
      <xdr:spPr>
        <a:xfrm flipV="1">
          <a:off x="2019300" y="1329753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91440</xdr:rowOff>
    </xdr:from>
    <xdr:to>
      <xdr:col>15</xdr:col>
      <xdr:colOff>101600</xdr:colOff>
      <xdr:row>77</xdr:row>
      <xdr:rowOff>21590</xdr:rowOff>
    </xdr:to>
    <xdr:sp macro="" textlink="">
      <xdr:nvSpPr>
        <xdr:cNvPr id="179" name="フローチャート: 判断 178">
          <a:extLst>
            <a:ext uri="{FF2B5EF4-FFF2-40B4-BE49-F238E27FC236}">
              <a16:creationId xmlns:a16="http://schemas.microsoft.com/office/drawing/2014/main" id="{940DD1E4-87B7-4821-B207-AB0B91EF6815}"/>
            </a:ext>
          </a:extLst>
        </xdr:cNvPr>
        <xdr:cNvSpPr/>
      </xdr:nvSpPr>
      <xdr:spPr>
        <a:xfrm>
          <a:off x="2857500" y="1312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75</xdr:row>
      <xdr:rowOff>38100</xdr:rowOff>
    </xdr:from>
    <xdr:ext cx="466090" cy="259080"/>
    <xdr:sp macro="" textlink="">
      <xdr:nvSpPr>
        <xdr:cNvPr id="180" name="テキスト ボックス 179">
          <a:extLst>
            <a:ext uri="{FF2B5EF4-FFF2-40B4-BE49-F238E27FC236}">
              <a16:creationId xmlns:a16="http://schemas.microsoft.com/office/drawing/2014/main" id="{7318AA7D-39C7-414E-9298-27FA35BD9A01}"/>
            </a:ext>
          </a:extLst>
        </xdr:cNvPr>
        <xdr:cNvSpPr txBox="1"/>
      </xdr:nvSpPr>
      <xdr:spPr>
        <a:xfrm>
          <a:off x="2673350" y="128968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3,956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96520</xdr:rowOff>
    </xdr:from>
    <xdr:to>
      <xdr:col>10</xdr:col>
      <xdr:colOff>114300</xdr:colOff>
      <xdr:row>77</xdr:row>
      <xdr:rowOff>122555</xdr:rowOff>
    </xdr:to>
    <xdr:cxnSp macro="">
      <xdr:nvCxnSpPr>
        <xdr:cNvPr id="181" name="直線コネクタ 180">
          <a:extLst>
            <a:ext uri="{FF2B5EF4-FFF2-40B4-BE49-F238E27FC236}">
              <a16:creationId xmlns:a16="http://schemas.microsoft.com/office/drawing/2014/main" id="{85DFCEEF-0686-4552-BA73-24A99D7395D5}"/>
            </a:ext>
          </a:extLst>
        </xdr:cNvPr>
        <xdr:cNvCxnSpPr/>
      </xdr:nvCxnSpPr>
      <xdr:spPr>
        <a:xfrm>
          <a:off x="1130300" y="1329817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95250</xdr:rowOff>
    </xdr:from>
    <xdr:to>
      <xdr:col>10</xdr:col>
      <xdr:colOff>165100</xdr:colOff>
      <xdr:row>77</xdr:row>
      <xdr:rowOff>25400</xdr:rowOff>
    </xdr:to>
    <xdr:sp macro="" textlink="">
      <xdr:nvSpPr>
        <xdr:cNvPr id="182" name="フローチャート: 判断 181">
          <a:extLst>
            <a:ext uri="{FF2B5EF4-FFF2-40B4-BE49-F238E27FC236}">
              <a16:creationId xmlns:a16="http://schemas.microsoft.com/office/drawing/2014/main" id="{C6C4B8A0-D6FE-4F03-862E-8F36A4E570E1}"/>
            </a:ext>
          </a:extLst>
        </xdr:cNvPr>
        <xdr:cNvSpPr/>
      </xdr:nvSpPr>
      <xdr:spPr>
        <a:xfrm>
          <a:off x="1968500" y="1312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75</xdr:row>
      <xdr:rowOff>41910</xdr:rowOff>
    </xdr:from>
    <xdr:ext cx="466090" cy="255270"/>
    <xdr:sp macro="" textlink="">
      <xdr:nvSpPr>
        <xdr:cNvPr id="183" name="テキスト ボックス 182">
          <a:extLst>
            <a:ext uri="{FF2B5EF4-FFF2-40B4-BE49-F238E27FC236}">
              <a16:creationId xmlns:a16="http://schemas.microsoft.com/office/drawing/2014/main" id="{ECEE0466-B937-4254-879E-110A215035FB}"/>
            </a:ext>
          </a:extLst>
        </xdr:cNvPr>
        <xdr:cNvSpPr txBox="1"/>
      </xdr:nvSpPr>
      <xdr:spPr>
        <a:xfrm>
          <a:off x="1784350" y="1290066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3,889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113030</xdr:rowOff>
    </xdr:from>
    <xdr:to>
      <xdr:col>6</xdr:col>
      <xdr:colOff>38100</xdr:colOff>
      <xdr:row>77</xdr:row>
      <xdr:rowOff>43180</xdr:rowOff>
    </xdr:to>
    <xdr:sp macro="" textlink="">
      <xdr:nvSpPr>
        <xdr:cNvPr id="184" name="フローチャート: 判断 183">
          <a:extLst>
            <a:ext uri="{FF2B5EF4-FFF2-40B4-BE49-F238E27FC236}">
              <a16:creationId xmlns:a16="http://schemas.microsoft.com/office/drawing/2014/main" id="{DD22DE68-C4E2-4393-91A3-4A1367A073A1}"/>
            </a:ext>
          </a:extLst>
        </xdr:cNvPr>
        <xdr:cNvSpPr/>
      </xdr:nvSpPr>
      <xdr:spPr>
        <a:xfrm>
          <a:off x="1079500" y="13143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75</xdr:row>
      <xdr:rowOff>59690</xdr:rowOff>
    </xdr:from>
    <xdr:ext cx="466090" cy="259080"/>
    <xdr:sp macro="" textlink="">
      <xdr:nvSpPr>
        <xdr:cNvPr id="185" name="テキスト ボックス 184">
          <a:extLst>
            <a:ext uri="{FF2B5EF4-FFF2-40B4-BE49-F238E27FC236}">
              <a16:creationId xmlns:a16="http://schemas.microsoft.com/office/drawing/2014/main" id="{6F934FB4-8B33-48E6-B8D6-45C44134968D}"/>
            </a:ext>
          </a:extLst>
        </xdr:cNvPr>
        <xdr:cNvSpPr txBox="1"/>
      </xdr:nvSpPr>
      <xdr:spPr>
        <a:xfrm>
          <a:off x="895350" y="129184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6" name="テキスト ボックス 185">
          <a:extLst>
            <a:ext uri="{FF2B5EF4-FFF2-40B4-BE49-F238E27FC236}">
              <a16:creationId xmlns:a16="http://schemas.microsoft.com/office/drawing/2014/main" id="{B5DD9798-53CB-4E23-B82E-9BA0AFC9975E}"/>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240DC724-FBD6-4C69-9486-8DE482FB0172}"/>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1B3ADADB-C77E-4487-8A13-7F392164159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678595BA-E82B-4239-A0BD-2D7BBE7493C1}"/>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FBDD455E-79BF-4EA1-9CA8-CFAC4C02E00F}"/>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67945</xdr:rowOff>
    </xdr:from>
    <xdr:to>
      <xdr:col>24</xdr:col>
      <xdr:colOff>114300</xdr:colOff>
      <xdr:row>77</xdr:row>
      <xdr:rowOff>169545</xdr:rowOff>
    </xdr:to>
    <xdr:sp macro="" textlink="">
      <xdr:nvSpPr>
        <xdr:cNvPr id="191" name="楕円 190">
          <a:extLst>
            <a:ext uri="{FF2B5EF4-FFF2-40B4-BE49-F238E27FC236}">
              <a16:creationId xmlns:a16="http://schemas.microsoft.com/office/drawing/2014/main" id="{7525D906-7731-42DE-8898-C5BF9A9C1D03}"/>
            </a:ext>
          </a:extLst>
        </xdr:cNvPr>
        <xdr:cNvSpPr/>
      </xdr:nvSpPr>
      <xdr:spPr>
        <a:xfrm>
          <a:off x="4584700" y="1326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154940</xdr:rowOff>
    </xdr:from>
    <xdr:ext cx="469900" cy="255270"/>
    <xdr:sp macro="" textlink="">
      <xdr:nvSpPr>
        <xdr:cNvPr id="192" name="維持補修費該当値テキスト">
          <a:extLst>
            <a:ext uri="{FF2B5EF4-FFF2-40B4-BE49-F238E27FC236}">
              <a16:creationId xmlns:a16="http://schemas.microsoft.com/office/drawing/2014/main" id="{CA3A844B-56D9-4390-A0A4-5CCD33A9FBA2}"/>
            </a:ext>
          </a:extLst>
        </xdr:cNvPr>
        <xdr:cNvSpPr txBox="1"/>
      </xdr:nvSpPr>
      <xdr:spPr>
        <a:xfrm>
          <a:off x="4686300" y="1318514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1,366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74930</xdr:rowOff>
    </xdr:from>
    <xdr:to>
      <xdr:col>20</xdr:col>
      <xdr:colOff>38100</xdr:colOff>
      <xdr:row>78</xdr:row>
      <xdr:rowOff>4445</xdr:rowOff>
    </xdr:to>
    <xdr:sp macro="" textlink="">
      <xdr:nvSpPr>
        <xdr:cNvPr id="193" name="楕円 192">
          <a:extLst>
            <a:ext uri="{FF2B5EF4-FFF2-40B4-BE49-F238E27FC236}">
              <a16:creationId xmlns:a16="http://schemas.microsoft.com/office/drawing/2014/main" id="{437C3E00-C0D1-479A-B597-8FD0C1E5785F}"/>
            </a:ext>
          </a:extLst>
        </xdr:cNvPr>
        <xdr:cNvSpPr/>
      </xdr:nvSpPr>
      <xdr:spPr>
        <a:xfrm>
          <a:off x="3746500" y="132765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77</xdr:row>
      <xdr:rowOff>167005</xdr:rowOff>
    </xdr:from>
    <xdr:ext cx="466090" cy="255270"/>
    <xdr:sp macro="" textlink="">
      <xdr:nvSpPr>
        <xdr:cNvPr id="194" name="テキスト ボックス 193">
          <a:extLst>
            <a:ext uri="{FF2B5EF4-FFF2-40B4-BE49-F238E27FC236}">
              <a16:creationId xmlns:a16="http://schemas.microsoft.com/office/drawing/2014/main" id="{DCF13CE0-9620-4A27-8B7D-B32C3549B5F9}"/>
            </a:ext>
          </a:extLst>
        </xdr:cNvPr>
        <xdr:cNvSpPr txBox="1"/>
      </xdr:nvSpPr>
      <xdr:spPr>
        <a:xfrm>
          <a:off x="3562350" y="1336865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45085</xdr:rowOff>
    </xdr:from>
    <xdr:to>
      <xdr:col>15</xdr:col>
      <xdr:colOff>101600</xdr:colOff>
      <xdr:row>77</xdr:row>
      <xdr:rowOff>146685</xdr:rowOff>
    </xdr:to>
    <xdr:sp macro="" textlink="">
      <xdr:nvSpPr>
        <xdr:cNvPr id="195" name="楕円 194">
          <a:extLst>
            <a:ext uri="{FF2B5EF4-FFF2-40B4-BE49-F238E27FC236}">
              <a16:creationId xmlns:a16="http://schemas.microsoft.com/office/drawing/2014/main" id="{9F2FC001-BA95-4039-A909-72524CA9FB49}"/>
            </a:ext>
          </a:extLst>
        </xdr:cNvPr>
        <xdr:cNvSpPr/>
      </xdr:nvSpPr>
      <xdr:spPr>
        <a:xfrm>
          <a:off x="2857500" y="1324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77</xdr:row>
      <xdr:rowOff>137795</xdr:rowOff>
    </xdr:from>
    <xdr:ext cx="466090" cy="259080"/>
    <xdr:sp macro="" textlink="">
      <xdr:nvSpPr>
        <xdr:cNvPr id="196" name="テキスト ボックス 195">
          <a:extLst>
            <a:ext uri="{FF2B5EF4-FFF2-40B4-BE49-F238E27FC236}">
              <a16:creationId xmlns:a16="http://schemas.microsoft.com/office/drawing/2014/main" id="{0A4E58F2-E51C-4E84-A45A-8F4DE9EFE644}"/>
            </a:ext>
          </a:extLst>
        </xdr:cNvPr>
        <xdr:cNvSpPr txBox="1"/>
      </xdr:nvSpPr>
      <xdr:spPr>
        <a:xfrm>
          <a:off x="2673350" y="133394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71755</xdr:rowOff>
    </xdr:from>
    <xdr:to>
      <xdr:col>10</xdr:col>
      <xdr:colOff>165100</xdr:colOff>
      <xdr:row>78</xdr:row>
      <xdr:rowOff>1905</xdr:rowOff>
    </xdr:to>
    <xdr:sp macro="" textlink="">
      <xdr:nvSpPr>
        <xdr:cNvPr id="197" name="楕円 196">
          <a:extLst>
            <a:ext uri="{FF2B5EF4-FFF2-40B4-BE49-F238E27FC236}">
              <a16:creationId xmlns:a16="http://schemas.microsoft.com/office/drawing/2014/main" id="{579028BE-63B5-4AE4-834A-CCC43B4CF105}"/>
            </a:ext>
          </a:extLst>
        </xdr:cNvPr>
        <xdr:cNvSpPr/>
      </xdr:nvSpPr>
      <xdr:spPr>
        <a:xfrm>
          <a:off x="1968500" y="1327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77</xdr:row>
      <xdr:rowOff>164465</xdr:rowOff>
    </xdr:from>
    <xdr:ext cx="466090" cy="259080"/>
    <xdr:sp macro="" textlink="">
      <xdr:nvSpPr>
        <xdr:cNvPr id="198" name="テキスト ボックス 197">
          <a:extLst>
            <a:ext uri="{FF2B5EF4-FFF2-40B4-BE49-F238E27FC236}">
              <a16:creationId xmlns:a16="http://schemas.microsoft.com/office/drawing/2014/main" id="{7ABFE4F2-8AC3-45DE-BBB3-C52ADCC38393}"/>
            </a:ext>
          </a:extLst>
        </xdr:cNvPr>
        <xdr:cNvSpPr txBox="1"/>
      </xdr:nvSpPr>
      <xdr:spPr>
        <a:xfrm>
          <a:off x="1784350" y="133661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45720</xdr:rowOff>
    </xdr:from>
    <xdr:to>
      <xdr:col>6</xdr:col>
      <xdr:colOff>38100</xdr:colOff>
      <xdr:row>77</xdr:row>
      <xdr:rowOff>147320</xdr:rowOff>
    </xdr:to>
    <xdr:sp macro="" textlink="">
      <xdr:nvSpPr>
        <xdr:cNvPr id="199" name="楕円 198">
          <a:extLst>
            <a:ext uri="{FF2B5EF4-FFF2-40B4-BE49-F238E27FC236}">
              <a16:creationId xmlns:a16="http://schemas.microsoft.com/office/drawing/2014/main" id="{21A56F1F-1AAF-476A-AD77-7B8B01847449}"/>
            </a:ext>
          </a:extLst>
        </xdr:cNvPr>
        <xdr:cNvSpPr/>
      </xdr:nvSpPr>
      <xdr:spPr>
        <a:xfrm>
          <a:off x="10795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77</xdr:row>
      <xdr:rowOff>138430</xdr:rowOff>
    </xdr:from>
    <xdr:ext cx="466090" cy="259080"/>
    <xdr:sp macro="" textlink="">
      <xdr:nvSpPr>
        <xdr:cNvPr id="200" name="テキスト ボックス 199">
          <a:extLst>
            <a:ext uri="{FF2B5EF4-FFF2-40B4-BE49-F238E27FC236}">
              <a16:creationId xmlns:a16="http://schemas.microsoft.com/office/drawing/2014/main" id="{E1BD3742-075B-43DD-9B42-E79B1AC7A833}"/>
            </a:ext>
          </a:extLst>
        </xdr:cNvPr>
        <xdr:cNvSpPr txBox="1"/>
      </xdr:nvSpPr>
      <xdr:spPr>
        <a:xfrm>
          <a:off x="895350" y="133400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59D2DA30-6D37-4995-B36D-D4D23DFBA2E1}"/>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DDC500FA-3FA1-4B54-BC01-4E024FE5EB7C}"/>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1E631FD8-A253-41F6-A236-B8C4BDDF63B3}"/>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48250E3E-ADD1-48C3-A284-104B083926A3}"/>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FC3FBA14-7111-46B2-BF0E-3321167741C8}"/>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C169630-D8EE-42B0-AB45-6C94EC10DC2A}"/>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54D40511-F538-4327-B246-983CBF2C344B}"/>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170,730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F2A4B3E3-726E-4B51-8EB5-E591730BFF95}"/>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075" cy="221615"/>
    <xdr:sp macro="" textlink="">
      <xdr:nvSpPr>
        <xdr:cNvPr id="209" name="テキスト ボックス 208">
          <a:extLst>
            <a:ext uri="{FF2B5EF4-FFF2-40B4-BE49-F238E27FC236}">
              <a16:creationId xmlns:a16="http://schemas.microsoft.com/office/drawing/2014/main" id="{E432AAD2-3370-491C-B563-63ECE5F2DCFA}"/>
            </a:ext>
          </a:extLst>
        </xdr:cNvPr>
        <xdr:cNvSpPr txBox="1"/>
      </xdr:nvSpPr>
      <xdr:spPr>
        <a:xfrm>
          <a:off x="723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C8875026-041A-4D20-B666-67A0BCE792C4}"/>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5270"/>
    <xdr:sp macro="" textlink="">
      <xdr:nvSpPr>
        <xdr:cNvPr id="211" name="テキスト ボックス 210">
          <a:extLst>
            <a:ext uri="{FF2B5EF4-FFF2-40B4-BE49-F238E27FC236}">
              <a16:creationId xmlns:a16="http://schemas.microsoft.com/office/drawing/2014/main" id="{13F9233E-3E9C-4D96-AB9B-A3BFEDF68185}"/>
            </a:ext>
          </a:extLst>
        </xdr:cNvPr>
        <xdr:cNvSpPr txBox="1"/>
      </xdr:nvSpPr>
      <xdr:spPr>
        <a:xfrm>
          <a:off x="230505" y="17256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EB30A5A3-4368-4069-AFD8-556E8E254606}"/>
            </a:ext>
          </a:extLst>
        </xdr:cNvPr>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97</xdr:row>
      <xdr:rowOff>168910</xdr:rowOff>
    </xdr:from>
    <xdr:ext cx="591820" cy="255270"/>
    <xdr:sp macro="" textlink="">
      <xdr:nvSpPr>
        <xdr:cNvPr id="213" name="テキスト ボックス 212">
          <a:extLst>
            <a:ext uri="{FF2B5EF4-FFF2-40B4-BE49-F238E27FC236}">
              <a16:creationId xmlns:a16="http://schemas.microsoft.com/office/drawing/2014/main" id="{F52FF77E-A1FA-4394-9E8F-90A87B6A50D5}"/>
            </a:ext>
          </a:extLst>
        </xdr:cNvPr>
        <xdr:cNvSpPr txBox="1"/>
      </xdr:nvSpPr>
      <xdr:spPr>
        <a:xfrm>
          <a:off x="166370" y="167995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22D18C67-4769-4626-A992-7270C53A0F36}"/>
            </a:ext>
          </a:extLst>
        </xdr:cNvPr>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95</xdr:row>
      <xdr:rowOff>54610</xdr:rowOff>
    </xdr:from>
    <xdr:ext cx="591820" cy="255270"/>
    <xdr:sp macro="" textlink="">
      <xdr:nvSpPr>
        <xdr:cNvPr id="215" name="テキスト ボックス 214">
          <a:extLst>
            <a:ext uri="{FF2B5EF4-FFF2-40B4-BE49-F238E27FC236}">
              <a16:creationId xmlns:a16="http://schemas.microsoft.com/office/drawing/2014/main" id="{C3C9A7BD-662A-46C7-BB61-632AECDAF020}"/>
            </a:ext>
          </a:extLst>
        </xdr:cNvPr>
        <xdr:cNvSpPr txBox="1"/>
      </xdr:nvSpPr>
      <xdr:spPr>
        <a:xfrm>
          <a:off x="166370" y="163423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D08F6B99-5ADB-41CC-9790-B58286D13325}"/>
            </a:ext>
          </a:extLst>
        </xdr:cNvPr>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92</xdr:row>
      <xdr:rowOff>111760</xdr:rowOff>
    </xdr:from>
    <xdr:ext cx="591820" cy="255270"/>
    <xdr:sp macro="" textlink="">
      <xdr:nvSpPr>
        <xdr:cNvPr id="217" name="テキスト ボックス 216">
          <a:extLst>
            <a:ext uri="{FF2B5EF4-FFF2-40B4-BE49-F238E27FC236}">
              <a16:creationId xmlns:a16="http://schemas.microsoft.com/office/drawing/2014/main" id="{9CCDD5AF-1F9B-4EF5-B0D2-199C2B9136C7}"/>
            </a:ext>
          </a:extLst>
        </xdr:cNvPr>
        <xdr:cNvSpPr txBox="1"/>
      </xdr:nvSpPr>
      <xdr:spPr>
        <a:xfrm>
          <a:off x="166370" y="158851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59C303F8-5AF2-4FFF-8DE7-BE6C70251236}"/>
            </a:ext>
          </a:extLst>
        </xdr:cNvPr>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168910</xdr:rowOff>
    </xdr:from>
    <xdr:ext cx="591820" cy="255270"/>
    <xdr:sp macro="" textlink="">
      <xdr:nvSpPr>
        <xdr:cNvPr id="219" name="テキスト ボックス 218">
          <a:extLst>
            <a:ext uri="{FF2B5EF4-FFF2-40B4-BE49-F238E27FC236}">
              <a16:creationId xmlns:a16="http://schemas.microsoft.com/office/drawing/2014/main" id="{65DB982E-2E8A-430F-8AF7-3B46C79C9EC4}"/>
            </a:ext>
          </a:extLst>
        </xdr:cNvPr>
        <xdr:cNvSpPr txBox="1"/>
      </xdr:nvSpPr>
      <xdr:spPr>
        <a:xfrm>
          <a:off x="166370" y="15427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1027E3E2-EC66-4A97-B9A9-F4113F6E8396}"/>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820" cy="255270"/>
    <xdr:sp macro="" textlink="">
      <xdr:nvSpPr>
        <xdr:cNvPr id="221" name="テキスト ボックス 220">
          <a:extLst>
            <a:ext uri="{FF2B5EF4-FFF2-40B4-BE49-F238E27FC236}">
              <a16:creationId xmlns:a16="http://schemas.microsoft.com/office/drawing/2014/main" id="{1CC637DD-A1BA-4C23-BCD3-A85B9E58D9AD}"/>
            </a:ext>
          </a:extLst>
        </xdr:cNvPr>
        <xdr:cNvSpPr txBox="1"/>
      </xdr:nvSpPr>
      <xdr:spPr>
        <a:xfrm>
          <a:off x="166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BBC1C09A-CB58-4C58-A0F1-F9998A8AC86D}"/>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83185</xdr:rowOff>
    </xdr:from>
    <xdr:to>
      <xdr:col>24</xdr:col>
      <xdr:colOff>62865</xdr:colOff>
      <xdr:row>99</xdr:row>
      <xdr:rowOff>8255</xdr:rowOff>
    </xdr:to>
    <xdr:cxnSp macro="">
      <xdr:nvCxnSpPr>
        <xdr:cNvPr id="223" name="直線コネクタ 222">
          <a:extLst>
            <a:ext uri="{FF2B5EF4-FFF2-40B4-BE49-F238E27FC236}">
              <a16:creationId xmlns:a16="http://schemas.microsoft.com/office/drawing/2014/main" id="{BB6A8C41-EA4D-4AAD-B2AC-53457B5960C2}"/>
            </a:ext>
          </a:extLst>
        </xdr:cNvPr>
        <xdr:cNvCxnSpPr/>
      </xdr:nvCxnSpPr>
      <xdr:spPr>
        <a:xfrm flipV="1">
          <a:off x="4633595" y="15513685"/>
          <a:ext cx="1270" cy="1468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12065</xdr:rowOff>
    </xdr:from>
    <xdr:ext cx="534670" cy="259080"/>
    <xdr:sp macro="" textlink="">
      <xdr:nvSpPr>
        <xdr:cNvPr id="224" name="扶助費最小値テキスト">
          <a:extLst>
            <a:ext uri="{FF2B5EF4-FFF2-40B4-BE49-F238E27FC236}">
              <a16:creationId xmlns:a16="http://schemas.microsoft.com/office/drawing/2014/main" id="{9A1DC64C-726E-4C45-9B93-F421AD9CA30C}"/>
            </a:ext>
          </a:extLst>
        </xdr:cNvPr>
        <xdr:cNvSpPr txBox="1"/>
      </xdr:nvSpPr>
      <xdr:spPr>
        <a:xfrm>
          <a:off x="4686300" y="169856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95,645</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8255</xdr:rowOff>
    </xdr:from>
    <xdr:to>
      <xdr:col>24</xdr:col>
      <xdr:colOff>152400</xdr:colOff>
      <xdr:row>99</xdr:row>
      <xdr:rowOff>8255</xdr:rowOff>
    </xdr:to>
    <xdr:cxnSp macro="">
      <xdr:nvCxnSpPr>
        <xdr:cNvPr id="225" name="直線コネクタ 224">
          <a:extLst>
            <a:ext uri="{FF2B5EF4-FFF2-40B4-BE49-F238E27FC236}">
              <a16:creationId xmlns:a16="http://schemas.microsoft.com/office/drawing/2014/main" id="{04BAD3E6-6769-4B66-BE0E-A15B40C00D99}"/>
            </a:ext>
          </a:extLst>
        </xdr:cNvPr>
        <xdr:cNvCxnSpPr/>
      </xdr:nvCxnSpPr>
      <xdr:spPr>
        <a:xfrm>
          <a:off x="4546600" y="16981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29845</xdr:rowOff>
    </xdr:from>
    <xdr:ext cx="598805" cy="255270"/>
    <xdr:sp macro="" textlink="">
      <xdr:nvSpPr>
        <xdr:cNvPr id="226" name="扶助費最大値テキスト">
          <a:extLst>
            <a:ext uri="{FF2B5EF4-FFF2-40B4-BE49-F238E27FC236}">
              <a16:creationId xmlns:a16="http://schemas.microsoft.com/office/drawing/2014/main" id="{82526836-5AA1-43D5-A483-1B38C98DBF31}"/>
            </a:ext>
          </a:extLst>
        </xdr:cNvPr>
        <xdr:cNvSpPr txBox="1"/>
      </xdr:nvSpPr>
      <xdr:spPr>
        <a:xfrm>
          <a:off x="4686300" y="1528889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256,182</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83185</xdr:rowOff>
    </xdr:from>
    <xdr:to>
      <xdr:col>24</xdr:col>
      <xdr:colOff>152400</xdr:colOff>
      <xdr:row>90</xdr:row>
      <xdr:rowOff>83185</xdr:rowOff>
    </xdr:to>
    <xdr:cxnSp macro="">
      <xdr:nvCxnSpPr>
        <xdr:cNvPr id="227" name="直線コネクタ 226">
          <a:extLst>
            <a:ext uri="{FF2B5EF4-FFF2-40B4-BE49-F238E27FC236}">
              <a16:creationId xmlns:a16="http://schemas.microsoft.com/office/drawing/2014/main" id="{2C36141B-68E0-482E-92C0-F502FD658690}"/>
            </a:ext>
          </a:extLst>
        </xdr:cNvPr>
        <xdr:cNvCxnSpPr/>
      </xdr:nvCxnSpPr>
      <xdr:spPr>
        <a:xfrm>
          <a:off x="4546600" y="15513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3175</xdr:rowOff>
    </xdr:from>
    <xdr:to>
      <xdr:col>24</xdr:col>
      <xdr:colOff>63500</xdr:colOff>
      <xdr:row>97</xdr:row>
      <xdr:rowOff>117475</xdr:rowOff>
    </xdr:to>
    <xdr:cxnSp macro="">
      <xdr:nvCxnSpPr>
        <xdr:cNvPr id="228" name="直線コネクタ 227">
          <a:extLst>
            <a:ext uri="{FF2B5EF4-FFF2-40B4-BE49-F238E27FC236}">
              <a16:creationId xmlns:a16="http://schemas.microsoft.com/office/drawing/2014/main" id="{B9DB5661-ED7D-4790-A485-10B6921DBEEF}"/>
            </a:ext>
          </a:extLst>
        </xdr:cNvPr>
        <xdr:cNvCxnSpPr/>
      </xdr:nvCxnSpPr>
      <xdr:spPr>
        <a:xfrm flipV="1">
          <a:off x="3797300" y="16633825"/>
          <a:ext cx="8382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38735</xdr:rowOff>
    </xdr:from>
    <xdr:ext cx="598805" cy="259080"/>
    <xdr:sp macro="" textlink="">
      <xdr:nvSpPr>
        <xdr:cNvPr id="229" name="扶助費平均値テキスト">
          <a:extLst>
            <a:ext uri="{FF2B5EF4-FFF2-40B4-BE49-F238E27FC236}">
              <a16:creationId xmlns:a16="http://schemas.microsoft.com/office/drawing/2014/main" id="{B3B82A5E-9B97-4400-B818-CDC16B60C17A}"/>
            </a:ext>
          </a:extLst>
        </xdr:cNvPr>
        <xdr:cNvSpPr txBox="1"/>
      </xdr:nvSpPr>
      <xdr:spPr>
        <a:xfrm>
          <a:off x="4686300" y="163264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145,482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15875</xdr:rowOff>
    </xdr:from>
    <xdr:to>
      <xdr:col>24</xdr:col>
      <xdr:colOff>114300</xdr:colOff>
      <xdr:row>96</xdr:row>
      <xdr:rowOff>117475</xdr:rowOff>
    </xdr:to>
    <xdr:sp macro="" textlink="">
      <xdr:nvSpPr>
        <xdr:cNvPr id="230" name="フローチャート: 判断 229">
          <a:extLst>
            <a:ext uri="{FF2B5EF4-FFF2-40B4-BE49-F238E27FC236}">
              <a16:creationId xmlns:a16="http://schemas.microsoft.com/office/drawing/2014/main" id="{915AB41A-9428-4D99-9032-624FA15B3F19}"/>
            </a:ext>
          </a:extLst>
        </xdr:cNvPr>
        <xdr:cNvSpPr/>
      </xdr:nvSpPr>
      <xdr:spPr>
        <a:xfrm>
          <a:off x="4584700" y="1647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117475</xdr:rowOff>
    </xdr:from>
    <xdr:to>
      <xdr:col>19</xdr:col>
      <xdr:colOff>177800</xdr:colOff>
      <xdr:row>98</xdr:row>
      <xdr:rowOff>47625</xdr:rowOff>
    </xdr:to>
    <xdr:cxnSp macro="">
      <xdr:nvCxnSpPr>
        <xdr:cNvPr id="231" name="直線コネクタ 230">
          <a:extLst>
            <a:ext uri="{FF2B5EF4-FFF2-40B4-BE49-F238E27FC236}">
              <a16:creationId xmlns:a16="http://schemas.microsoft.com/office/drawing/2014/main" id="{E1894DF5-F1E7-4999-A557-3BE16FE7A1B9}"/>
            </a:ext>
          </a:extLst>
        </xdr:cNvPr>
        <xdr:cNvCxnSpPr/>
      </xdr:nvCxnSpPr>
      <xdr:spPr>
        <a:xfrm flipV="1">
          <a:off x="2908300" y="16748125"/>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88900</xdr:rowOff>
    </xdr:from>
    <xdr:to>
      <xdr:col>20</xdr:col>
      <xdr:colOff>38100</xdr:colOff>
      <xdr:row>97</xdr:row>
      <xdr:rowOff>19050</xdr:rowOff>
    </xdr:to>
    <xdr:sp macro="" textlink="">
      <xdr:nvSpPr>
        <xdr:cNvPr id="232" name="フローチャート: 判断 231">
          <a:extLst>
            <a:ext uri="{FF2B5EF4-FFF2-40B4-BE49-F238E27FC236}">
              <a16:creationId xmlns:a16="http://schemas.microsoft.com/office/drawing/2014/main" id="{A9C37C6D-D48D-45CA-ACBA-7627C556C9C3}"/>
            </a:ext>
          </a:extLst>
        </xdr:cNvPr>
        <xdr:cNvSpPr/>
      </xdr:nvSpPr>
      <xdr:spPr>
        <a:xfrm>
          <a:off x="3746500" y="1654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95</xdr:row>
      <xdr:rowOff>36195</xdr:rowOff>
    </xdr:from>
    <xdr:ext cx="594995" cy="259080"/>
    <xdr:sp macro="" textlink="">
      <xdr:nvSpPr>
        <xdr:cNvPr id="233" name="テキスト ボックス 232">
          <a:extLst>
            <a:ext uri="{FF2B5EF4-FFF2-40B4-BE49-F238E27FC236}">
              <a16:creationId xmlns:a16="http://schemas.microsoft.com/office/drawing/2014/main" id="{BDD2F67A-6667-45CA-A5F4-6ED9FBDF785E}"/>
            </a:ext>
          </a:extLst>
        </xdr:cNvPr>
        <xdr:cNvSpPr txBox="1"/>
      </xdr:nvSpPr>
      <xdr:spPr>
        <a:xfrm>
          <a:off x="3497580" y="163239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137,467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71120</xdr:rowOff>
    </xdr:from>
    <xdr:to>
      <xdr:col>15</xdr:col>
      <xdr:colOff>50800</xdr:colOff>
      <xdr:row>98</xdr:row>
      <xdr:rowOff>47625</xdr:rowOff>
    </xdr:to>
    <xdr:cxnSp macro="">
      <xdr:nvCxnSpPr>
        <xdr:cNvPr id="234" name="直線コネクタ 233">
          <a:extLst>
            <a:ext uri="{FF2B5EF4-FFF2-40B4-BE49-F238E27FC236}">
              <a16:creationId xmlns:a16="http://schemas.microsoft.com/office/drawing/2014/main" id="{AD75E91E-CCD6-4070-9496-6E8DD99BD33F}"/>
            </a:ext>
          </a:extLst>
        </xdr:cNvPr>
        <xdr:cNvCxnSpPr/>
      </xdr:nvCxnSpPr>
      <xdr:spPr>
        <a:xfrm>
          <a:off x="2019300" y="16701770"/>
          <a:ext cx="889000" cy="147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1905</xdr:rowOff>
    </xdr:from>
    <xdr:to>
      <xdr:col>15</xdr:col>
      <xdr:colOff>101600</xdr:colOff>
      <xdr:row>97</xdr:row>
      <xdr:rowOff>103505</xdr:rowOff>
    </xdr:to>
    <xdr:sp macro="" textlink="">
      <xdr:nvSpPr>
        <xdr:cNvPr id="235" name="フローチャート: 判断 234">
          <a:extLst>
            <a:ext uri="{FF2B5EF4-FFF2-40B4-BE49-F238E27FC236}">
              <a16:creationId xmlns:a16="http://schemas.microsoft.com/office/drawing/2014/main" id="{665FFEB3-1200-45DB-87AF-724F7350C631}"/>
            </a:ext>
          </a:extLst>
        </xdr:cNvPr>
        <xdr:cNvSpPr/>
      </xdr:nvSpPr>
      <xdr:spPr>
        <a:xfrm>
          <a:off x="2857500" y="1663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95</xdr:row>
      <xdr:rowOff>120650</xdr:rowOff>
    </xdr:from>
    <xdr:ext cx="594995" cy="255270"/>
    <xdr:sp macro="" textlink="">
      <xdr:nvSpPr>
        <xdr:cNvPr id="236" name="テキスト ボックス 235">
          <a:extLst>
            <a:ext uri="{FF2B5EF4-FFF2-40B4-BE49-F238E27FC236}">
              <a16:creationId xmlns:a16="http://schemas.microsoft.com/office/drawing/2014/main" id="{353A149A-50C6-4FD5-83AD-AF4838F5DB20}"/>
            </a:ext>
          </a:extLst>
        </xdr:cNvPr>
        <xdr:cNvSpPr txBox="1"/>
      </xdr:nvSpPr>
      <xdr:spPr>
        <a:xfrm>
          <a:off x="2608580" y="1640840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128,247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71120</xdr:rowOff>
    </xdr:from>
    <xdr:to>
      <xdr:col>10</xdr:col>
      <xdr:colOff>114300</xdr:colOff>
      <xdr:row>99</xdr:row>
      <xdr:rowOff>37465</xdr:rowOff>
    </xdr:to>
    <xdr:cxnSp macro="">
      <xdr:nvCxnSpPr>
        <xdr:cNvPr id="237" name="直線コネクタ 236">
          <a:extLst>
            <a:ext uri="{FF2B5EF4-FFF2-40B4-BE49-F238E27FC236}">
              <a16:creationId xmlns:a16="http://schemas.microsoft.com/office/drawing/2014/main" id="{8AFA7E17-5860-48C8-AB57-023D7FDC10F1}"/>
            </a:ext>
          </a:extLst>
        </xdr:cNvPr>
        <xdr:cNvCxnSpPr/>
      </xdr:nvCxnSpPr>
      <xdr:spPr>
        <a:xfrm flipV="1">
          <a:off x="1130300" y="16701770"/>
          <a:ext cx="889000" cy="309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77470</xdr:rowOff>
    </xdr:from>
    <xdr:to>
      <xdr:col>10</xdr:col>
      <xdr:colOff>165100</xdr:colOff>
      <xdr:row>97</xdr:row>
      <xdr:rowOff>7620</xdr:rowOff>
    </xdr:to>
    <xdr:sp macro="" textlink="">
      <xdr:nvSpPr>
        <xdr:cNvPr id="238" name="フローチャート: 判断 237">
          <a:extLst>
            <a:ext uri="{FF2B5EF4-FFF2-40B4-BE49-F238E27FC236}">
              <a16:creationId xmlns:a16="http://schemas.microsoft.com/office/drawing/2014/main" id="{047E9404-55EE-43B9-A9D8-580C01F2E701}"/>
            </a:ext>
          </a:extLst>
        </xdr:cNvPr>
        <xdr:cNvSpPr/>
      </xdr:nvSpPr>
      <xdr:spPr>
        <a:xfrm>
          <a:off x="1968500" y="1653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24130</xdr:rowOff>
    </xdr:from>
    <xdr:ext cx="594995" cy="259080"/>
    <xdr:sp macro="" textlink="">
      <xdr:nvSpPr>
        <xdr:cNvPr id="239" name="テキスト ボックス 238">
          <a:extLst>
            <a:ext uri="{FF2B5EF4-FFF2-40B4-BE49-F238E27FC236}">
              <a16:creationId xmlns:a16="http://schemas.microsoft.com/office/drawing/2014/main" id="{F8D59EF8-1A00-451E-9B68-D52566EC899C}"/>
            </a:ext>
          </a:extLst>
        </xdr:cNvPr>
        <xdr:cNvSpPr txBox="1"/>
      </xdr:nvSpPr>
      <xdr:spPr>
        <a:xfrm>
          <a:off x="1719580" y="1631188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138,756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6350</xdr:rowOff>
    </xdr:from>
    <xdr:to>
      <xdr:col>6</xdr:col>
      <xdr:colOff>38100</xdr:colOff>
      <xdr:row>98</xdr:row>
      <xdr:rowOff>107315</xdr:rowOff>
    </xdr:to>
    <xdr:sp macro="" textlink="">
      <xdr:nvSpPr>
        <xdr:cNvPr id="240" name="フローチャート: 判断 239">
          <a:extLst>
            <a:ext uri="{FF2B5EF4-FFF2-40B4-BE49-F238E27FC236}">
              <a16:creationId xmlns:a16="http://schemas.microsoft.com/office/drawing/2014/main" id="{04787407-D0D1-4D8B-B9D9-5660341454AC}"/>
            </a:ext>
          </a:extLst>
        </xdr:cNvPr>
        <xdr:cNvSpPr/>
      </xdr:nvSpPr>
      <xdr:spPr>
        <a:xfrm>
          <a:off x="1079500" y="16808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96</xdr:row>
      <xdr:rowOff>123825</xdr:rowOff>
    </xdr:from>
    <xdr:ext cx="594995" cy="255270"/>
    <xdr:sp macro="" textlink="">
      <xdr:nvSpPr>
        <xdr:cNvPr id="241" name="テキスト ボックス 240">
          <a:extLst>
            <a:ext uri="{FF2B5EF4-FFF2-40B4-BE49-F238E27FC236}">
              <a16:creationId xmlns:a16="http://schemas.microsoft.com/office/drawing/2014/main" id="{58DBDB1F-6702-42B6-A9ED-6EB207B9F945}"/>
            </a:ext>
          </a:extLst>
        </xdr:cNvPr>
        <xdr:cNvSpPr txBox="1"/>
      </xdr:nvSpPr>
      <xdr:spPr>
        <a:xfrm>
          <a:off x="830580" y="1658302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109,118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2" name="テキスト ボックス 241">
          <a:extLst>
            <a:ext uri="{FF2B5EF4-FFF2-40B4-BE49-F238E27FC236}">
              <a16:creationId xmlns:a16="http://schemas.microsoft.com/office/drawing/2014/main" id="{0EEAABB0-8D8B-4949-A3FD-BFA1EDE37044}"/>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3" name="テキスト ボックス 242">
          <a:extLst>
            <a:ext uri="{FF2B5EF4-FFF2-40B4-BE49-F238E27FC236}">
              <a16:creationId xmlns:a16="http://schemas.microsoft.com/office/drawing/2014/main" id="{765D15B0-254F-4FA3-93C8-36945707A7F3}"/>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4" name="テキスト ボックス 243">
          <a:extLst>
            <a:ext uri="{FF2B5EF4-FFF2-40B4-BE49-F238E27FC236}">
              <a16:creationId xmlns:a16="http://schemas.microsoft.com/office/drawing/2014/main" id="{5F1F139D-9336-4DC6-997F-7E09E32D2C83}"/>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FB63F9BC-239B-45F5-9838-7286D7241425}"/>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F9170588-D054-46AF-8E11-0E8F94F4ED78}"/>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123825</xdr:rowOff>
    </xdr:from>
    <xdr:to>
      <xdr:col>24</xdr:col>
      <xdr:colOff>114300</xdr:colOff>
      <xdr:row>97</xdr:row>
      <xdr:rowOff>53975</xdr:rowOff>
    </xdr:to>
    <xdr:sp macro="" textlink="">
      <xdr:nvSpPr>
        <xdr:cNvPr id="247" name="楕円 246">
          <a:extLst>
            <a:ext uri="{FF2B5EF4-FFF2-40B4-BE49-F238E27FC236}">
              <a16:creationId xmlns:a16="http://schemas.microsoft.com/office/drawing/2014/main" id="{9F8BA323-1629-4906-9E40-93E424471BBC}"/>
            </a:ext>
          </a:extLst>
        </xdr:cNvPr>
        <xdr:cNvSpPr/>
      </xdr:nvSpPr>
      <xdr:spPr>
        <a:xfrm>
          <a:off x="4584700" y="1658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102235</xdr:rowOff>
    </xdr:from>
    <xdr:ext cx="598805" cy="258445"/>
    <xdr:sp macro="" textlink="">
      <xdr:nvSpPr>
        <xdr:cNvPr id="248" name="扶助費該当値テキスト">
          <a:extLst>
            <a:ext uri="{FF2B5EF4-FFF2-40B4-BE49-F238E27FC236}">
              <a16:creationId xmlns:a16="http://schemas.microsoft.com/office/drawing/2014/main" id="{C7FE6F72-E8F1-4D0F-B7E1-06FF2801027F}"/>
            </a:ext>
          </a:extLst>
        </xdr:cNvPr>
        <xdr:cNvSpPr txBox="1"/>
      </xdr:nvSpPr>
      <xdr:spPr>
        <a:xfrm>
          <a:off x="4686300" y="165614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133,658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66675</xdr:rowOff>
    </xdr:from>
    <xdr:to>
      <xdr:col>20</xdr:col>
      <xdr:colOff>38100</xdr:colOff>
      <xdr:row>97</xdr:row>
      <xdr:rowOff>168275</xdr:rowOff>
    </xdr:to>
    <xdr:sp macro="" textlink="">
      <xdr:nvSpPr>
        <xdr:cNvPr id="249" name="楕円 248">
          <a:extLst>
            <a:ext uri="{FF2B5EF4-FFF2-40B4-BE49-F238E27FC236}">
              <a16:creationId xmlns:a16="http://schemas.microsoft.com/office/drawing/2014/main" id="{8AF8FFE8-DC92-4C39-8B34-703F8665FB89}"/>
            </a:ext>
          </a:extLst>
        </xdr:cNvPr>
        <xdr:cNvSpPr/>
      </xdr:nvSpPr>
      <xdr:spPr>
        <a:xfrm>
          <a:off x="3746500" y="1669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97</xdr:row>
      <xdr:rowOff>159385</xdr:rowOff>
    </xdr:from>
    <xdr:ext cx="594995" cy="258445"/>
    <xdr:sp macro="" textlink="">
      <xdr:nvSpPr>
        <xdr:cNvPr id="250" name="テキスト ボックス 249">
          <a:extLst>
            <a:ext uri="{FF2B5EF4-FFF2-40B4-BE49-F238E27FC236}">
              <a16:creationId xmlns:a16="http://schemas.microsoft.com/office/drawing/2014/main" id="{BEDDB75A-6B5B-4E75-AC61-E5B0AF92DC4C}"/>
            </a:ext>
          </a:extLst>
        </xdr:cNvPr>
        <xdr:cNvSpPr txBox="1"/>
      </xdr:nvSpPr>
      <xdr:spPr>
        <a:xfrm>
          <a:off x="3497580" y="1679003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121,188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168275</xdr:rowOff>
    </xdr:from>
    <xdr:to>
      <xdr:col>15</xdr:col>
      <xdr:colOff>101600</xdr:colOff>
      <xdr:row>98</xdr:row>
      <xdr:rowOff>98425</xdr:rowOff>
    </xdr:to>
    <xdr:sp macro="" textlink="">
      <xdr:nvSpPr>
        <xdr:cNvPr id="251" name="楕円 250">
          <a:extLst>
            <a:ext uri="{FF2B5EF4-FFF2-40B4-BE49-F238E27FC236}">
              <a16:creationId xmlns:a16="http://schemas.microsoft.com/office/drawing/2014/main" id="{0B2FD675-B8C6-4614-B8EC-1AFE428D1C72}"/>
            </a:ext>
          </a:extLst>
        </xdr:cNvPr>
        <xdr:cNvSpPr/>
      </xdr:nvSpPr>
      <xdr:spPr>
        <a:xfrm>
          <a:off x="2857500" y="1679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98</xdr:row>
      <xdr:rowOff>89535</xdr:rowOff>
    </xdr:from>
    <xdr:ext cx="594995" cy="255270"/>
    <xdr:sp macro="" textlink="">
      <xdr:nvSpPr>
        <xdr:cNvPr id="252" name="テキスト ボックス 251">
          <a:extLst>
            <a:ext uri="{FF2B5EF4-FFF2-40B4-BE49-F238E27FC236}">
              <a16:creationId xmlns:a16="http://schemas.microsoft.com/office/drawing/2014/main" id="{D67F234D-7E2D-43A5-AD8F-6CC5E8A257C8}"/>
            </a:ext>
          </a:extLst>
        </xdr:cNvPr>
        <xdr:cNvSpPr txBox="1"/>
      </xdr:nvSpPr>
      <xdr:spPr>
        <a:xfrm>
          <a:off x="2608580" y="1689163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110,074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20320</xdr:rowOff>
    </xdr:from>
    <xdr:to>
      <xdr:col>10</xdr:col>
      <xdr:colOff>165100</xdr:colOff>
      <xdr:row>97</xdr:row>
      <xdr:rowOff>121920</xdr:rowOff>
    </xdr:to>
    <xdr:sp macro="" textlink="">
      <xdr:nvSpPr>
        <xdr:cNvPr id="253" name="楕円 252">
          <a:extLst>
            <a:ext uri="{FF2B5EF4-FFF2-40B4-BE49-F238E27FC236}">
              <a16:creationId xmlns:a16="http://schemas.microsoft.com/office/drawing/2014/main" id="{A7B30EF8-F11A-47A5-AAB6-54572FE76C6D}"/>
            </a:ext>
          </a:extLst>
        </xdr:cNvPr>
        <xdr:cNvSpPr/>
      </xdr:nvSpPr>
      <xdr:spPr>
        <a:xfrm>
          <a:off x="1968500" y="1665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97</xdr:row>
      <xdr:rowOff>113030</xdr:rowOff>
    </xdr:from>
    <xdr:ext cx="594995" cy="259080"/>
    <xdr:sp macro="" textlink="">
      <xdr:nvSpPr>
        <xdr:cNvPr id="254" name="テキスト ボックス 253">
          <a:extLst>
            <a:ext uri="{FF2B5EF4-FFF2-40B4-BE49-F238E27FC236}">
              <a16:creationId xmlns:a16="http://schemas.microsoft.com/office/drawing/2014/main" id="{EC109970-6FD1-40C5-81B4-B085FB8747D7}"/>
            </a:ext>
          </a:extLst>
        </xdr:cNvPr>
        <xdr:cNvSpPr txBox="1"/>
      </xdr:nvSpPr>
      <xdr:spPr>
        <a:xfrm>
          <a:off x="1719580" y="1674368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126,257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158115</xdr:rowOff>
    </xdr:from>
    <xdr:to>
      <xdr:col>6</xdr:col>
      <xdr:colOff>38100</xdr:colOff>
      <xdr:row>99</xdr:row>
      <xdr:rowOff>88265</xdr:rowOff>
    </xdr:to>
    <xdr:sp macro="" textlink="">
      <xdr:nvSpPr>
        <xdr:cNvPr id="255" name="楕円 254">
          <a:extLst>
            <a:ext uri="{FF2B5EF4-FFF2-40B4-BE49-F238E27FC236}">
              <a16:creationId xmlns:a16="http://schemas.microsoft.com/office/drawing/2014/main" id="{08942B6D-BFAC-4797-85B5-EBEE84C3D162}"/>
            </a:ext>
          </a:extLst>
        </xdr:cNvPr>
        <xdr:cNvSpPr/>
      </xdr:nvSpPr>
      <xdr:spPr>
        <a:xfrm>
          <a:off x="1079500" y="1696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79375</xdr:rowOff>
    </xdr:from>
    <xdr:ext cx="530860" cy="258445"/>
    <xdr:sp macro="" textlink="">
      <xdr:nvSpPr>
        <xdr:cNvPr id="256" name="テキスト ボックス 255">
          <a:extLst>
            <a:ext uri="{FF2B5EF4-FFF2-40B4-BE49-F238E27FC236}">
              <a16:creationId xmlns:a16="http://schemas.microsoft.com/office/drawing/2014/main" id="{63CC8FA3-9743-4242-AC98-EC1962AA049F}"/>
            </a:ext>
          </a:extLst>
        </xdr:cNvPr>
        <xdr:cNvSpPr txBox="1"/>
      </xdr:nvSpPr>
      <xdr:spPr>
        <a:xfrm>
          <a:off x="862965" y="1705292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92,425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E416F4A5-ABB0-4CAC-8B07-24BD2578253F}"/>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7ACCCA17-DFB7-45FA-83DD-D7DB24EC8BF2}"/>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53BF6FB-1AF2-45A0-9F5C-A97D6C67AB4D}"/>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8D5EA619-9B10-46CF-B6B2-CB53F78B7398}"/>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1A1442B1-E4B6-4C3D-9E68-9F084B0AC966}"/>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2C3ECBAF-DB47-4815-8C90-A2E3BA950913}"/>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24C368A4-06DA-456A-BDC8-9842D3E70A42}"/>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5A0653FD-1FD2-418E-873B-994AB105F6D1}"/>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075" cy="221615"/>
    <xdr:sp macro="" textlink="">
      <xdr:nvSpPr>
        <xdr:cNvPr id="265" name="テキスト ボックス 264">
          <a:extLst>
            <a:ext uri="{FF2B5EF4-FFF2-40B4-BE49-F238E27FC236}">
              <a16:creationId xmlns:a16="http://schemas.microsoft.com/office/drawing/2014/main" id="{6EB395FB-DF3D-4AFE-93D4-6C7B7FE07181}"/>
            </a:ext>
          </a:extLst>
        </xdr:cNvPr>
        <xdr:cNvSpPr txBox="1"/>
      </xdr:nvSpPr>
      <xdr:spPr>
        <a:xfrm>
          <a:off x="6565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8E14BD44-C713-48DE-ACC2-3954A022392B}"/>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67" name="直線コネクタ 266">
          <a:extLst>
            <a:ext uri="{FF2B5EF4-FFF2-40B4-BE49-F238E27FC236}">
              <a16:creationId xmlns:a16="http://schemas.microsoft.com/office/drawing/2014/main" id="{C4CC51D9-AE01-4E7C-907F-847C9EA47EE6}"/>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5110" cy="259080"/>
    <xdr:sp macro="" textlink="">
      <xdr:nvSpPr>
        <xdr:cNvPr id="268" name="テキスト ボックス 267">
          <a:extLst>
            <a:ext uri="{FF2B5EF4-FFF2-40B4-BE49-F238E27FC236}">
              <a16:creationId xmlns:a16="http://schemas.microsoft.com/office/drawing/2014/main" id="{79C1C6A3-C033-4007-A388-E84CFCE961F8}"/>
            </a:ext>
          </a:extLst>
        </xdr:cNvPr>
        <xdr:cNvSpPr txBox="1"/>
      </xdr:nvSpPr>
      <xdr:spPr>
        <a:xfrm>
          <a:off x="6355080" y="6643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69" name="直線コネクタ 268">
          <a:extLst>
            <a:ext uri="{FF2B5EF4-FFF2-40B4-BE49-F238E27FC236}">
              <a16:creationId xmlns:a16="http://schemas.microsoft.com/office/drawing/2014/main" id="{A704B2DA-005F-4E28-9D0E-88370F07B2C6}"/>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144145</xdr:rowOff>
    </xdr:from>
    <xdr:ext cx="531495" cy="255270"/>
    <xdr:sp macro="" textlink="">
      <xdr:nvSpPr>
        <xdr:cNvPr id="270" name="テキスト ボックス 269">
          <a:extLst>
            <a:ext uri="{FF2B5EF4-FFF2-40B4-BE49-F238E27FC236}">
              <a16:creationId xmlns:a16="http://schemas.microsoft.com/office/drawing/2014/main" id="{A32C5DE4-B928-4A0B-9116-DB5698A98CD9}"/>
            </a:ext>
          </a:extLst>
        </xdr:cNvPr>
        <xdr:cNvSpPr txBox="1"/>
      </xdr:nvSpPr>
      <xdr:spPr>
        <a:xfrm>
          <a:off x="6072505" y="6316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1" name="直線コネクタ 270">
          <a:extLst>
            <a:ext uri="{FF2B5EF4-FFF2-40B4-BE49-F238E27FC236}">
              <a16:creationId xmlns:a16="http://schemas.microsoft.com/office/drawing/2014/main" id="{2F56F514-D1BF-4ABF-A538-5040C565A837}"/>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160655</xdr:rowOff>
    </xdr:from>
    <xdr:ext cx="531495" cy="259080"/>
    <xdr:sp macro="" textlink="">
      <xdr:nvSpPr>
        <xdr:cNvPr id="272" name="テキスト ボックス 271">
          <a:extLst>
            <a:ext uri="{FF2B5EF4-FFF2-40B4-BE49-F238E27FC236}">
              <a16:creationId xmlns:a16="http://schemas.microsoft.com/office/drawing/2014/main" id="{1ECABD20-6947-4365-9FA2-94D333F78850}"/>
            </a:ext>
          </a:extLst>
        </xdr:cNvPr>
        <xdr:cNvSpPr txBox="1"/>
      </xdr:nvSpPr>
      <xdr:spPr>
        <a:xfrm>
          <a:off x="6072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3" name="直線コネクタ 272">
          <a:extLst>
            <a:ext uri="{FF2B5EF4-FFF2-40B4-BE49-F238E27FC236}">
              <a16:creationId xmlns:a16="http://schemas.microsoft.com/office/drawing/2014/main" id="{BF2B30CD-6624-4C63-8B5E-3ECF29CAB242}"/>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33</xdr:row>
      <xdr:rowOff>6350</xdr:rowOff>
    </xdr:from>
    <xdr:ext cx="531495" cy="255270"/>
    <xdr:sp macro="" textlink="">
      <xdr:nvSpPr>
        <xdr:cNvPr id="274" name="テキスト ボックス 273">
          <a:extLst>
            <a:ext uri="{FF2B5EF4-FFF2-40B4-BE49-F238E27FC236}">
              <a16:creationId xmlns:a16="http://schemas.microsoft.com/office/drawing/2014/main" id="{14D749DE-DCA7-4A28-AE30-1E5B63F83E67}"/>
            </a:ext>
          </a:extLst>
        </xdr:cNvPr>
        <xdr:cNvSpPr txBox="1"/>
      </xdr:nvSpPr>
      <xdr:spPr>
        <a:xfrm>
          <a:off x="6072505" y="566420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75" name="直線コネクタ 274">
          <a:extLst>
            <a:ext uri="{FF2B5EF4-FFF2-40B4-BE49-F238E27FC236}">
              <a16:creationId xmlns:a16="http://schemas.microsoft.com/office/drawing/2014/main" id="{692ECE00-A931-48E2-A66F-D35493147C29}"/>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91820" cy="258445"/>
    <xdr:sp macro="" textlink="">
      <xdr:nvSpPr>
        <xdr:cNvPr id="276" name="テキスト ボックス 275">
          <a:extLst>
            <a:ext uri="{FF2B5EF4-FFF2-40B4-BE49-F238E27FC236}">
              <a16:creationId xmlns:a16="http://schemas.microsoft.com/office/drawing/2014/main" id="{E2FCDDB3-2F0E-4831-936C-824710351675}"/>
            </a:ext>
          </a:extLst>
        </xdr:cNvPr>
        <xdr:cNvSpPr txBox="1"/>
      </xdr:nvSpPr>
      <xdr:spPr>
        <a:xfrm>
          <a:off x="6008370" y="5337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77" name="直線コネクタ 276">
          <a:extLst>
            <a:ext uri="{FF2B5EF4-FFF2-40B4-BE49-F238E27FC236}">
              <a16:creationId xmlns:a16="http://schemas.microsoft.com/office/drawing/2014/main" id="{D4F87E45-5B3B-4DDD-8C44-5F268B65156B}"/>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91820" cy="259080"/>
    <xdr:sp macro="" textlink="">
      <xdr:nvSpPr>
        <xdr:cNvPr id="278" name="テキスト ボックス 277">
          <a:extLst>
            <a:ext uri="{FF2B5EF4-FFF2-40B4-BE49-F238E27FC236}">
              <a16:creationId xmlns:a16="http://schemas.microsoft.com/office/drawing/2014/main" id="{167DCFE2-9E92-42DE-82CA-ECF7DD117E5F}"/>
            </a:ext>
          </a:extLst>
        </xdr:cNvPr>
        <xdr:cNvSpPr txBox="1"/>
      </xdr:nvSpPr>
      <xdr:spPr>
        <a:xfrm>
          <a:off x="6008370" y="5010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B12140DE-D13C-4B4A-BA81-360C95988DED}"/>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1820" cy="255270"/>
    <xdr:sp macro="" textlink="">
      <xdr:nvSpPr>
        <xdr:cNvPr id="280" name="テキスト ボックス 279">
          <a:extLst>
            <a:ext uri="{FF2B5EF4-FFF2-40B4-BE49-F238E27FC236}">
              <a16:creationId xmlns:a16="http://schemas.microsoft.com/office/drawing/2014/main" id="{8EA2FE70-3D53-47F1-A0FC-F573077F7BA5}"/>
            </a:ext>
          </a:extLst>
        </xdr:cNvPr>
        <xdr:cNvSpPr txBox="1"/>
      </xdr:nvSpPr>
      <xdr:spPr>
        <a:xfrm>
          <a:off x="6008370" y="4683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CE75B4C9-FC23-4ADF-BCD7-A50B42F0E99F}"/>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109220</xdr:rowOff>
    </xdr:from>
    <xdr:to>
      <xdr:col>54</xdr:col>
      <xdr:colOff>189865</xdr:colOff>
      <xdr:row>38</xdr:row>
      <xdr:rowOff>58420</xdr:rowOff>
    </xdr:to>
    <xdr:cxnSp macro="">
      <xdr:nvCxnSpPr>
        <xdr:cNvPr id="282" name="直線コネクタ 281">
          <a:extLst>
            <a:ext uri="{FF2B5EF4-FFF2-40B4-BE49-F238E27FC236}">
              <a16:creationId xmlns:a16="http://schemas.microsoft.com/office/drawing/2014/main" id="{C6F1C468-1450-44ED-9546-D88D3BF18030}"/>
            </a:ext>
          </a:extLst>
        </xdr:cNvPr>
        <xdr:cNvCxnSpPr/>
      </xdr:nvCxnSpPr>
      <xdr:spPr>
        <a:xfrm flipV="1">
          <a:off x="10475595" y="5252720"/>
          <a:ext cx="127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62230</xdr:rowOff>
    </xdr:from>
    <xdr:ext cx="534670" cy="259080"/>
    <xdr:sp macro="" textlink="">
      <xdr:nvSpPr>
        <xdr:cNvPr id="283" name="補助費等最小値テキスト">
          <a:extLst>
            <a:ext uri="{FF2B5EF4-FFF2-40B4-BE49-F238E27FC236}">
              <a16:creationId xmlns:a16="http://schemas.microsoft.com/office/drawing/2014/main" id="{73DA6E2B-8198-454A-8C2F-F06854EACF53}"/>
            </a:ext>
          </a:extLst>
        </xdr:cNvPr>
        <xdr:cNvSpPr txBox="1"/>
      </xdr:nvSpPr>
      <xdr:spPr>
        <a:xfrm>
          <a:off x="10528300" y="65773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19,475</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58420</xdr:rowOff>
    </xdr:from>
    <xdr:to>
      <xdr:col>55</xdr:col>
      <xdr:colOff>88900</xdr:colOff>
      <xdr:row>38</xdr:row>
      <xdr:rowOff>58420</xdr:rowOff>
    </xdr:to>
    <xdr:cxnSp macro="">
      <xdr:nvCxnSpPr>
        <xdr:cNvPr id="284" name="直線コネクタ 283">
          <a:extLst>
            <a:ext uri="{FF2B5EF4-FFF2-40B4-BE49-F238E27FC236}">
              <a16:creationId xmlns:a16="http://schemas.microsoft.com/office/drawing/2014/main" id="{C28F0ADF-1973-49D4-8F11-D4B98C909647}"/>
            </a:ext>
          </a:extLst>
        </xdr:cNvPr>
        <xdr:cNvCxnSpPr/>
      </xdr:nvCxnSpPr>
      <xdr:spPr>
        <a:xfrm>
          <a:off x="10388600" y="6573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55880</xdr:rowOff>
    </xdr:from>
    <xdr:ext cx="598805" cy="259080"/>
    <xdr:sp macro="" textlink="">
      <xdr:nvSpPr>
        <xdr:cNvPr id="285" name="補助費等最大値テキスト">
          <a:extLst>
            <a:ext uri="{FF2B5EF4-FFF2-40B4-BE49-F238E27FC236}">
              <a16:creationId xmlns:a16="http://schemas.microsoft.com/office/drawing/2014/main" id="{D75D89C6-70EC-4B25-9D64-F69429139459}"/>
            </a:ext>
          </a:extLst>
        </xdr:cNvPr>
        <xdr:cNvSpPr txBox="1"/>
      </xdr:nvSpPr>
      <xdr:spPr>
        <a:xfrm>
          <a:off x="10528300" y="50279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140,773</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109220</xdr:rowOff>
    </xdr:from>
    <xdr:to>
      <xdr:col>55</xdr:col>
      <xdr:colOff>88900</xdr:colOff>
      <xdr:row>30</xdr:row>
      <xdr:rowOff>109220</xdr:rowOff>
    </xdr:to>
    <xdr:cxnSp macro="">
      <xdr:nvCxnSpPr>
        <xdr:cNvPr id="286" name="直線コネクタ 285">
          <a:extLst>
            <a:ext uri="{FF2B5EF4-FFF2-40B4-BE49-F238E27FC236}">
              <a16:creationId xmlns:a16="http://schemas.microsoft.com/office/drawing/2014/main" id="{998EB72B-F596-4FC1-A266-77B092BCE3AF}"/>
            </a:ext>
          </a:extLst>
        </xdr:cNvPr>
        <xdr:cNvCxnSpPr/>
      </xdr:nvCxnSpPr>
      <xdr:spPr>
        <a:xfrm>
          <a:off x="10388600" y="5252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67310</xdr:rowOff>
    </xdr:from>
    <xdr:to>
      <xdr:col>55</xdr:col>
      <xdr:colOff>0</xdr:colOff>
      <xdr:row>37</xdr:row>
      <xdr:rowOff>90170</xdr:rowOff>
    </xdr:to>
    <xdr:cxnSp macro="">
      <xdr:nvCxnSpPr>
        <xdr:cNvPr id="287" name="直線コネクタ 286">
          <a:extLst>
            <a:ext uri="{FF2B5EF4-FFF2-40B4-BE49-F238E27FC236}">
              <a16:creationId xmlns:a16="http://schemas.microsoft.com/office/drawing/2014/main" id="{7BB23D41-CF23-45FD-BDDB-133EE9BA2279}"/>
            </a:ext>
          </a:extLst>
        </xdr:cNvPr>
        <xdr:cNvCxnSpPr/>
      </xdr:nvCxnSpPr>
      <xdr:spPr>
        <a:xfrm>
          <a:off x="9639300" y="641096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83185</xdr:rowOff>
    </xdr:from>
    <xdr:ext cx="534670" cy="259080"/>
    <xdr:sp macro="" textlink="">
      <xdr:nvSpPr>
        <xdr:cNvPr id="288" name="補助費等平均値テキスト">
          <a:extLst>
            <a:ext uri="{FF2B5EF4-FFF2-40B4-BE49-F238E27FC236}">
              <a16:creationId xmlns:a16="http://schemas.microsoft.com/office/drawing/2014/main" id="{289B50DC-A5C8-493F-8DC5-7DD958112062}"/>
            </a:ext>
          </a:extLst>
        </xdr:cNvPr>
        <xdr:cNvSpPr txBox="1"/>
      </xdr:nvSpPr>
      <xdr:spPr>
        <a:xfrm>
          <a:off x="10528300" y="60839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46,155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59690</xdr:rowOff>
    </xdr:from>
    <xdr:to>
      <xdr:col>55</xdr:col>
      <xdr:colOff>50800</xdr:colOff>
      <xdr:row>36</xdr:row>
      <xdr:rowOff>161290</xdr:rowOff>
    </xdr:to>
    <xdr:sp macro="" textlink="">
      <xdr:nvSpPr>
        <xdr:cNvPr id="289" name="フローチャート: 判断 288">
          <a:extLst>
            <a:ext uri="{FF2B5EF4-FFF2-40B4-BE49-F238E27FC236}">
              <a16:creationId xmlns:a16="http://schemas.microsoft.com/office/drawing/2014/main" id="{AC8E0554-DD55-4DCE-994F-25D030FCEF9D}"/>
            </a:ext>
          </a:extLst>
        </xdr:cNvPr>
        <xdr:cNvSpPr/>
      </xdr:nvSpPr>
      <xdr:spPr>
        <a:xfrm>
          <a:off x="104267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166370</xdr:rowOff>
    </xdr:from>
    <xdr:to>
      <xdr:col>50</xdr:col>
      <xdr:colOff>114300</xdr:colOff>
      <xdr:row>37</xdr:row>
      <xdr:rowOff>67310</xdr:rowOff>
    </xdr:to>
    <xdr:cxnSp macro="">
      <xdr:nvCxnSpPr>
        <xdr:cNvPr id="290" name="直線コネクタ 289">
          <a:extLst>
            <a:ext uri="{FF2B5EF4-FFF2-40B4-BE49-F238E27FC236}">
              <a16:creationId xmlns:a16="http://schemas.microsoft.com/office/drawing/2014/main" id="{F894D313-7236-4AC7-B722-5F434BD87F61}"/>
            </a:ext>
          </a:extLst>
        </xdr:cNvPr>
        <xdr:cNvCxnSpPr/>
      </xdr:nvCxnSpPr>
      <xdr:spPr>
        <a:xfrm>
          <a:off x="8750300" y="633857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53340</xdr:rowOff>
    </xdr:from>
    <xdr:to>
      <xdr:col>50</xdr:col>
      <xdr:colOff>165100</xdr:colOff>
      <xdr:row>36</xdr:row>
      <xdr:rowOff>154940</xdr:rowOff>
    </xdr:to>
    <xdr:sp macro="" textlink="">
      <xdr:nvSpPr>
        <xdr:cNvPr id="291" name="フローチャート: 判断 290">
          <a:extLst>
            <a:ext uri="{FF2B5EF4-FFF2-40B4-BE49-F238E27FC236}">
              <a16:creationId xmlns:a16="http://schemas.microsoft.com/office/drawing/2014/main" id="{066FBCD6-77DE-462A-921F-B95D3F262527}"/>
            </a:ext>
          </a:extLst>
        </xdr:cNvPr>
        <xdr:cNvSpPr/>
      </xdr:nvSpPr>
      <xdr:spPr>
        <a:xfrm>
          <a:off x="95885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34</xdr:row>
      <xdr:rowOff>171450</xdr:rowOff>
    </xdr:from>
    <xdr:ext cx="530860" cy="259080"/>
    <xdr:sp macro="" textlink="">
      <xdr:nvSpPr>
        <xdr:cNvPr id="292" name="テキスト ボックス 291">
          <a:extLst>
            <a:ext uri="{FF2B5EF4-FFF2-40B4-BE49-F238E27FC236}">
              <a16:creationId xmlns:a16="http://schemas.microsoft.com/office/drawing/2014/main" id="{593001D7-75C0-4539-B94C-C22AAB64174D}"/>
            </a:ext>
          </a:extLst>
        </xdr:cNvPr>
        <xdr:cNvSpPr txBox="1"/>
      </xdr:nvSpPr>
      <xdr:spPr>
        <a:xfrm>
          <a:off x="9371965" y="60007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46,774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166370</xdr:rowOff>
    </xdr:from>
    <xdr:to>
      <xdr:col>45</xdr:col>
      <xdr:colOff>177800</xdr:colOff>
      <xdr:row>37</xdr:row>
      <xdr:rowOff>128270</xdr:rowOff>
    </xdr:to>
    <xdr:cxnSp macro="">
      <xdr:nvCxnSpPr>
        <xdr:cNvPr id="293" name="直線コネクタ 292">
          <a:extLst>
            <a:ext uri="{FF2B5EF4-FFF2-40B4-BE49-F238E27FC236}">
              <a16:creationId xmlns:a16="http://schemas.microsoft.com/office/drawing/2014/main" id="{6BC4455F-C2AA-4293-A9DE-E7ECEFC9649B}"/>
            </a:ext>
          </a:extLst>
        </xdr:cNvPr>
        <xdr:cNvCxnSpPr/>
      </xdr:nvCxnSpPr>
      <xdr:spPr>
        <a:xfrm flipV="1">
          <a:off x="7861300" y="6338570"/>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35560</xdr:rowOff>
    </xdr:from>
    <xdr:to>
      <xdr:col>46</xdr:col>
      <xdr:colOff>38100</xdr:colOff>
      <xdr:row>36</xdr:row>
      <xdr:rowOff>137160</xdr:rowOff>
    </xdr:to>
    <xdr:sp macro="" textlink="">
      <xdr:nvSpPr>
        <xdr:cNvPr id="294" name="フローチャート: 判断 293">
          <a:extLst>
            <a:ext uri="{FF2B5EF4-FFF2-40B4-BE49-F238E27FC236}">
              <a16:creationId xmlns:a16="http://schemas.microsoft.com/office/drawing/2014/main" id="{6B4BC0B1-7293-45F6-961A-78CCC4324135}"/>
            </a:ext>
          </a:extLst>
        </xdr:cNvPr>
        <xdr:cNvSpPr/>
      </xdr:nvSpPr>
      <xdr:spPr>
        <a:xfrm>
          <a:off x="8699500" y="6207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34</xdr:row>
      <xdr:rowOff>153670</xdr:rowOff>
    </xdr:from>
    <xdr:ext cx="530860" cy="259080"/>
    <xdr:sp macro="" textlink="">
      <xdr:nvSpPr>
        <xdr:cNvPr id="295" name="テキスト ボックス 294">
          <a:extLst>
            <a:ext uri="{FF2B5EF4-FFF2-40B4-BE49-F238E27FC236}">
              <a16:creationId xmlns:a16="http://schemas.microsoft.com/office/drawing/2014/main" id="{84FB7FED-0E67-4ADB-A681-79246F7D5B21}"/>
            </a:ext>
          </a:extLst>
        </xdr:cNvPr>
        <xdr:cNvSpPr txBox="1"/>
      </xdr:nvSpPr>
      <xdr:spPr>
        <a:xfrm>
          <a:off x="8482965" y="59829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48,395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6985</xdr:rowOff>
    </xdr:from>
    <xdr:to>
      <xdr:col>41</xdr:col>
      <xdr:colOff>50800</xdr:colOff>
      <xdr:row>37</xdr:row>
      <xdr:rowOff>128270</xdr:rowOff>
    </xdr:to>
    <xdr:cxnSp macro="">
      <xdr:nvCxnSpPr>
        <xdr:cNvPr id="296" name="直線コネクタ 295">
          <a:extLst>
            <a:ext uri="{FF2B5EF4-FFF2-40B4-BE49-F238E27FC236}">
              <a16:creationId xmlns:a16="http://schemas.microsoft.com/office/drawing/2014/main" id="{7368B431-6322-4D5B-B9AC-38506EED2F2D}"/>
            </a:ext>
          </a:extLst>
        </xdr:cNvPr>
        <xdr:cNvCxnSpPr/>
      </xdr:nvCxnSpPr>
      <xdr:spPr>
        <a:xfrm>
          <a:off x="6972300" y="5321935"/>
          <a:ext cx="889000" cy="1149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73660</xdr:rowOff>
    </xdr:from>
    <xdr:to>
      <xdr:col>41</xdr:col>
      <xdr:colOff>101600</xdr:colOff>
      <xdr:row>37</xdr:row>
      <xdr:rowOff>3810</xdr:rowOff>
    </xdr:to>
    <xdr:sp macro="" textlink="">
      <xdr:nvSpPr>
        <xdr:cNvPr id="297" name="フローチャート: 判断 296">
          <a:extLst>
            <a:ext uri="{FF2B5EF4-FFF2-40B4-BE49-F238E27FC236}">
              <a16:creationId xmlns:a16="http://schemas.microsoft.com/office/drawing/2014/main" id="{A1ED1760-3387-4978-8B86-8A62B4CA2AAA}"/>
            </a:ext>
          </a:extLst>
        </xdr:cNvPr>
        <xdr:cNvSpPr/>
      </xdr:nvSpPr>
      <xdr:spPr>
        <a:xfrm>
          <a:off x="781050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20320</xdr:rowOff>
    </xdr:from>
    <xdr:ext cx="530860" cy="255270"/>
    <xdr:sp macro="" textlink="">
      <xdr:nvSpPr>
        <xdr:cNvPr id="298" name="テキスト ボックス 297">
          <a:extLst>
            <a:ext uri="{FF2B5EF4-FFF2-40B4-BE49-F238E27FC236}">
              <a16:creationId xmlns:a16="http://schemas.microsoft.com/office/drawing/2014/main" id="{5A6932F4-8DCF-4A96-922F-FA8FE3112A2D}"/>
            </a:ext>
          </a:extLst>
        </xdr:cNvPr>
        <xdr:cNvSpPr txBox="1"/>
      </xdr:nvSpPr>
      <xdr:spPr>
        <a:xfrm>
          <a:off x="7593965" y="60210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44,895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13335</xdr:rowOff>
    </xdr:from>
    <xdr:to>
      <xdr:col>36</xdr:col>
      <xdr:colOff>165100</xdr:colOff>
      <xdr:row>30</xdr:row>
      <xdr:rowOff>114935</xdr:rowOff>
    </xdr:to>
    <xdr:sp macro="" textlink="">
      <xdr:nvSpPr>
        <xdr:cNvPr id="299" name="フローチャート: 判断 298">
          <a:extLst>
            <a:ext uri="{FF2B5EF4-FFF2-40B4-BE49-F238E27FC236}">
              <a16:creationId xmlns:a16="http://schemas.microsoft.com/office/drawing/2014/main" id="{D7EA03A2-646B-4F11-A8A7-9704706278B4}"/>
            </a:ext>
          </a:extLst>
        </xdr:cNvPr>
        <xdr:cNvSpPr/>
      </xdr:nvSpPr>
      <xdr:spPr>
        <a:xfrm>
          <a:off x="6921500" y="515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28</xdr:row>
      <xdr:rowOff>132080</xdr:rowOff>
    </xdr:from>
    <xdr:ext cx="594995" cy="255270"/>
    <xdr:sp macro="" textlink="">
      <xdr:nvSpPr>
        <xdr:cNvPr id="300" name="テキスト ボックス 299">
          <a:extLst>
            <a:ext uri="{FF2B5EF4-FFF2-40B4-BE49-F238E27FC236}">
              <a16:creationId xmlns:a16="http://schemas.microsoft.com/office/drawing/2014/main" id="{79B32734-6665-425F-AFDA-CE7630DEF557}"/>
            </a:ext>
          </a:extLst>
        </xdr:cNvPr>
        <xdr:cNvSpPr txBox="1"/>
      </xdr:nvSpPr>
      <xdr:spPr>
        <a:xfrm>
          <a:off x="6672580" y="493268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144,924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1" name="テキスト ボックス 300">
          <a:extLst>
            <a:ext uri="{FF2B5EF4-FFF2-40B4-BE49-F238E27FC236}">
              <a16:creationId xmlns:a16="http://schemas.microsoft.com/office/drawing/2014/main" id="{D7ED716C-F6D1-41E1-97B3-5ADA2828DBDE}"/>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2" name="テキスト ボックス 301">
          <a:extLst>
            <a:ext uri="{FF2B5EF4-FFF2-40B4-BE49-F238E27FC236}">
              <a16:creationId xmlns:a16="http://schemas.microsoft.com/office/drawing/2014/main" id="{E24CB6B4-2217-4887-B9D4-80BB89CCC0C3}"/>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79E9250E-4450-4DD1-83AB-B7BECEACDDD9}"/>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207028DF-0D56-4854-BDE9-6F070AE1A876}"/>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DC5C124B-B1ED-404B-B047-66A6366DFA39}"/>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39370</xdr:rowOff>
    </xdr:from>
    <xdr:to>
      <xdr:col>55</xdr:col>
      <xdr:colOff>50800</xdr:colOff>
      <xdr:row>37</xdr:row>
      <xdr:rowOff>140970</xdr:rowOff>
    </xdr:to>
    <xdr:sp macro="" textlink="">
      <xdr:nvSpPr>
        <xdr:cNvPr id="306" name="楕円 305">
          <a:extLst>
            <a:ext uri="{FF2B5EF4-FFF2-40B4-BE49-F238E27FC236}">
              <a16:creationId xmlns:a16="http://schemas.microsoft.com/office/drawing/2014/main" id="{7F2EC92E-4585-4985-B5F4-9770E8BBED92}"/>
            </a:ext>
          </a:extLst>
        </xdr:cNvPr>
        <xdr:cNvSpPr/>
      </xdr:nvSpPr>
      <xdr:spPr>
        <a:xfrm>
          <a:off x="10426700" y="638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17780</xdr:rowOff>
    </xdr:from>
    <xdr:ext cx="534670" cy="255270"/>
    <xdr:sp macro="" textlink="">
      <xdr:nvSpPr>
        <xdr:cNvPr id="307" name="補助費等該当値テキスト">
          <a:extLst>
            <a:ext uri="{FF2B5EF4-FFF2-40B4-BE49-F238E27FC236}">
              <a16:creationId xmlns:a16="http://schemas.microsoft.com/office/drawing/2014/main" id="{BB70118C-678D-4131-B33D-B68D616FBB68}"/>
            </a:ext>
          </a:extLst>
        </xdr:cNvPr>
        <xdr:cNvSpPr txBox="1"/>
      </xdr:nvSpPr>
      <xdr:spPr>
        <a:xfrm>
          <a:off x="10528300" y="636143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32,288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16510</xdr:rowOff>
    </xdr:from>
    <xdr:to>
      <xdr:col>50</xdr:col>
      <xdr:colOff>165100</xdr:colOff>
      <xdr:row>37</xdr:row>
      <xdr:rowOff>118110</xdr:rowOff>
    </xdr:to>
    <xdr:sp macro="" textlink="">
      <xdr:nvSpPr>
        <xdr:cNvPr id="308" name="楕円 307">
          <a:extLst>
            <a:ext uri="{FF2B5EF4-FFF2-40B4-BE49-F238E27FC236}">
              <a16:creationId xmlns:a16="http://schemas.microsoft.com/office/drawing/2014/main" id="{3B426B77-73E7-4A72-9561-9FC3A0902477}"/>
            </a:ext>
          </a:extLst>
        </xdr:cNvPr>
        <xdr:cNvSpPr/>
      </xdr:nvSpPr>
      <xdr:spPr>
        <a:xfrm>
          <a:off x="9588500" y="636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109220</xdr:rowOff>
    </xdr:from>
    <xdr:ext cx="530860" cy="255270"/>
    <xdr:sp macro="" textlink="">
      <xdr:nvSpPr>
        <xdr:cNvPr id="309" name="テキスト ボックス 308">
          <a:extLst>
            <a:ext uri="{FF2B5EF4-FFF2-40B4-BE49-F238E27FC236}">
              <a16:creationId xmlns:a16="http://schemas.microsoft.com/office/drawing/2014/main" id="{316E4CBA-C102-46AA-99F5-6B676A6029C5}"/>
            </a:ext>
          </a:extLst>
        </xdr:cNvPr>
        <xdr:cNvSpPr txBox="1"/>
      </xdr:nvSpPr>
      <xdr:spPr>
        <a:xfrm>
          <a:off x="9371965" y="64528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34,378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115570</xdr:rowOff>
    </xdr:from>
    <xdr:to>
      <xdr:col>46</xdr:col>
      <xdr:colOff>38100</xdr:colOff>
      <xdr:row>37</xdr:row>
      <xdr:rowOff>45720</xdr:rowOff>
    </xdr:to>
    <xdr:sp macro="" textlink="">
      <xdr:nvSpPr>
        <xdr:cNvPr id="310" name="楕円 309">
          <a:extLst>
            <a:ext uri="{FF2B5EF4-FFF2-40B4-BE49-F238E27FC236}">
              <a16:creationId xmlns:a16="http://schemas.microsoft.com/office/drawing/2014/main" id="{6192D64D-C948-42F4-9E84-CF8DB5A1AF6A}"/>
            </a:ext>
          </a:extLst>
        </xdr:cNvPr>
        <xdr:cNvSpPr/>
      </xdr:nvSpPr>
      <xdr:spPr>
        <a:xfrm>
          <a:off x="8699500" y="628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36830</xdr:rowOff>
    </xdr:from>
    <xdr:ext cx="530860" cy="259080"/>
    <xdr:sp macro="" textlink="">
      <xdr:nvSpPr>
        <xdr:cNvPr id="311" name="テキスト ボックス 310">
          <a:extLst>
            <a:ext uri="{FF2B5EF4-FFF2-40B4-BE49-F238E27FC236}">
              <a16:creationId xmlns:a16="http://schemas.microsoft.com/office/drawing/2014/main" id="{A0204368-49CF-4DD0-8F95-AEC1C487DB06}"/>
            </a:ext>
          </a:extLst>
        </xdr:cNvPr>
        <xdr:cNvSpPr txBox="1"/>
      </xdr:nvSpPr>
      <xdr:spPr>
        <a:xfrm>
          <a:off x="8482965" y="63804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41,024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77470</xdr:rowOff>
    </xdr:from>
    <xdr:to>
      <xdr:col>41</xdr:col>
      <xdr:colOff>101600</xdr:colOff>
      <xdr:row>38</xdr:row>
      <xdr:rowOff>7620</xdr:rowOff>
    </xdr:to>
    <xdr:sp macro="" textlink="">
      <xdr:nvSpPr>
        <xdr:cNvPr id="312" name="楕円 311">
          <a:extLst>
            <a:ext uri="{FF2B5EF4-FFF2-40B4-BE49-F238E27FC236}">
              <a16:creationId xmlns:a16="http://schemas.microsoft.com/office/drawing/2014/main" id="{DA46370D-B0CD-4C07-B38E-DC1E2A25A953}"/>
            </a:ext>
          </a:extLst>
        </xdr:cNvPr>
        <xdr:cNvSpPr/>
      </xdr:nvSpPr>
      <xdr:spPr>
        <a:xfrm>
          <a:off x="7810500" y="642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170180</xdr:rowOff>
    </xdr:from>
    <xdr:ext cx="530860" cy="259080"/>
    <xdr:sp macro="" textlink="">
      <xdr:nvSpPr>
        <xdr:cNvPr id="313" name="テキスト ボックス 312">
          <a:extLst>
            <a:ext uri="{FF2B5EF4-FFF2-40B4-BE49-F238E27FC236}">
              <a16:creationId xmlns:a16="http://schemas.microsoft.com/office/drawing/2014/main" id="{989BC554-2C48-4FEC-850D-F98A4C106C19}"/>
            </a:ext>
          </a:extLst>
        </xdr:cNvPr>
        <xdr:cNvSpPr txBox="1"/>
      </xdr:nvSpPr>
      <xdr:spPr>
        <a:xfrm>
          <a:off x="7593965" y="65138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28,775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30</xdr:row>
      <xdr:rowOff>127635</xdr:rowOff>
    </xdr:from>
    <xdr:to>
      <xdr:col>36</xdr:col>
      <xdr:colOff>165100</xdr:colOff>
      <xdr:row>31</xdr:row>
      <xdr:rowOff>57785</xdr:rowOff>
    </xdr:to>
    <xdr:sp macro="" textlink="">
      <xdr:nvSpPr>
        <xdr:cNvPr id="314" name="楕円 313">
          <a:extLst>
            <a:ext uri="{FF2B5EF4-FFF2-40B4-BE49-F238E27FC236}">
              <a16:creationId xmlns:a16="http://schemas.microsoft.com/office/drawing/2014/main" id="{6DB880C2-148D-4D44-9AB0-6BC96A55FB9C}"/>
            </a:ext>
          </a:extLst>
        </xdr:cNvPr>
        <xdr:cNvSpPr/>
      </xdr:nvSpPr>
      <xdr:spPr>
        <a:xfrm>
          <a:off x="6921500" y="527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48895</xdr:rowOff>
    </xdr:from>
    <xdr:ext cx="594995" cy="259080"/>
    <xdr:sp macro="" textlink="">
      <xdr:nvSpPr>
        <xdr:cNvPr id="315" name="テキスト ボックス 314">
          <a:extLst>
            <a:ext uri="{FF2B5EF4-FFF2-40B4-BE49-F238E27FC236}">
              <a16:creationId xmlns:a16="http://schemas.microsoft.com/office/drawing/2014/main" id="{C0C13B25-A336-487F-B65B-965534939EB1}"/>
            </a:ext>
          </a:extLst>
        </xdr:cNvPr>
        <xdr:cNvSpPr txBox="1"/>
      </xdr:nvSpPr>
      <xdr:spPr>
        <a:xfrm>
          <a:off x="6672580" y="53638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134,465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1885870D-0537-4ADA-BEA1-03B5F476E833}"/>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4ACCEBE8-DED7-46E4-B56F-8B3182F938E6}"/>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7917550A-9F42-4D4F-AD13-32BA261A44F2}"/>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E5B03A94-D6D3-4372-AEFF-36F5F737801F}"/>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F4D1C94C-1DC0-4F6F-8F8F-2415496F788C}"/>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A1F313C6-8738-45B2-AF01-1443CC1D3201}"/>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1B2CB1A8-E28F-496B-B9B9-DC065BFE4521}"/>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65,952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DB34CDE2-762A-459C-B33E-8F0F46BC411D}"/>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075" cy="221615"/>
    <xdr:sp macro="" textlink="">
      <xdr:nvSpPr>
        <xdr:cNvPr id="324" name="テキスト ボックス 323">
          <a:extLst>
            <a:ext uri="{FF2B5EF4-FFF2-40B4-BE49-F238E27FC236}">
              <a16:creationId xmlns:a16="http://schemas.microsoft.com/office/drawing/2014/main" id="{11E6CF35-CF6B-4BE2-BE48-FAAE9AEB935A}"/>
            </a:ext>
          </a:extLst>
        </xdr:cNvPr>
        <xdr:cNvSpPr txBox="1"/>
      </xdr:nvSpPr>
      <xdr:spPr>
        <a:xfrm>
          <a:off x="6565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351794FB-18F0-40DD-A3E0-19EA5D2D8DC7}"/>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26" name="直線コネクタ 325">
          <a:extLst>
            <a:ext uri="{FF2B5EF4-FFF2-40B4-BE49-F238E27FC236}">
              <a16:creationId xmlns:a16="http://schemas.microsoft.com/office/drawing/2014/main" id="{3C78471D-1F10-4EE9-AEF1-83AEC13F4346}"/>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5110" cy="259080"/>
    <xdr:sp macro="" textlink="">
      <xdr:nvSpPr>
        <xdr:cNvPr id="327" name="テキスト ボックス 326">
          <a:extLst>
            <a:ext uri="{FF2B5EF4-FFF2-40B4-BE49-F238E27FC236}">
              <a16:creationId xmlns:a16="http://schemas.microsoft.com/office/drawing/2014/main" id="{81895937-CFEB-4F59-96E0-3AC0EBC267B9}"/>
            </a:ext>
          </a:extLst>
        </xdr:cNvPr>
        <xdr:cNvSpPr txBox="1"/>
      </xdr:nvSpPr>
      <xdr:spPr>
        <a:xfrm>
          <a:off x="6355080" y="10072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28" name="直線コネクタ 327">
          <a:extLst>
            <a:ext uri="{FF2B5EF4-FFF2-40B4-BE49-F238E27FC236}">
              <a16:creationId xmlns:a16="http://schemas.microsoft.com/office/drawing/2014/main" id="{AE8627EA-F412-42EB-BB87-B69D5F486255}"/>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1495" cy="255270"/>
    <xdr:sp macro="" textlink="">
      <xdr:nvSpPr>
        <xdr:cNvPr id="329" name="テキスト ボックス 328">
          <a:extLst>
            <a:ext uri="{FF2B5EF4-FFF2-40B4-BE49-F238E27FC236}">
              <a16:creationId xmlns:a16="http://schemas.microsoft.com/office/drawing/2014/main" id="{980FEEFE-AF31-4322-BBD0-ADE6861525F7}"/>
            </a:ext>
          </a:extLst>
        </xdr:cNvPr>
        <xdr:cNvSpPr txBox="1"/>
      </xdr:nvSpPr>
      <xdr:spPr>
        <a:xfrm>
          <a:off x="6072505" y="9745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0" name="直線コネクタ 329">
          <a:extLst>
            <a:ext uri="{FF2B5EF4-FFF2-40B4-BE49-F238E27FC236}">
              <a16:creationId xmlns:a16="http://schemas.microsoft.com/office/drawing/2014/main" id="{FC1B90AD-CCAA-4817-85AF-A8F4B5C11F2A}"/>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1495" cy="259080"/>
    <xdr:sp macro="" textlink="">
      <xdr:nvSpPr>
        <xdr:cNvPr id="331" name="テキスト ボックス 330">
          <a:extLst>
            <a:ext uri="{FF2B5EF4-FFF2-40B4-BE49-F238E27FC236}">
              <a16:creationId xmlns:a16="http://schemas.microsoft.com/office/drawing/2014/main" id="{29547672-380D-4465-A860-DEC6659E846B}"/>
            </a:ext>
          </a:extLst>
        </xdr:cNvPr>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32" name="直線コネクタ 331">
          <a:extLst>
            <a:ext uri="{FF2B5EF4-FFF2-40B4-BE49-F238E27FC236}">
              <a16:creationId xmlns:a16="http://schemas.microsoft.com/office/drawing/2014/main" id="{388FCE17-99EA-4F5D-8DFA-C95587F38D9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1495" cy="255270"/>
    <xdr:sp macro="" textlink="">
      <xdr:nvSpPr>
        <xdr:cNvPr id="333" name="テキスト ボックス 332">
          <a:extLst>
            <a:ext uri="{FF2B5EF4-FFF2-40B4-BE49-F238E27FC236}">
              <a16:creationId xmlns:a16="http://schemas.microsoft.com/office/drawing/2014/main" id="{947539ED-57EF-47A4-8EC2-A95BFE8BC331}"/>
            </a:ext>
          </a:extLst>
        </xdr:cNvPr>
        <xdr:cNvSpPr txBox="1"/>
      </xdr:nvSpPr>
      <xdr:spPr>
        <a:xfrm>
          <a:off x="6072505" y="909320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34" name="直線コネクタ 333">
          <a:extLst>
            <a:ext uri="{FF2B5EF4-FFF2-40B4-BE49-F238E27FC236}">
              <a16:creationId xmlns:a16="http://schemas.microsoft.com/office/drawing/2014/main" id="{3A7F7D2E-F45B-446F-98CD-82C63100F0DF}"/>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91820" cy="258445"/>
    <xdr:sp macro="" textlink="">
      <xdr:nvSpPr>
        <xdr:cNvPr id="335" name="テキスト ボックス 334">
          <a:extLst>
            <a:ext uri="{FF2B5EF4-FFF2-40B4-BE49-F238E27FC236}">
              <a16:creationId xmlns:a16="http://schemas.microsoft.com/office/drawing/2014/main" id="{AA55E0BF-2FDD-4D80-827B-6510ABCF9E5B}"/>
            </a:ext>
          </a:extLst>
        </xdr:cNvPr>
        <xdr:cNvSpPr txBox="1"/>
      </xdr:nvSpPr>
      <xdr:spPr>
        <a:xfrm>
          <a:off x="6008370" y="8766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36" name="直線コネクタ 335">
          <a:extLst>
            <a:ext uri="{FF2B5EF4-FFF2-40B4-BE49-F238E27FC236}">
              <a16:creationId xmlns:a16="http://schemas.microsoft.com/office/drawing/2014/main" id="{8F5FF194-E5B2-47A2-95E5-DC027C405037}"/>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91820" cy="259080"/>
    <xdr:sp macro="" textlink="">
      <xdr:nvSpPr>
        <xdr:cNvPr id="337" name="テキスト ボックス 336">
          <a:extLst>
            <a:ext uri="{FF2B5EF4-FFF2-40B4-BE49-F238E27FC236}">
              <a16:creationId xmlns:a16="http://schemas.microsoft.com/office/drawing/2014/main" id="{F3A03034-E726-4CB9-B2A0-41A3E37ABCC1}"/>
            </a:ext>
          </a:extLst>
        </xdr:cNvPr>
        <xdr:cNvSpPr txBox="1"/>
      </xdr:nvSpPr>
      <xdr:spPr>
        <a:xfrm>
          <a:off x="6008370" y="8439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38C7E506-D5C1-450B-9539-6499838E0EE3}"/>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1820" cy="255270"/>
    <xdr:sp macro="" textlink="">
      <xdr:nvSpPr>
        <xdr:cNvPr id="339" name="テキスト ボックス 338">
          <a:extLst>
            <a:ext uri="{FF2B5EF4-FFF2-40B4-BE49-F238E27FC236}">
              <a16:creationId xmlns:a16="http://schemas.microsoft.com/office/drawing/2014/main" id="{D960557F-D3F4-4E49-B9FF-11B1B0EE18C8}"/>
            </a:ext>
          </a:extLst>
        </xdr:cNvPr>
        <xdr:cNvSpPr txBox="1"/>
      </xdr:nvSpPr>
      <xdr:spPr>
        <a:xfrm>
          <a:off x="6008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38853486-8948-4BF6-8F25-1A3D0C04AF16}"/>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50800</xdr:rowOff>
    </xdr:from>
    <xdr:to>
      <xdr:col>54</xdr:col>
      <xdr:colOff>189865</xdr:colOff>
      <xdr:row>58</xdr:row>
      <xdr:rowOff>100330</xdr:rowOff>
    </xdr:to>
    <xdr:cxnSp macro="">
      <xdr:nvCxnSpPr>
        <xdr:cNvPr id="341" name="直線コネクタ 340">
          <a:extLst>
            <a:ext uri="{FF2B5EF4-FFF2-40B4-BE49-F238E27FC236}">
              <a16:creationId xmlns:a16="http://schemas.microsoft.com/office/drawing/2014/main" id="{FFBDF9FE-F061-408E-9CA8-8E0AC7B01ABC}"/>
            </a:ext>
          </a:extLst>
        </xdr:cNvPr>
        <xdr:cNvCxnSpPr/>
      </xdr:nvCxnSpPr>
      <xdr:spPr>
        <a:xfrm flipV="1">
          <a:off x="10475595" y="8794750"/>
          <a:ext cx="127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104140</xdr:rowOff>
    </xdr:from>
    <xdr:ext cx="534670" cy="259080"/>
    <xdr:sp macro="" textlink="">
      <xdr:nvSpPr>
        <xdr:cNvPr id="342" name="普通建設事業費最小値テキスト">
          <a:extLst>
            <a:ext uri="{FF2B5EF4-FFF2-40B4-BE49-F238E27FC236}">
              <a16:creationId xmlns:a16="http://schemas.microsoft.com/office/drawing/2014/main" id="{4E831BD1-C80E-4C46-9ED9-58BAD6BA81B2}"/>
            </a:ext>
          </a:extLst>
        </xdr:cNvPr>
        <xdr:cNvSpPr txBox="1"/>
      </xdr:nvSpPr>
      <xdr:spPr>
        <a:xfrm>
          <a:off x="10528300" y="100482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15,604</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100330</xdr:rowOff>
    </xdr:from>
    <xdr:to>
      <xdr:col>55</xdr:col>
      <xdr:colOff>88900</xdr:colOff>
      <xdr:row>58</xdr:row>
      <xdr:rowOff>100330</xdr:rowOff>
    </xdr:to>
    <xdr:cxnSp macro="">
      <xdr:nvCxnSpPr>
        <xdr:cNvPr id="343" name="直線コネクタ 342">
          <a:extLst>
            <a:ext uri="{FF2B5EF4-FFF2-40B4-BE49-F238E27FC236}">
              <a16:creationId xmlns:a16="http://schemas.microsoft.com/office/drawing/2014/main" id="{EA5C4BBE-D3F0-4B6B-BD45-2A3BE134D734}"/>
            </a:ext>
          </a:extLst>
        </xdr:cNvPr>
        <xdr:cNvCxnSpPr/>
      </xdr:nvCxnSpPr>
      <xdr:spPr>
        <a:xfrm>
          <a:off x="10388600" y="10044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168910</xdr:rowOff>
    </xdr:from>
    <xdr:ext cx="598805" cy="255270"/>
    <xdr:sp macro="" textlink="">
      <xdr:nvSpPr>
        <xdr:cNvPr id="344" name="普通建設事業費最大値テキスト">
          <a:extLst>
            <a:ext uri="{FF2B5EF4-FFF2-40B4-BE49-F238E27FC236}">
              <a16:creationId xmlns:a16="http://schemas.microsoft.com/office/drawing/2014/main" id="{CDE8B24F-3085-4353-A38E-92762DD3D69C}"/>
            </a:ext>
          </a:extLst>
        </xdr:cNvPr>
        <xdr:cNvSpPr txBox="1"/>
      </xdr:nvSpPr>
      <xdr:spPr>
        <a:xfrm>
          <a:off x="10528300" y="856996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130,403</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50800</xdr:rowOff>
    </xdr:from>
    <xdr:to>
      <xdr:col>55</xdr:col>
      <xdr:colOff>88900</xdr:colOff>
      <xdr:row>51</xdr:row>
      <xdr:rowOff>50800</xdr:rowOff>
    </xdr:to>
    <xdr:cxnSp macro="">
      <xdr:nvCxnSpPr>
        <xdr:cNvPr id="345" name="直線コネクタ 344">
          <a:extLst>
            <a:ext uri="{FF2B5EF4-FFF2-40B4-BE49-F238E27FC236}">
              <a16:creationId xmlns:a16="http://schemas.microsoft.com/office/drawing/2014/main" id="{96B0489E-12DE-4108-BCC5-2A3E6C6A499B}"/>
            </a:ext>
          </a:extLst>
        </xdr:cNvPr>
        <xdr:cNvCxnSpPr/>
      </xdr:nvCxnSpPr>
      <xdr:spPr>
        <a:xfrm>
          <a:off x="10388600" y="8794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110490</xdr:rowOff>
    </xdr:from>
    <xdr:to>
      <xdr:col>55</xdr:col>
      <xdr:colOff>0</xdr:colOff>
      <xdr:row>57</xdr:row>
      <xdr:rowOff>80645</xdr:rowOff>
    </xdr:to>
    <xdr:cxnSp macro="">
      <xdr:nvCxnSpPr>
        <xdr:cNvPr id="346" name="直線コネクタ 345">
          <a:extLst>
            <a:ext uri="{FF2B5EF4-FFF2-40B4-BE49-F238E27FC236}">
              <a16:creationId xmlns:a16="http://schemas.microsoft.com/office/drawing/2014/main" id="{AF6B5F44-03D1-4B4B-9B89-3F3E4117FA85}"/>
            </a:ext>
          </a:extLst>
        </xdr:cNvPr>
        <xdr:cNvCxnSpPr/>
      </xdr:nvCxnSpPr>
      <xdr:spPr>
        <a:xfrm flipV="1">
          <a:off x="9639300" y="9711690"/>
          <a:ext cx="8382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43180</xdr:rowOff>
    </xdr:from>
    <xdr:ext cx="534670" cy="255270"/>
    <xdr:sp macro="" textlink="">
      <xdr:nvSpPr>
        <xdr:cNvPr id="347" name="普通建設事業費平均値テキスト">
          <a:extLst>
            <a:ext uri="{FF2B5EF4-FFF2-40B4-BE49-F238E27FC236}">
              <a16:creationId xmlns:a16="http://schemas.microsoft.com/office/drawing/2014/main" id="{116E6CE0-77B2-4F11-958F-6B5E65E71EB8}"/>
            </a:ext>
          </a:extLst>
        </xdr:cNvPr>
        <xdr:cNvSpPr txBox="1"/>
      </xdr:nvSpPr>
      <xdr:spPr>
        <a:xfrm>
          <a:off x="10528300" y="947293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49,779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20320</xdr:rowOff>
    </xdr:from>
    <xdr:to>
      <xdr:col>55</xdr:col>
      <xdr:colOff>50800</xdr:colOff>
      <xdr:row>56</xdr:row>
      <xdr:rowOff>121920</xdr:rowOff>
    </xdr:to>
    <xdr:sp macro="" textlink="">
      <xdr:nvSpPr>
        <xdr:cNvPr id="348" name="フローチャート: 判断 347">
          <a:extLst>
            <a:ext uri="{FF2B5EF4-FFF2-40B4-BE49-F238E27FC236}">
              <a16:creationId xmlns:a16="http://schemas.microsoft.com/office/drawing/2014/main" id="{B5A18861-9A57-4F4A-AEB1-F1A745E99079}"/>
            </a:ext>
          </a:extLst>
        </xdr:cNvPr>
        <xdr:cNvSpPr/>
      </xdr:nvSpPr>
      <xdr:spPr>
        <a:xfrm>
          <a:off x="10426700" y="962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80645</xdr:rowOff>
    </xdr:from>
    <xdr:to>
      <xdr:col>50</xdr:col>
      <xdr:colOff>114300</xdr:colOff>
      <xdr:row>57</xdr:row>
      <xdr:rowOff>90170</xdr:rowOff>
    </xdr:to>
    <xdr:cxnSp macro="">
      <xdr:nvCxnSpPr>
        <xdr:cNvPr id="349" name="直線コネクタ 348">
          <a:extLst>
            <a:ext uri="{FF2B5EF4-FFF2-40B4-BE49-F238E27FC236}">
              <a16:creationId xmlns:a16="http://schemas.microsoft.com/office/drawing/2014/main" id="{D83A053D-4D72-471A-999B-A13387E6C887}"/>
            </a:ext>
          </a:extLst>
        </xdr:cNvPr>
        <xdr:cNvCxnSpPr/>
      </xdr:nvCxnSpPr>
      <xdr:spPr>
        <a:xfrm flipV="1">
          <a:off x="8750300" y="985329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76835</xdr:rowOff>
    </xdr:from>
    <xdr:to>
      <xdr:col>50</xdr:col>
      <xdr:colOff>165100</xdr:colOff>
      <xdr:row>57</xdr:row>
      <xdr:rowOff>6985</xdr:rowOff>
    </xdr:to>
    <xdr:sp macro="" textlink="">
      <xdr:nvSpPr>
        <xdr:cNvPr id="350" name="フローチャート: 判断 349">
          <a:extLst>
            <a:ext uri="{FF2B5EF4-FFF2-40B4-BE49-F238E27FC236}">
              <a16:creationId xmlns:a16="http://schemas.microsoft.com/office/drawing/2014/main" id="{239DC4C1-54CA-4EDC-98C3-607E46EE5DF0}"/>
            </a:ext>
          </a:extLst>
        </xdr:cNvPr>
        <xdr:cNvSpPr/>
      </xdr:nvSpPr>
      <xdr:spPr>
        <a:xfrm>
          <a:off x="9588500" y="96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23495</xdr:rowOff>
    </xdr:from>
    <xdr:ext cx="530860" cy="259080"/>
    <xdr:sp macro="" textlink="">
      <xdr:nvSpPr>
        <xdr:cNvPr id="351" name="テキスト ボックス 350">
          <a:extLst>
            <a:ext uri="{FF2B5EF4-FFF2-40B4-BE49-F238E27FC236}">
              <a16:creationId xmlns:a16="http://schemas.microsoft.com/office/drawing/2014/main" id="{7EF4AC7E-CBA8-4C28-9F5B-CD8A9057A9B9}"/>
            </a:ext>
          </a:extLst>
        </xdr:cNvPr>
        <xdr:cNvSpPr txBox="1"/>
      </xdr:nvSpPr>
      <xdr:spPr>
        <a:xfrm>
          <a:off x="9371965" y="94532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44,585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137160</xdr:rowOff>
    </xdr:from>
    <xdr:to>
      <xdr:col>45</xdr:col>
      <xdr:colOff>177800</xdr:colOff>
      <xdr:row>57</xdr:row>
      <xdr:rowOff>90170</xdr:rowOff>
    </xdr:to>
    <xdr:cxnSp macro="">
      <xdr:nvCxnSpPr>
        <xdr:cNvPr id="352" name="直線コネクタ 351">
          <a:extLst>
            <a:ext uri="{FF2B5EF4-FFF2-40B4-BE49-F238E27FC236}">
              <a16:creationId xmlns:a16="http://schemas.microsoft.com/office/drawing/2014/main" id="{F33CA5D5-386E-426D-9EAE-690408A52025}"/>
            </a:ext>
          </a:extLst>
        </xdr:cNvPr>
        <xdr:cNvCxnSpPr/>
      </xdr:nvCxnSpPr>
      <xdr:spPr>
        <a:xfrm>
          <a:off x="7861300" y="9738360"/>
          <a:ext cx="88900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106045</xdr:rowOff>
    </xdr:from>
    <xdr:to>
      <xdr:col>46</xdr:col>
      <xdr:colOff>38100</xdr:colOff>
      <xdr:row>57</xdr:row>
      <xdr:rowOff>36195</xdr:rowOff>
    </xdr:to>
    <xdr:sp macro="" textlink="">
      <xdr:nvSpPr>
        <xdr:cNvPr id="353" name="フローチャート: 判断 352">
          <a:extLst>
            <a:ext uri="{FF2B5EF4-FFF2-40B4-BE49-F238E27FC236}">
              <a16:creationId xmlns:a16="http://schemas.microsoft.com/office/drawing/2014/main" id="{F0EC1FE9-CFFB-4866-92EC-7EA84973684A}"/>
            </a:ext>
          </a:extLst>
        </xdr:cNvPr>
        <xdr:cNvSpPr/>
      </xdr:nvSpPr>
      <xdr:spPr>
        <a:xfrm>
          <a:off x="8699500" y="9707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52705</xdr:rowOff>
    </xdr:from>
    <xdr:ext cx="530860" cy="255270"/>
    <xdr:sp macro="" textlink="">
      <xdr:nvSpPr>
        <xdr:cNvPr id="354" name="テキスト ボックス 353">
          <a:extLst>
            <a:ext uri="{FF2B5EF4-FFF2-40B4-BE49-F238E27FC236}">
              <a16:creationId xmlns:a16="http://schemas.microsoft.com/office/drawing/2014/main" id="{58524907-1085-496E-97A1-C8DC61ABC8E0}"/>
            </a:ext>
          </a:extLst>
        </xdr:cNvPr>
        <xdr:cNvSpPr txBox="1"/>
      </xdr:nvSpPr>
      <xdr:spPr>
        <a:xfrm>
          <a:off x="8482965" y="948245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41,921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63500</xdr:rowOff>
    </xdr:from>
    <xdr:to>
      <xdr:col>41</xdr:col>
      <xdr:colOff>50800</xdr:colOff>
      <xdr:row>56</xdr:row>
      <xdr:rowOff>137160</xdr:rowOff>
    </xdr:to>
    <xdr:cxnSp macro="">
      <xdr:nvCxnSpPr>
        <xdr:cNvPr id="355" name="直線コネクタ 354">
          <a:extLst>
            <a:ext uri="{FF2B5EF4-FFF2-40B4-BE49-F238E27FC236}">
              <a16:creationId xmlns:a16="http://schemas.microsoft.com/office/drawing/2014/main" id="{86CBE450-C7E6-4B15-8996-12C6C09D076F}"/>
            </a:ext>
          </a:extLst>
        </xdr:cNvPr>
        <xdr:cNvCxnSpPr/>
      </xdr:nvCxnSpPr>
      <xdr:spPr>
        <a:xfrm>
          <a:off x="6972300" y="966470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83820</xdr:rowOff>
    </xdr:from>
    <xdr:to>
      <xdr:col>41</xdr:col>
      <xdr:colOff>101600</xdr:colOff>
      <xdr:row>57</xdr:row>
      <xdr:rowOff>13970</xdr:rowOff>
    </xdr:to>
    <xdr:sp macro="" textlink="">
      <xdr:nvSpPr>
        <xdr:cNvPr id="356" name="フローチャート: 判断 355">
          <a:extLst>
            <a:ext uri="{FF2B5EF4-FFF2-40B4-BE49-F238E27FC236}">
              <a16:creationId xmlns:a16="http://schemas.microsoft.com/office/drawing/2014/main" id="{599342CA-C7F5-4562-BE51-720246CFE884}"/>
            </a:ext>
          </a:extLst>
        </xdr:cNvPr>
        <xdr:cNvSpPr/>
      </xdr:nvSpPr>
      <xdr:spPr>
        <a:xfrm>
          <a:off x="78105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30480</xdr:rowOff>
    </xdr:from>
    <xdr:ext cx="530860" cy="255270"/>
    <xdr:sp macro="" textlink="">
      <xdr:nvSpPr>
        <xdr:cNvPr id="357" name="テキスト ボックス 356">
          <a:extLst>
            <a:ext uri="{FF2B5EF4-FFF2-40B4-BE49-F238E27FC236}">
              <a16:creationId xmlns:a16="http://schemas.microsoft.com/office/drawing/2014/main" id="{C9411A42-EA70-4604-BE9E-38CF3BECD46F}"/>
            </a:ext>
          </a:extLst>
        </xdr:cNvPr>
        <xdr:cNvSpPr txBox="1"/>
      </xdr:nvSpPr>
      <xdr:spPr>
        <a:xfrm>
          <a:off x="7593965" y="94602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43,955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81915</xdr:rowOff>
    </xdr:from>
    <xdr:to>
      <xdr:col>36</xdr:col>
      <xdr:colOff>165100</xdr:colOff>
      <xdr:row>57</xdr:row>
      <xdr:rowOff>12065</xdr:rowOff>
    </xdr:to>
    <xdr:sp macro="" textlink="">
      <xdr:nvSpPr>
        <xdr:cNvPr id="358" name="フローチャート: 判断 357">
          <a:extLst>
            <a:ext uri="{FF2B5EF4-FFF2-40B4-BE49-F238E27FC236}">
              <a16:creationId xmlns:a16="http://schemas.microsoft.com/office/drawing/2014/main" id="{37FFB0A7-1546-4425-942D-C9498E653F5C}"/>
            </a:ext>
          </a:extLst>
        </xdr:cNvPr>
        <xdr:cNvSpPr/>
      </xdr:nvSpPr>
      <xdr:spPr>
        <a:xfrm>
          <a:off x="6921500" y="968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3175</xdr:rowOff>
    </xdr:from>
    <xdr:ext cx="530860" cy="259080"/>
    <xdr:sp macro="" textlink="">
      <xdr:nvSpPr>
        <xdr:cNvPr id="359" name="テキスト ボックス 358">
          <a:extLst>
            <a:ext uri="{FF2B5EF4-FFF2-40B4-BE49-F238E27FC236}">
              <a16:creationId xmlns:a16="http://schemas.microsoft.com/office/drawing/2014/main" id="{591E364B-3AC3-4224-940D-EE64EC734433}"/>
            </a:ext>
          </a:extLst>
        </xdr:cNvPr>
        <xdr:cNvSpPr txBox="1"/>
      </xdr:nvSpPr>
      <xdr:spPr>
        <a:xfrm>
          <a:off x="6704965" y="97758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44,161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F891CFCB-7943-4108-8B00-BB938F4AF5E1}"/>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C83D49F7-523D-4C68-9F4C-FF702CA12B39}"/>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570A175C-1BB2-48BA-BD1A-9C336CCBA77C}"/>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6BE412B7-98CE-4165-B9CA-DA5F2AEBC68B}"/>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5438236C-4C15-4223-9718-209C8E6F1507}"/>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59690</xdr:rowOff>
    </xdr:from>
    <xdr:to>
      <xdr:col>55</xdr:col>
      <xdr:colOff>50800</xdr:colOff>
      <xdr:row>56</xdr:row>
      <xdr:rowOff>161290</xdr:rowOff>
    </xdr:to>
    <xdr:sp macro="" textlink="">
      <xdr:nvSpPr>
        <xdr:cNvPr id="365" name="楕円 364">
          <a:extLst>
            <a:ext uri="{FF2B5EF4-FFF2-40B4-BE49-F238E27FC236}">
              <a16:creationId xmlns:a16="http://schemas.microsoft.com/office/drawing/2014/main" id="{1BEF78D8-06D8-4CB1-9222-C65498D4EE39}"/>
            </a:ext>
          </a:extLst>
        </xdr:cNvPr>
        <xdr:cNvSpPr/>
      </xdr:nvSpPr>
      <xdr:spPr>
        <a:xfrm>
          <a:off x="10426700" y="96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38100</xdr:rowOff>
    </xdr:from>
    <xdr:ext cx="534670" cy="259080"/>
    <xdr:sp macro="" textlink="">
      <xdr:nvSpPr>
        <xdr:cNvPr id="366" name="普通建設事業費該当値テキスト">
          <a:extLst>
            <a:ext uri="{FF2B5EF4-FFF2-40B4-BE49-F238E27FC236}">
              <a16:creationId xmlns:a16="http://schemas.microsoft.com/office/drawing/2014/main" id="{5C85AC92-8356-4EFC-86A9-876D7037AD7B}"/>
            </a:ext>
          </a:extLst>
        </xdr:cNvPr>
        <xdr:cNvSpPr txBox="1"/>
      </xdr:nvSpPr>
      <xdr:spPr>
        <a:xfrm>
          <a:off x="10528300" y="96393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46,189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29845</xdr:rowOff>
    </xdr:from>
    <xdr:to>
      <xdr:col>50</xdr:col>
      <xdr:colOff>165100</xdr:colOff>
      <xdr:row>57</xdr:row>
      <xdr:rowOff>132080</xdr:rowOff>
    </xdr:to>
    <xdr:sp macro="" textlink="">
      <xdr:nvSpPr>
        <xdr:cNvPr id="367" name="楕円 366">
          <a:extLst>
            <a:ext uri="{FF2B5EF4-FFF2-40B4-BE49-F238E27FC236}">
              <a16:creationId xmlns:a16="http://schemas.microsoft.com/office/drawing/2014/main" id="{E0FB1A45-604F-4F85-B942-CA78A27CE59A}"/>
            </a:ext>
          </a:extLst>
        </xdr:cNvPr>
        <xdr:cNvSpPr/>
      </xdr:nvSpPr>
      <xdr:spPr>
        <a:xfrm>
          <a:off x="9588500" y="9802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122555</xdr:rowOff>
    </xdr:from>
    <xdr:ext cx="530860" cy="255270"/>
    <xdr:sp macro="" textlink="">
      <xdr:nvSpPr>
        <xdr:cNvPr id="368" name="テキスト ボックス 367">
          <a:extLst>
            <a:ext uri="{FF2B5EF4-FFF2-40B4-BE49-F238E27FC236}">
              <a16:creationId xmlns:a16="http://schemas.microsoft.com/office/drawing/2014/main" id="{645C96A6-8CEC-47C9-B2D7-7B8DD53EFABF}"/>
            </a:ext>
          </a:extLst>
        </xdr:cNvPr>
        <xdr:cNvSpPr txBox="1"/>
      </xdr:nvSpPr>
      <xdr:spPr>
        <a:xfrm>
          <a:off x="9371965" y="98952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33,156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39370</xdr:rowOff>
    </xdr:from>
    <xdr:to>
      <xdr:col>46</xdr:col>
      <xdr:colOff>38100</xdr:colOff>
      <xdr:row>57</xdr:row>
      <xdr:rowOff>140970</xdr:rowOff>
    </xdr:to>
    <xdr:sp macro="" textlink="">
      <xdr:nvSpPr>
        <xdr:cNvPr id="369" name="楕円 368">
          <a:extLst>
            <a:ext uri="{FF2B5EF4-FFF2-40B4-BE49-F238E27FC236}">
              <a16:creationId xmlns:a16="http://schemas.microsoft.com/office/drawing/2014/main" id="{F0288E1D-D456-4A41-840A-1432697DBAEA}"/>
            </a:ext>
          </a:extLst>
        </xdr:cNvPr>
        <xdr:cNvSpPr/>
      </xdr:nvSpPr>
      <xdr:spPr>
        <a:xfrm>
          <a:off x="8699500" y="981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132080</xdr:rowOff>
    </xdr:from>
    <xdr:ext cx="530860" cy="255270"/>
    <xdr:sp macro="" textlink="">
      <xdr:nvSpPr>
        <xdr:cNvPr id="370" name="テキスト ボックス 369">
          <a:extLst>
            <a:ext uri="{FF2B5EF4-FFF2-40B4-BE49-F238E27FC236}">
              <a16:creationId xmlns:a16="http://schemas.microsoft.com/office/drawing/2014/main" id="{FD9B3E16-6563-405A-B6CE-0BB244F7B8F2}"/>
            </a:ext>
          </a:extLst>
        </xdr:cNvPr>
        <xdr:cNvSpPr txBox="1"/>
      </xdr:nvSpPr>
      <xdr:spPr>
        <a:xfrm>
          <a:off x="8482965" y="99047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32,306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86360</xdr:rowOff>
    </xdr:from>
    <xdr:to>
      <xdr:col>41</xdr:col>
      <xdr:colOff>101600</xdr:colOff>
      <xdr:row>57</xdr:row>
      <xdr:rowOff>16510</xdr:rowOff>
    </xdr:to>
    <xdr:sp macro="" textlink="">
      <xdr:nvSpPr>
        <xdr:cNvPr id="371" name="楕円 370">
          <a:extLst>
            <a:ext uri="{FF2B5EF4-FFF2-40B4-BE49-F238E27FC236}">
              <a16:creationId xmlns:a16="http://schemas.microsoft.com/office/drawing/2014/main" id="{2E88C548-1C8A-4FE1-B531-53711BCF5411}"/>
            </a:ext>
          </a:extLst>
        </xdr:cNvPr>
        <xdr:cNvSpPr/>
      </xdr:nvSpPr>
      <xdr:spPr>
        <a:xfrm>
          <a:off x="7810500" y="968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7620</xdr:rowOff>
    </xdr:from>
    <xdr:ext cx="530860" cy="255270"/>
    <xdr:sp macro="" textlink="">
      <xdr:nvSpPr>
        <xdr:cNvPr id="372" name="テキスト ボックス 371">
          <a:extLst>
            <a:ext uri="{FF2B5EF4-FFF2-40B4-BE49-F238E27FC236}">
              <a16:creationId xmlns:a16="http://schemas.microsoft.com/office/drawing/2014/main" id="{B6E79157-A143-427E-BE92-19ECC870D089}"/>
            </a:ext>
          </a:extLst>
        </xdr:cNvPr>
        <xdr:cNvSpPr txBox="1"/>
      </xdr:nvSpPr>
      <xdr:spPr>
        <a:xfrm>
          <a:off x="7593965" y="97802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43,745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12065</xdr:rowOff>
    </xdr:from>
    <xdr:to>
      <xdr:col>36</xdr:col>
      <xdr:colOff>165100</xdr:colOff>
      <xdr:row>56</xdr:row>
      <xdr:rowOff>113665</xdr:rowOff>
    </xdr:to>
    <xdr:sp macro="" textlink="">
      <xdr:nvSpPr>
        <xdr:cNvPr id="373" name="楕円 372">
          <a:extLst>
            <a:ext uri="{FF2B5EF4-FFF2-40B4-BE49-F238E27FC236}">
              <a16:creationId xmlns:a16="http://schemas.microsoft.com/office/drawing/2014/main" id="{69DE8C78-1ADB-4E59-8590-A2D6394C6E89}"/>
            </a:ext>
          </a:extLst>
        </xdr:cNvPr>
        <xdr:cNvSpPr/>
      </xdr:nvSpPr>
      <xdr:spPr>
        <a:xfrm>
          <a:off x="6921500" y="961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130175</xdr:rowOff>
    </xdr:from>
    <xdr:ext cx="530860" cy="259080"/>
    <xdr:sp macro="" textlink="">
      <xdr:nvSpPr>
        <xdr:cNvPr id="374" name="テキスト ボックス 373">
          <a:extLst>
            <a:ext uri="{FF2B5EF4-FFF2-40B4-BE49-F238E27FC236}">
              <a16:creationId xmlns:a16="http://schemas.microsoft.com/office/drawing/2014/main" id="{B91070F7-6724-4198-98A2-31B604203771}"/>
            </a:ext>
          </a:extLst>
        </xdr:cNvPr>
        <xdr:cNvSpPr txBox="1"/>
      </xdr:nvSpPr>
      <xdr:spPr>
        <a:xfrm>
          <a:off x="6704965" y="93884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50,580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7255F623-8E94-4CF6-A4F5-2EA443DD75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F1B9C0C-8A1C-49D0-9EFC-BCA61D220E0D}"/>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CCD0EBC1-C707-40E2-BDF6-AB84A459B024}"/>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9BF8DC2E-4B37-4F75-99FA-25CEB1621638}"/>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690EA047-7D92-4BC8-BDDC-23617116475D}"/>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78CB106B-3A6F-41F8-8661-7671C17E720C}"/>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CA29CE37-1E6E-46EE-9FE4-BE92DA8AE71D}"/>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1CA5F019-7790-423D-B78D-920CF35BE4AE}"/>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075" cy="221615"/>
    <xdr:sp macro="" textlink="">
      <xdr:nvSpPr>
        <xdr:cNvPr id="383" name="テキスト ボックス 382">
          <a:extLst>
            <a:ext uri="{FF2B5EF4-FFF2-40B4-BE49-F238E27FC236}">
              <a16:creationId xmlns:a16="http://schemas.microsoft.com/office/drawing/2014/main" id="{21FCC965-9AE6-4001-A37B-83B628C7F383}"/>
            </a:ext>
          </a:extLst>
        </xdr:cNvPr>
        <xdr:cNvSpPr txBox="1"/>
      </xdr:nvSpPr>
      <xdr:spPr>
        <a:xfrm>
          <a:off x="6565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B604DE8E-8585-4508-B894-D230AF3258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9510935B-9AF1-432E-A5F0-1B3B28C3BBE1}"/>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5110" cy="255270"/>
    <xdr:sp macro="" textlink="">
      <xdr:nvSpPr>
        <xdr:cNvPr id="386" name="テキスト ボックス 385">
          <a:extLst>
            <a:ext uri="{FF2B5EF4-FFF2-40B4-BE49-F238E27FC236}">
              <a16:creationId xmlns:a16="http://schemas.microsoft.com/office/drawing/2014/main" id="{0B03428A-85E0-4C8A-A3BF-06F75D860E99}"/>
            </a:ext>
          </a:extLst>
        </xdr:cNvPr>
        <xdr:cNvSpPr txBox="1"/>
      </xdr:nvSpPr>
      <xdr:spPr>
        <a:xfrm>
          <a:off x="6355080" y="13370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798874D6-2855-4624-81AA-48A0285EF3A1}"/>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1495" cy="255270"/>
    <xdr:sp macro="" textlink="">
      <xdr:nvSpPr>
        <xdr:cNvPr id="388" name="テキスト ボックス 387">
          <a:extLst>
            <a:ext uri="{FF2B5EF4-FFF2-40B4-BE49-F238E27FC236}">
              <a16:creationId xmlns:a16="http://schemas.microsoft.com/office/drawing/2014/main" id="{9DCF4786-0064-444D-BFF8-9D03322B1B62}"/>
            </a:ext>
          </a:extLst>
        </xdr:cNvPr>
        <xdr:cNvSpPr txBox="1"/>
      </xdr:nvSpPr>
      <xdr:spPr>
        <a:xfrm>
          <a:off x="6072505" y="12913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23C9F52D-76E1-4314-91A2-E40D737D930E}"/>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111760</xdr:rowOff>
    </xdr:from>
    <xdr:ext cx="531495" cy="255270"/>
    <xdr:sp macro="" textlink="">
      <xdr:nvSpPr>
        <xdr:cNvPr id="390" name="テキスト ボックス 389">
          <a:extLst>
            <a:ext uri="{FF2B5EF4-FFF2-40B4-BE49-F238E27FC236}">
              <a16:creationId xmlns:a16="http://schemas.microsoft.com/office/drawing/2014/main" id="{DBA2C677-E811-42D6-A3EF-1CC1441C2016}"/>
            </a:ext>
          </a:extLst>
        </xdr:cNvPr>
        <xdr:cNvSpPr txBox="1"/>
      </xdr:nvSpPr>
      <xdr:spPr>
        <a:xfrm>
          <a:off x="6072505" y="124561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A9D4EB2D-1BC7-46B6-B9C2-4BC76844259B}"/>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168910</xdr:rowOff>
    </xdr:from>
    <xdr:ext cx="531495" cy="255270"/>
    <xdr:sp macro="" textlink="">
      <xdr:nvSpPr>
        <xdr:cNvPr id="392" name="テキスト ボックス 391">
          <a:extLst>
            <a:ext uri="{FF2B5EF4-FFF2-40B4-BE49-F238E27FC236}">
              <a16:creationId xmlns:a16="http://schemas.microsoft.com/office/drawing/2014/main" id="{99608D31-D8FE-4773-9A72-877A0E375D23}"/>
            </a:ext>
          </a:extLst>
        </xdr:cNvPr>
        <xdr:cNvSpPr txBox="1"/>
      </xdr:nvSpPr>
      <xdr:spPr>
        <a:xfrm>
          <a:off x="6072505" y="11998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EEF8744F-D55D-4BCA-9838-42634A1414B6}"/>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5270"/>
    <xdr:sp macro="" textlink="">
      <xdr:nvSpPr>
        <xdr:cNvPr id="394" name="テキスト ボックス 393">
          <a:extLst>
            <a:ext uri="{FF2B5EF4-FFF2-40B4-BE49-F238E27FC236}">
              <a16:creationId xmlns:a16="http://schemas.microsoft.com/office/drawing/2014/main" id="{5509FF5E-0B20-4675-889E-E14CA924EA11}"/>
            </a:ext>
          </a:extLst>
        </xdr:cNvPr>
        <xdr:cNvSpPr txBox="1"/>
      </xdr:nvSpPr>
      <xdr:spPr>
        <a:xfrm>
          <a:off x="6072505" y="11541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4EDEB602-C8CD-4432-BFFB-E0CF93DE6FD5}"/>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26035</xdr:rowOff>
    </xdr:from>
    <xdr:to>
      <xdr:col>54</xdr:col>
      <xdr:colOff>189865</xdr:colOff>
      <xdr:row>78</xdr:row>
      <xdr:rowOff>138430</xdr:rowOff>
    </xdr:to>
    <xdr:cxnSp macro="">
      <xdr:nvCxnSpPr>
        <xdr:cNvPr id="396" name="直線コネクタ 395">
          <a:extLst>
            <a:ext uri="{FF2B5EF4-FFF2-40B4-BE49-F238E27FC236}">
              <a16:creationId xmlns:a16="http://schemas.microsoft.com/office/drawing/2014/main" id="{6E76F28A-6580-4946-9B1C-CBECF134AEA1}"/>
            </a:ext>
          </a:extLst>
        </xdr:cNvPr>
        <xdr:cNvCxnSpPr/>
      </xdr:nvCxnSpPr>
      <xdr:spPr>
        <a:xfrm flipV="1">
          <a:off x="10475595" y="12198985"/>
          <a:ext cx="1270" cy="1312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142240</xdr:rowOff>
    </xdr:from>
    <xdr:ext cx="313690" cy="259080"/>
    <xdr:sp macro="" textlink="">
      <xdr:nvSpPr>
        <xdr:cNvPr id="397" name="普通建設事業費 （ うち新規整備　）最小値テキスト">
          <a:extLst>
            <a:ext uri="{FF2B5EF4-FFF2-40B4-BE49-F238E27FC236}">
              <a16:creationId xmlns:a16="http://schemas.microsoft.com/office/drawing/2014/main" id="{F8B41D33-6807-4884-874F-A5A57654241D}"/>
            </a:ext>
          </a:extLst>
        </xdr:cNvPr>
        <xdr:cNvSpPr txBox="1"/>
      </xdr:nvSpPr>
      <xdr:spPr>
        <a:xfrm>
          <a:off x="10528300" y="1351534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138430</xdr:rowOff>
    </xdr:from>
    <xdr:to>
      <xdr:col>55</xdr:col>
      <xdr:colOff>88900</xdr:colOff>
      <xdr:row>78</xdr:row>
      <xdr:rowOff>138430</xdr:rowOff>
    </xdr:to>
    <xdr:cxnSp macro="">
      <xdr:nvCxnSpPr>
        <xdr:cNvPr id="398" name="直線コネクタ 397">
          <a:extLst>
            <a:ext uri="{FF2B5EF4-FFF2-40B4-BE49-F238E27FC236}">
              <a16:creationId xmlns:a16="http://schemas.microsoft.com/office/drawing/2014/main" id="{E567F6CB-3085-4354-BC62-5345E709B471}"/>
            </a:ext>
          </a:extLst>
        </xdr:cNvPr>
        <xdr:cNvCxnSpPr/>
      </xdr:nvCxnSpPr>
      <xdr:spPr>
        <a:xfrm>
          <a:off x="10388600" y="13511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144145</xdr:rowOff>
    </xdr:from>
    <xdr:ext cx="534670" cy="255270"/>
    <xdr:sp macro="" textlink="">
      <xdr:nvSpPr>
        <xdr:cNvPr id="399" name="普通建設事業費 （ うち新規整備　）最大値テキスト">
          <a:extLst>
            <a:ext uri="{FF2B5EF4-FFF2-40B4-BE49-F238E27FC236}">
              <a16:creationId xmlns:a16="http://schemas.microsoft.com/office/drawing/2014/main" id="{F9537ECE-88D5-4FDA-86F7-22C0E1C69F8A}"/>
            </a:ext>
          </a:extLst>
        </xdr:cNvPr>
        <xdr:cNvSpPr txBox="1"/>
      </xdr:nvSpPr>
      <xdr:spPr>
        <a:xfrm>
          <a:off x="10528300" y="1197419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57,460</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26035</xdr:rowOff>
    </xdr:from>
    <xdr:to>
      <xdr:col>55</xdr:col>
      <xdr:colOff>88900</xdr:colOff>
      <xdr:row>71</xdr:row>
      <xdr:rowOff>26035</xdr:rowOff>
    </xdr:to>
    <xdr:cxnSp macro="">
      <xdr:nvCxnSpPr>
        <xdr:cNvPr id="400" name="直線コネクタ 399">
          <a:extLst>
            <a:ext uri="{FF2B5EF4-FFF2-40B4-BE49-F238E27FC236}">
              <a16:creationId xmlns:a16="http://schemas.microsoft.com/office/drawing/2014/main" id="{A937D358-D8DB-4717-99EC-4D8F61A43A97}"/>
            </a:ext>
          </a:extLst>
        </xdr:cNvPr>
        <xdr:cNvCxnSpPr/>
      </xdr:nvCxnSpPr>
      <xdr:spPr>
        <a:xfrm>
          <a:off x="10388600" y="12198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90805</xdr:rowOff>
    </xdr:from>
    <xdr:to>
      <xdr:col>55</xdr:col>
      <xdr:colOff>0</xdr:colOff>
      <xdr:row>78</xdr:row>
      <xdr:rowOff>44450</xdr:rowOff>
    </xdr:to>
    <xdr:cxnSp macro="">
      <xdr:nvCxnSpPr>
        <xdr:cNvPr id="401" name="直線コネクタ 400">
          <a:extLst>
            <a:ext uri="{FF2B5EF4-FFF2-40B4-BE49-F238E27FC236}">
              <a16:creationId xmlns:a16="http://schemas.microsoft.com/office/drawing/2014/main" id="{EE660F8E-FA1D-4717-925F-CF71DC995BBB}"/>
            </a:ext>
          </a:extLst>
        </xdr:cNvPr>
        <xdr:cNvCxnSpPr/>
      </xdr:nvCxnSpPr>
      <xdr:spPr>
        <a:xfrm flipV="1">
          <a:off x="9639300" y="13292455"/>
          <a:ext cx="83820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136525</xdr:rowOff>
    </xdr:from>
    <xdr:ext cx="534670" cy="258445"/>
    <xdr:sp macro="" textlink="">
      <xdr:nvSpPr>
        <xdr:cNvPr id="402" name="普通建設事業費 （ うち新規整備　）平均値テキスト">
          <a:extLst>
            <a:ext uri="{FF2B5EF4-FFF2-40B4-BE49-F238E27FC236}">
              <a16:creationId xmlns:a16="http://schemas.microsoft.com/office/drawing/2014/main" id="{3D2D89AF-C6F7-4985-8ACA-277542FA5730}"/>
            </a:ext>
          </a:extLst>
        </xdr:cNvPr>
        <xdr:cNvSpPr txBox="1"/>
      </xdr:nvSpPr>
      <xdr:spPr>
        <a:xfrm>
          <a:off x="10528300" y="1299527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13,929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113665</xdr:rowOff>
    </xdr:from>
    <xdr:to>
      <xdr:col>55</xdr:col>
      <xdr:colOff>50800</xdr:colOff>
      <xdr:row>77</xdr:row>
      <xdr:rowOff>43815</xdr:rowOff>
    </xdr:to>
    <xdr:sp macro="" textlink="">
      <xdr:nvSpPr>
        <xdr:cNvPr id="403" name="フローチャート: 判断 402">
          <a:extLst>
            <a:ext uri="{FF2B5EF4-FFF2-40B4-BE49-F238E27FC236}">
              <a16:creationId xmlns:a16="http://schemas.microsoft.com/office/drawing/2014/main" id="{76DBBFA8-17A1-405C-9CC3-A0BF4BBBA415}"/>
            </a:ext>
          </a:extLst>
        </xdr:cNvPr>
        <xdr:cNvSpPr/>
      </xdr:nvSpPr>
      <xdr:spPr>
        <a:xfrm>
          <a:off x="10426700" y="13143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36830</xdr:rowOff>
    </xdr:from>
    <xdr:to>
      <xdr:col>50</xdr:col>
      <xdr:colOff>114300</xdr:colOff>
      <xdr:row>78</xdr:row>
      <xdr:rowOff>44450</xdr:rowOff>
    </xdr:to>
    <xdr:cxnSp macro="">
      <xdr:nvCxnSpPr>
        <xdr:cNvPr id="404" name="直線コネクタ 403">
          <a:extLst>
            <a:ext uri="{FF2B5EF4-FFF2-40B4-BE49-F238E27FC236}">
              <a16:creationId xmlns:a16="http://schemas.microsoft.com/office/drawing/2014/main" id="{625EC576-522A-472D-B86C-E270D1FF061F}"/>
            </a:ext>
          </a:extLst>
        </xdr:cNvPr>
        <xdr:cNvCxnSpPr/>
      </xdr:nvCxnSpPr>
      <xdr:spPr>
        <a:xfrm>
          <a:off x="8750300" y="1340993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2540</xdr:rowOff>
    </xdr:from>
    <xdr:to>
      <xdr:col>50</xdr:col>
      <xdr:colOff>165100</xdr:colOff>
      <xdr:row>77</xdr:row>
      <xdr:rowOff>104140</xdr:rowOff>
    </xdr:to>
    <xdr:sp macro="" textlink="">
      <xdr:nvSpPr>
        <xdr:cNvPr id="405" name="フローチャート: 判断 404">
          <a:extLst>
            <a:ext uri="{FF2B5EF4-FFF2-40B4-BE49-F238E27FC236}">
              <a16:creationId xmlns:a16="http://schemas.microsoft.com/office/drawing/2014/main" id="{70FEA0E9-33DA-4726-BAD0-4C894D0AA205}"/>
            </a:ext>
          </a:extLst>
        </xdr:cNvPr>
        <xdr:cNvSpPr/>
      </xdr:nvSpPr>
      <xdr:spPr>
        <a:xfrm>
          <a:off x="9588500" y="1320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120650</xdr:rowOff>
    </xdr:from>
    <xdr:ext cx="530860" cy="255270"/>
    <xdr:sp macro="" textlink="">
      <xdr:nvSpPr>
        <xdr:cNvPr id="406" name="テキスト ボックス 405">
          <a:extLst>
            <a:ext uri="{FF2B5EF4-FFF2-40B4-BE49-F238E27FC236}">
              <a16:creationId xmlns:a16="http://schemas.microsoft.com/office/drawing/2014/main" id="{0BC901DD-28BF-48C4-AE42-ABB8479A3419}"/>
            </a:ext>
          </a:extLst>
        </xdr:cNvPr>
        <xdr:cNvSpPr txBox="1"/>
      </xdr:nvSpPr>
      <xdr:spPr>
        <a:xfrm>
          <a:off x="9371965" y="129794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36830</xdr:rowOff>
    </xdr:from>
    <xdr:to>
      <xdr:col>45</xdr:col>
      <xdr:colOff>177800</xdr:colOff>
      <xdr:row>78</xdr:row>
      <xdr:rowOff>86360</xdr:rowOff>
    </xdr:to>
    <xdr:cxnSp macro="">
      <xdr:nvCxnSpPr>
        <xdr:cNvPr id="407" name="直線コネクタ 406">
          <a:extLst>
            <a:ext uri="{FF2B5EF4-FFF2-40B4-BE49-F238E27FC236}">
              <a16:creationId xmlns:a16="http://schemas.microsoft.com/office/drawing/2014/main" id="{53DD8A67-FC9A-4628-BCDC-7D4305F55F96}"/>
            </a:ext>
          </a:extLst>
        </xdr:cNvPr>
        <xdr:cNvCxnSpPr/>
      </xdr:nvCxnSpPr>
      <xdr:spPr>
        <a:xfrm flipV="1">
          <a:off x="7861300" y="1340993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170815</xdr:rowOff>
    </xdr:from>
    <xdr:to>
      <xdr:col>46</xdr:col>
      <xdr:colOff>38100</xdr:colOff>
      <xdr:row>77</xdr:row>
      <xdr:rowOff>100965</xdr:rowOff>
    </xdr:to>
    <xdr:sp macro="" textlink="">
      <xdr:nvSpPr>
        <xdr:cNvPr id="408" name="フローチャート: 判断 407">
          <a:extLst>
            <a:ext uri="{FF2B5EF4-FFF2-40B4-BE49-F238E27FC236}">
              <a16:creationId xmlns:a16="http://schemas.microsoft.com/office/drawing/2014/main" id="{C2256B1B-4923-4327-A7CC-D7AD62850C86}"/>
            </a:ext>
          </a:extLst>
        </xdr:cNvPr>
        <xdr:cNvSpPr/>
      </xdr:nvSpPr>
      <xdr:spPr>
        <a:xfrm>
          <a:off x="8699500" y="13201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117475</xdr:rowOff>
    </xdr:from>
    <xdr:ext cx="530860" cy="259080"/>
    <xdr:sp macro="" textlink="">
      <xdr:nvSpPr>
        <xdr:cNvPr id="409" name="テキスト ボックス 408">
          <a:extLst>
            <a:ext uri="{FF2B5EF4-FFF2-40B4-BE49-F238E27FC236}">
              <a16:creationId xmlns:a16="http://schemas.microsoft.com/office/drawing/2014/main" id="{27C7D65B-B914-4044-B04E-A3C9DB7CD23A}"/>
            </a:ext>
          </a:extLst>
        </xdr:cNvPr>
        <xdr:cNvSpPr txBox="1"/>
      </xdr:nvSpPr>
      <xdr:spPr>
        <a:xfrm>
          <a:off x="8482965" y="129762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22225</xdr:rowOff>
    </xdr:from>
    <xdr:to>
      <xdr:col>41</xdr:col>
      <xdr:colOff>50800</xdr:colOff>
      <xdr:row>78</xdr:row>
      <xdr:rowOff>86360</xdr:rowOff>
    </xdr:to>
    <xdr:cxnSp macro="">
      <xdr:nvCxnSpPr>
        <xdr:cNvPr id="410" name="直線コネクタ 409">
          <a:extLst>
            <a:ext uri="{FF2B5EF4-FFF2-40B4-BE49-F238E27FC236}">
              <a16:creationId xmlns:a16="http://schemas.microsoft.com/office/drawing/2014/main" id="{B03A5FEF-B636-4071-AFB2-EDC688A141C2}"/>
            </a:ext>
          </a:extLst>
        </xdr:cNvPr>
        <xdr:cNvCxnSpPr/>
      </xdr:nvCxnSpPr>
      <xdr:spPr>
        <a:xfrm>
          <a:off x="6972300" y="1339532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14605</xdr:rowOff>
    </xdr:from>
    <xdr:to>
      <xdr:col>41</xdr:col>
      <xdr:colOff>101600</xdr:colOff>
      <xdr:row>77</xdr:row>
      <xdr:rowOff>116205</xdr:rowOff>
    </xdr:to>
    <xdr:sp macro="" textlink="">
      <xdr:nvSpPr>
        <xdr:cNvPr id="411" name="フローチャート: 判断 410">
          <a:extLst>
            <a:ext uri="{FF2B5EF4-FFF2-40B4-BE49-F238E27FC236}">
              <a16:creationId xmlns:a16="http://schemas.microsoft.com/office/drawing/2014/main" id="{089D8A31-BB73-4B47-A703-57D8BAFB0463}"/>
            </a:ext>
          </a:extLst>
        </xdr:cNvPr>
        <xdr:cNvSpPr/>
      </xdr:nvSpPr>
      <xdr:spPr>
        <a:xfrm>
          <a:off x="7810500" y="1321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132715</xdr:rowOff>
    </xdr:from>
    <xdr:ext cx="530860" cy="255270"/>
    <xdr:sp macro="" textlink="">
      <xdr:nvSpPr>
        <xdr:cNvPr id="412" name="テキスト ボックス 411">
          <a:extLst>
            <a:ext uri="{FF2B5EF4-FFF2-40B4-BE49-F238E27FC236}">
              <a16:creationId xmlns:a16="http://schemas.microsoft.com/office/drawing/2014/main" id="{7C95026E-28B4-4A71-87B7-7C2B597BFDEB}"/>
            </a:ext>
          </a:extLst>
        </xdr:cNvPr>
        <xdr:cNvSpPr txBox="1"/>
      </xdr:nvSpPr>
      <xdr:spPr>
        <a:xfrm>
          <a:off x="7593965" y="1299146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114300</xdr:rowOff>
    </xdr:from>
    <xdr:to>
      <xdr:col>36</xdr:col>
      <xdr:colOff>165100</xdr:colOff>
      <xdr:row>77</xdr:row>
      <xdr:rowOff>44450</xdr:rowOff>
    </xdr:to>
    <xdr:sp macro="" textlink="">
      <xdr:nvSpPr>
        <xdr:cNvPr id="413" name="フローチャート: 判断 412">
          <a:extLst>
            <a:ext uri="{FF2B5EF4-FFF2-40B4-BE49-F238E27FC236}">
              <a16:creationId xmlns:a16="http://schemas.microsoft.com/office/drawing/2014/main" id="{FE5B81AB-BCC0-4F56-B988-FD5C4F943D13}"/>
            </a:ext>
          </a:extLst>
        </xdr:cNvPr>
        <xdr:cNvSpPr/>
      </xdr:nvSpPr>
      <xdr:spPr>
        <a:xfrm>
          <a:off x="69215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60960</xdr:rowOff>
    </xdr:from>
    <xdr:ext cx="530860" cy="259080"/>
    <xdr:sp macro="" textlink="">
      <xdr:nvSpPr>
        <xdr:cNvPr id="414" name="テキスト ボックス 413">
          <a:extLst>
            <a:ext uri="{FF2B5EF4-FFF2-40B4-BE49-F238E27FC236}">
              <a16:creationId xmlns:a16="http://schemas.microsoft.com/office/drawing/2014/main" id="{67136D1E-E5A9-4A3D-9F28-0E6F667BF09B}"/>
            </a:ext>
          </a:extLst>
        </xdr:cNvPr>
        <xdr:cNvSpPr txBox="1"/>
      </xdr:nvSpPr>
      <xdr:spPr>
        <a:xfrm>
          <a:off x="6704965" y="129197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13,884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5" name="テキスト ボックス 414">
          <a:extLst>
            <a:ext uri="{FF2B5EF4-FFF2-40B4-BE49-F238E27FC236}">
              <a16:creationId xmlns:a16="http://schemas.microsoft.com/office/drawing/2014/main" id="{09F870E8-330B-41D6-8757-F8E165AC37FA}"/>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EE8AE58F-F852-4C42-8569-839B1CF0EE5C}"/>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31486FC3-58AE-4C18-ABC4-BDECB3AF3EAF}"/>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372442AC-4A74-48DA-87E4-79197D1866AF}"/>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E9A14B23-1178-4740-A9BA-3D98F9963BD5}"/>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40640</xdr:rowOff>
    </xdr:from>
    <xdr:to>
      <xdr:col>55</xdr:col>
      <xdr:colOff>50800</xdr:colOff>
      <xdr:row>77</xdr:row>
      <xdr:rowOff>141605</xdr:rowOff>
    </xdr:to>
    <xdr:sp macro="" textlink="">
      <xdr:nvSpPr>
        <xdr:cNvPr id="420" name="楕円 419">
          <a:extLst>
            <a:ext uri="{FF2B5EF4-FFF2-40B4-BE49-F238E27FC236}">
              <a16:creationId xmlns:a16="http://schemas.microsoft.com/office/drawing/2014/main" id="{7D2C9D7E-554E-4B33-949B-8867FD9280EF}"/>
            </a:ext>
          </a:extLst>
        </xdr:cNvPr>
        <xdr:cNvSpPr/>
      </xdr:nvSpPr>
      <xdr:spPr>
        <a:xfrm>
          <a:off x="10426700" y="132422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18415</xdr:rowOff>
    </xdr:from>
    <xdr:ext cx="469900" cy="255270"/>
    <xdr:sp macro="" textlink="">
      <xdr:nvSpPr>
        <xdr:cNvPr id="421" name="普通建設事業費 （ うち新規整備　）該当値テキスト">
          <a:extLst>
            <a:ext uri="{FF2B5EF4-FFF2-40B4-BE49-F238E27FC236}">
              <a16:creationId xmlns:a16="http://schemas.microsoft.com/office/drawing/2014/main" id="{09731EDB-822F-47F7-A325-9397DBC21537}"/>
            </a:ext>
          </a:extLst>
        </xdr:cNvPr>
        <xdr:cNvSpPr txBox="1"/>
      </xdr:nvSpPr>
      <xdr:spPr>
        <a:xfrm>
          <a:off x="10528300" y="1322006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9,633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165100</xdr:rowOff>
    </xdr:from>
    <xdr:to>
      <xdr:col>50</xdr:col>
      <xdr:colOff>165100</xdr:colOff>
      <xdr:row>78</xdr:row>
      <xdr:rowOff>95250</xdr:rowOff>
    </xdr:to>
    <xdr:sp macro="" textlink="">
      <xdr:nvSpPr>
        <xdr:cNvPr id="422" name="楕円 421">
          <a:extLst>
            <a:ext uri="{FF2B5EF4-FFF2-40B4-BE49-F238E27FC236}">
              <a16:creationId xmlns:a16="http://schemas.microsoft.com/office/drawing/2014/main" id="{C4491CD6-31DE-46EF-BF21-29991EBC4423}"/>
            </a:ext>
          </a:extLst>
        </xdr:cNvPr>
        <xdr:cNvSpPr/>
      </xdr:nvSpPr>
      <xdr:spPr>
        <a:xfrm>
          <a:off x="9588500" y="1336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86360</xdr:rowOff>
    </xdr:from>
    <xdr:ext cx="466090" cy="255270"/>
    <xdr:sp macro="" textlink="">
      <xdr:nvSpPr>
        <xdr:cNvPr id="423" name="テキスト ボックス 422">
          <a:extLst>
            <a:ext uri="{FF2B5EF4-FFF2-40B4-BE49-F238E27FC236}">
              <a16:creationId xmlns:a16="http://schemas.microsoft.com/office/drawing/2014/main" id="{C5EF4FD4-B046-429B-BE9E-386BD20B4171}"/>
            </a:ext>
          </a:extLst>
        </xdr:cNvPr>
        <xdr:cNvSpPr txBox="1"/>
      </xdr:nvSpPr>
      <xdr:spPr>
        <a:xfrm>
          <a:off x="9404350" y="1345946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157480</xdr:rowOff>
    </xdr:from>
    <xdr:to>
      <xdr:col>46</xdr:col>
      <xdr:colOff>38100</xdr:colOff>
      <xdr:row>78</xdr:row>
      <xdr:rowOff>87630</xdr:rowOff>
    </xdr:to>
    <xdr:sp macro="" textlink="">
      <xdr:nvSpPr>
        <xdr:cNvPr id="424" name="楕円 423">
          <a:extLst>
            <a:ext uri="{FF2B5EF4-FFF2-40B4-BE49-F238E27FC236}">
              <a16:creationId xmlns:a16="http://schemas.microsoft.com/office/drawing/2014/main" id="{D3EA7382-3329-4499-BB49-6FB92ED6C0D6}"/>
            </a:ext>
          </a:extLst>
        </xdr:cNvPr>
        <xdr:cNvSpPr/>
      </xdr:nvSpPr>
      <xdr:spPr>
        <a:xfrm>
          <a:off x="8699500" y="1335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78740</xdr:rowOff>
    </xdr:from>
    <xdr:ext cx="466090" cy="259080"/>
    <xdr:sp macro="" textlink="">
      <xdr:nvSpPr>
        <xdr:cNvPr id="425" name="テキスト ボックス 424">
          <a:extLst>
            <a:ext uri="{FF2B5EF4-FFF2-40B4-BE49-F238E27FC236}">
              <a16:creationId xmlns:a16="http://schemas.microsoft.com/office/drawing/2014/main" id="{C2A23425-0E6E-4AE1-8E70-D2B8681E5F7B}"/>
            </a:ext>
          </a:extLst>
        </xdr:cNvPr>
        <xdr:cNvSpPr txBox="1"/>
      </xdr:nvSpPr>
      <xdr:spPr>
        <a:xfrm>
          <a:off x="8515350" y="134518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4,496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34925</xdr:rowOff>
    </xdr:from>
    <xdr:to>
      <xdr:col>41</xdr:col>
      <xdr:colOff>101600</xdr:colOff>
      <xdr:row>78</xdr:row>
      <xdr:rowOff>136525</xdr:rowOff>
    </xdr:to>
    <xdr:sp macro="" textlink="">
      <xdr:nvSpPr>
        <xdr:cNvPr id="426" name="楕円 425">
          <a:extLst>
            <a:ext uri="{FF2B5EF4-FFF2-40B4-BE49-F238E27FC236}">
              <a16:creationId xmlns:a16="http://schemas.microsoft.com/office/drawing/2014/main" id="{B2D7CE7E-3AC9-4BE7-995F-3B7FBC94640E}"/>
            </a:ext>
          </a:extLst>
        </xdr:cNvPr>
        <xdr:cNvSpPr/>
      </xdr:nvSpPr>
      <xdr:spPr>
        <a:xfrm>
          <a:off x="7810500" y="1340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127635</xdr:rowOff>
    </xdr:from>
    <xdr:ext cx="466090" cy="259080"/>
    <xdr:sp macro="" textlink="">
      <xdr:nvSpPr>
        <xdr:cNvPr id="427" name="テキスト ボックス 426">
          <a:extLst>
            <a:ext uri="{FF2B5EF4-FFF2-40B4-BE49-F238E27FC236}">
              <a16:creationId xmlns:a16="http://schemas.microsoft.com/office/drawing/2014/main" id="{395A3ADB-2650-4C87-9762-C60637BCA02A}"/>
            </a:ext>
          </a:extLst>
        </xdr:cNvPr>
        <xdr:cNvSpPr txBox="1"/>
      </xdr:nvSpPr>
      <xdr:spPr>
        <a:xfrm>
          <a:off x="7626350" y="135007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143510</xdr:rowOff>
    </xdr:from>
    <xdr:to>
      <xdr:col>36</xdr:col>
      <xdr:colOff>165100</xdr:colOff>
      <xdr:row>78</xdr:row>
      <xdr:rowOff>73025</xdr:rowOff>
    </xdr:to>
    <xdr:sp macro="" textlink="">
      <xdr:nvSpPr>
        <xdr:cNvPr id="428" name="楕円 427">
          <a:extLst>
            <a:ext uri="{FF2B5EF4-FFF2-40B4-BE49-F238E27FC236}">
              <a16:creationId xmlns:a16="http://schemas.microsoft.com/office/drawing/2014/main" id="{140784A2-E912-4E5A-B10E-96BB5E714486}"/>
            </a:ext>
          </a:extLst>
        </xdr:cNvPr>
        <xdr:cNvSpPr/>
      </xdr:nvSpPr>
      <xdr:spPr>
        <a:xfrm>
          <a:off x="6921500" y="13345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64135</xdr:rowOff>
    </xdr:from>
    <xdr:ext cx="466090" cy="255270"/>
    <xdr:sp macro="" textlink="">
      <xdr:nvSpPr>
        <xdr:cNvPr id="429" name="テキスト ボックス 428">
          <a:extLst>
            <a:ext uri="{FF2B5EF4-FFF2-40B4-BE49-F238E27FC236}">
              <a16:creationId xmlns:a16="http://schemas.microsoft.com/office/drawing/2014/main" id="{8CFB7562-9082-41B7-BF3E-C586E3BD070D}"/>
            </a:ext>
          </a:extLst>
        </xdr:cNvPr>
        <xdr:cNvSpPr txBox="1"/>
      </xdr:nvSpPr>
      <xdr:spPr>
        <a:xfrm>
          <a:off x="6737350" y="1343723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24628F4F-D274-4FEF-923B-F6BF910564FB}"/>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9F850A7D-FADF-4780-9D75-F2F495D8C422}"/>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6D68D799-FC58-46A3-8EC6-E6C853913B25}"/>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F0A42467-07E4-4802-9560-4B9D969FB957}"/>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9A32A725-EB7C-47A9-BBC9-C68F0D742C42}"/>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E71F2C9-81D2-405C-AE6C-C7F0EAB44E82}"/>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679EB100-E628-4EA1-81E8-047A5DA041C2}"/>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4B331993-15B3-48FA-875E-7F48766E71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075" cy="221615"/>
    <xdr:sp macro="" textlink="">
      <xdr:nvSpPr>
        <xdr:cNvPr id="438" name="テキスト ボックス 437">
          <a:extLst>
            <a:ext uri="{FF2B5EF4-FFF2-40B4-BE49-F238E27FC236}">
              <a16:creationId xmlns:a16="http://schemas.microsoft.com/office/drawing/2014/main" id="{4C96159E-B606-4D0A-B9AA-A539F53CAE78}"/>
            </a:ext>
          </a:extLst>
        </xdr:cNvPr>
        <xdr:cNvSpPr txBox="1"/>
      </xdr:nvSpPr>
      <xdr:spPr>
        <a:xfrm>
          <a:off x="6565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4FEE4324-EBCC-4B37-8E76-EA46AA73B4AE}"/>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D5E4CDC9-D618-438C-B707-146C32BD3473}"/>
            </a:ext>
          </a:extLst>
        </xdr:cNvPr>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5110" cy="255270"/>
    <xdr:sp macro="" textlink="">
      <xdr:nvSpPr>
        <xdr:cNvPr id="441" name="テキスト ボックス 440">
          <a:extLst>
            <a:ext uri="{FF2B5EF4-FFF2-40B4-BE49-F238E27FC236}">
              <a16:creationId xmlns:a16="http://schemas.microsoft.com/office/drawing/2014/main" id="{437EFE84-98B4-45CF-B148-5C62FF9D6C26}"/>
            </a:ext>
          </a:extLst>
        </xdr:cNvPr>
        <xdr:cNvSpPr txBox="1"/>
      </xdr:nvSpPr>
      <xdr:spPr>
        <a:xfrm>
          <a:off x="6355080" y="16799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DB2C6AA7-E60B-47F9-840D-5184BF9A80F5}"/>
            </a:ext>
          </a:extLst>
        </xdr:cNvPr>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95</xdr:row>
      <xdr:rowOff>54610</xdr:rowOff>
    </xdr:from>
    <xdr:ext cx="531495" cy="255270"/>
    <xdr:sp macro="" textlink="">
      <xdr:nvSpPr>
        <xdr:cNvPr id="443" name="テキスト ボックス 442">
          <a:extLst>
            <a:ext uri="{FF2B5EF4-FFF2-40B4-BE49-F238E27FC236}">
              <a16:creationId xmlns:a16="http://schemas.microsoft.com/office/drawing/2014/main" id="{7076C04E-505D-4AD3-9060-D77BB614D3D2}"/>
            </a:ext>
          </a:extLst>
        </xdr:cNvPr>
        <xdr:cNvSpPr txBox="1"/>
      </xdr:nvSpPr>
      <xdr:spPr>
        <a:xfrm>
          <a:off x="6072505" y="16342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114A9511-1B5C-4246-BA2B-5C044AD36297}"/>
            </a:ext>
          </a:extLst>
        </xdr:cNvPr>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92</xdr:row>
      <xdr:rowOff>111760</xdr:rowOff>
    </xdr:from>
    <xdr:ext cx="531495" cy="255270"/>
    <xdr:sp macro="" textlink="">
      <xdr:nvSpPr>
        <xdr:cNvPr id="445" name="テキスト ボックス 444">
          <a:extLst>
            <a:ext uri="{FF2B5EF4-FFF2-40B4-BE49-F238E27FC236}">
              <a16:creationId xmlns:a16="http://schemas.microsoft.com/office/drawing/2014/main" id="{20560752-CE82-4DC3-A697-9021AF0A45E1}"/>
            </a:ext>
          </a:extLst>
        </xdr:cNvPr>
        <xdr:cNvSpPr txBox="1"/>
      </xdr:nvSpPr>
      <xdr:spPr>
        <a:xfrm>
          <a:off x="6072505" y="158851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43424496-D66D-4E29-BE50-942445665B10}"/>
            </a:ext>
          </a:extLst>
        </xdr:cNvPr>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89</xdr:row>
      <xdr:rowOff>168910</xdr:rowOff>
    </xdr:from>
    <xdr:ext cx="531495" cy="255270"/>
    <xdr:sp macro="" textlink="">
      <xdr:nvSpPr>
        <xdr:cNvPr id="447" name="テキスト ボックス 446">
          <a:extLst>
            <a:ext uri="{FF2B5EF4-FFF2-40B4-BE49-F238E27FC236}">
              <a16:creationId xmlns:a16="http://schemas.microsoft.com/office/drawing/2014/main" id="{5AA40C2D-BD48-44C0-A950-A49105B6F0E8}"/>
            </a:ext>
          </a:extLst>
        </xdr:cNvPr>
        <xdr:cNvSpPr txBox="1"/>
      </xdr:nvSpPr>
      <xdr:spPr>
        <a:xfrm>
          <a:off x="6072505" y="15427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25FB4940-BFB7-4E8D-8E9D-F99FBD2739ED}"/>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87</xdr:row>
      <xdr:rowOff>54610</xdr:rowOff>
    </xdr:from>
    <xdr:ext cx="531495" cy="255270"/>
    <xdr:sp macro="" textlink="">
      <xdr:nvSpPr>
        <xdr:cNvPr id="449" name="テキスト ボックス 448">
          <a:extLst>
            <a:ext uri="{FF2B5EF4-FFF2-40B4-BE49-F238E27FC236}">
              <a16:creationId xmlns:a16="http://schemas.microsoft.com/office/drawing/2014/main" id="{3A681E7C-0A70-4BFE-8384-B707C46A1596}"/>
            </a:ext>
          </a:extLst>
        </xdr:cNvPr>
        <xdr:cNvSpPr txBox="1"/>
      </xdr:nvSpPr>
      <xdr:spPr>
        <a:xfrm>
          <a:off x="6072505" y="14970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392B6170-AC61-47D8-8C15-6382EA10D346}"/>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77470</xdr:rowOff>
    </xdr:from>
    <xdr:to>
      <xdr:col>54</xdr:col>
      <xdr:colOff>189865</xdr:colOff>
      <xdr:row>98</xdr:row>
      <xdr:rowOff>4445</xdr:rowOff>
    </xdr:to>
    <xdr:cxnSp macro="">
      <xdr:nvCxnSpPr>
        <xdr:cNvPr id="451" name="直線コネクタ 450">
          <a:extLst>
            <a:ext uri="{FF2B5EF4-FFF2-40B4-BE49-F238E27FC236}">
              <a16:creationId xmlns:a16="http://schemas.microsoft.com/office/drawing/2014/main" id="{AED4FAD4-AA51-42B5-BED6-8995E678D306}"/>
            </a:ext>
          </a:extLst>
        </xdr:cNvPr>
        <xdr:cNvCxnSpPr/>
      </xdr:nvCxnSpPr>
      <xdr:spPr>
        <a:xfrm flipV="1">
          <a:off x="10475595" y="15507970"/>
          <a:ext cx="1270" cy="1298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8255</xdr:rowOff>
    </xdr:from>
    <xdr:ext cx="469900" cy="255270"/>
    <xdr:sp macro="" textlink="">
      <xdr:nvSpPr>
        <xdr:cNvPr id="452" name="普通建設事業費 （ うち更新整備　）最小値テキスト">
          <a:extLst>
            <a:ext uri="{FF2B5EF4-FFF2-40B4-BE49-F238E27FC236}">
              <a16:creationId xmlns:a16="http://schemas.microsoft.com/office/drawing/2014/main" id="{4DFFA588-A259-441C-8F00-582984BF7862}"/>
            </a:ext>
          </a:extLst>
        </xdr:cNvPr>
        <xdr:cNvSpPr txBox="1"/>
      </xdr:nvSpPr>
      <xdr:spPr>
        <a:xfrm>
          <a:off x="10528300" y="1681035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5,908</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4445</xdr:rowOff>
    </xdr:from>
    <xdr:to>
      <xdr:col>55</xdr:col>
      <xdr:colOff>88900</xdr:colOff>
      <xdr:row>98</xdr:row>
      <xdr:rowOff>4445</xdr:rowOff>
    </xdr:to>
    <xdr:cxnSp macro="">
      <xdr:nvCxnSpPr>
        <xdr:cNvPr id="453" name="直線コネクタ 452">
          <a:extLst>
            <a:ext uri="{FF2B5EF4-FFF2-40B4-BE49-F238E27FC236}">
              <a16:creationId xmlns:a16="http://schemas.microsoft.com/office/drawing/2014/main" id="{E16D8CD6-DE91-4E89-BD7F-D365E8FB8D4F}"/>
            </a:ext>
          </a:extLst>
        </xdr:cNvPr>
        <xdr:cNvCxnSpPr/>
      </xdr:nvCxnSpPr>
      <xdr:spPr>
        <a:xfrm>
          <a:off x="10388600" y="16806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24130</xdr:rowOff>
    </xdr:from>
    <xdr:ext cx="534670" cy="259080"/>
    <xdr:sp macro="" textlink="">
      <xdr:nvSpPr>
        <xdr:cNvPr id="454" name="普通建設事業費 （ うち更新整備　）最大値テキスト">
          <a:extLst>
            <a:ext uri="{FF2B5EF4-FFF2-40B4-BE49-F238E27FC236}">
              <a16:creationId xmlns:a16="http://schemas.microsoft.com/office/drawing/2014/main" id="{7A69EE3F-535A-481C-8A2D-9F9C35363998}"/>
            </a:ext>
          </a:extLst>
        </xdr:cNvPr>
        <xdr:cNvSpPr txBox="1"/>
      </xdr:nvSpPr>
      <xdr:spPr>
        <a:xfrm>
          <a:off x="10528300" y="15283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62,725</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77470</xdr:rowOff>
    </xdr:from>
    <xdr:to>
      <xdr:col>55</xdr:col>
      <xdr:colOff>88900</xdr:colOff>
      <xdr:row>90</xdr:row>
      <xdr:rowOff>77470</xdr:rowOff>
    </xdr:to>
    <xdr:cxnSp macro="">
      <xdr:nvCxnSpPr>
        <xdr:cNvPr id="455" name="直線コネクタ 454">
          <a:extLst>
            <a:ext uri="{FF2B5EF4-FFF2-40B4-BE49-F238E27FC236}">
              <a16:creationId xmlns:a16="http://schemas.microsoft.com/office/drawing/2014/main" id="{9FE7085B-8A1F-414D-A3D4-6544464BDED7}"/>
            </a:ext>
          </a:extLst>
        </xdr:cNvPr>
        <xdr:cNvCxnSpPr/>
      </xdr:nvCxnSpPr>
      <xdr:spPr>
        <a:xfrm>
          <a:off x="10388600" y="15507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59055</xdr:rowOff>
    </xdr:from>
    <xdr:to>
      <xdr:col>55</xdr:col>
      <xdr:colOff>0</xdr:colOff>
      <xdr:row>95</xdr:row>
      <xdr:rowOff>114300</xdr:rowOff>
    </xdr:to>
    <xdr:cxnSp macro="">
      <xdr:nvCxnSpPr>
        <xdr:cNvPr id="456" name="直線コネクタ 455">
          <a:extLst>
            <a:ext uri="{FF2B5EF4-FFF2-40B4-BE49-F238E27FC236}">
              <a16:creationId xmlns:a16="http://schemas.microsoft.com/office/drawing/2014/main" id="{0B3F6D6A-BA5F-4C8D-9439-69A85D4F3D93}"/>
            </a:ext>
          </a:extLst>
        </xdr:cNvPr>
        <xdr:cNvCxnSpPr/>
      </xdr:nvCxnSpPr>
      <xdr:spPr>
        <a:xfrm>
          <a:off x="9639300" y="16346805"/>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161925</xdr:rowOff>
    </xdr:from>
    <xdr:ext cx="534670" cy="259080"/>
    <xdr:sp macro="" textlink="">
      <xdr:nvSpPr>
        <xdr:cNvPr id="457" name="普通建設事業費 （ うち更新整備　）平均値テキスト">
          <a:extLst>
            <a:ext uri="{FF2B5EF4-FFF2-40B4-BE49-F238E27FC236}">
              <a16:creationId xmlns:a16="http://schemas.microsoft.com/office/drawing/2014/main" id="{D4B05AA9-1755-456F-A359-02F68059E0FB}"/>
            </a:ext>
          </a:extLst>
        </xdr:cNvPr>
        <xdr:cNvSpPr txBox="1"/>
      </xdr:nvSpPr>
      <xdr:spPr>
        <a:xfrm>
          <a:off x="10528300" y="161067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27,800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94</xdr:row>
      <xdr:rowOff>139065</xdr:rowOff>
    </xdr:from>
    <xdr:to>
      <xdr:col>55</xdr:col>
      <xdr:colOff>50800</xdr:colOff>
      <xdr:row>95</xdr:row>
      <xdr:rowOff>69215</xdr:rowOff>
    </xdr:to>
    <xdr:sp macro="" textlink="">
      <xdr:nvSpPr>
        <xdr:cNvPr id="458" name="フローチャート: 判断 457">
          <a:extLst>
            <a:ext uri="{FF2B5EF4-FFF2-40B4-BE49-F238E27FC236}">
              <a16:creationId xmlns:a16="http://schemas.microsoft.com/office/drawing/2014/main" id="{AB11D763-777B-4427-94BA-C651FD1766ED}"/>
            </a:ext>
          </a:extLst>
        </xdr:cNvPr>
        <xdr:cNvSpPr/>
      </xdr:nvSpPr>
      <xdr:spPr>
        <a:xfrm>
          <a:off x="10426700" y="16255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59055</xdr:rowOff>
    </xdr:from>
    <xdr:to>
      <xdr:col>50</xdr:col>
      <xdr:colOff>114300</xdr:colOff>
      <xdr:row>95</xdr:row>
      <xdr:rowOff>113665</xdr:rowOff>
    </xdr:to>
    <xdr:cxnSp macro="">
      <xdr:nvCxnSpPr>
        <xdr:cNvPr id="459" name="直線コネクタ 458">
          <a:extLst>
            <a:ext uri="{FF2B5EF4-FFF2-40B4-BE49-F238E27FC236}">
              <a16:creationId xmlns:a16="http://schemas.microsoft.com/office/drawing/2014/main" id="{2175D122-3DB3-4F00-8479-DAB8B62C5101}"/>
            </a:ext>
          </a:extLst>
        </xdr:cNvPr>
        <xdr:cNvCxnSpPr/>
      </xdr:nvCxnSpPr>
      <xdr:spPr>
        <a:xfrm flipV="1">
          <a:off x="8750300" y="1634680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43815</xdr:rowOff>
    </xdr:from>
    <xdr:to>
      <xdr:col>50</xdr:col>
      <xdr:colOff>165100</xdr:colOff>
      <xdr:row>95</xdr:row>
      <xdr:rowOff>145415</xdr:rowOff>
    </xdr:to>
    <xdr:sp macro="" textlink="">
      <xdr:nvSpPr>
        <xdr:cNvPr id="460" name="フローチャート: 判断 459">
          <a:extLst>
            <a:ext uri="{FF2B5EF4-FFF2-40B4-BE49-F238E27FC236}">
              <a16:creationId xmlns:a16="http://schemas.microsoft.com/office/drawing/2014/main" id="{3AB98F8F-2F5F-4C05-8521-9566406B0A93}"/>
            </a:ext>
          </a:extLst>
        </xdr:cNvPr>
        <xdr:cNvSpPr/>
      </xdr:nvSpPr>
      <xdr:spPr>
        <a:xfrm>
          <a:off x="9588500" y="16331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136525</xdr:rowOff>
    </xdr:from>
    <xdr:ext cx="530860" cy="258445"/>
    <xdr:sp macro="" textlink="">
      <xdr:nvSpPr>
        <xdr:cNvPr id="461" name="テキスト ボックス 460">
          <a:extLst>
            <a:ext uri="{FF2B5EF4-FFF2-40B4-BE49-F238E27FC236}">
              <a16:creationId xmlns:a16="http://schemas.microsoft.com/office/drawing/2014/main" id="{C4677463-F80F-48D1-91E1-DE3AAD0E77AD}"/>
            </a:ext>
          </a:extLst>
        </xdr:cNvPr>
        <xdr:cNvSpPr txBox="1"/>
      </xdr:nvSpPr>
      <xdr:spPr>
        <a:xfrm>
          <a:off x="9371965" y="1642427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24,472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94</xdr:row>
      <xdr:rowOff>168275</xdr:rowOff>
    </xdr:from>
    <xdr:to>
      <xdr:col>45</xdr:col>
      <xdr:colOff>177800</xdr:colOff>
      <xdr:row>95</xdr:row>
      <xdr:rowOff>113665</xdr:rowOff>
    </xdr:to>
    <xdr:cxnSp macro="">
      <xdr:nvCxnSpPr>
        <xdr:cNvPr id="462" name="直線コネクタ 461">
          <a:extLst>
            <a:ext uri="{FF2B5EF4-FFF2-40B4-BE49-F238E27FC236}">
              <a16:creationId xmlns:a16="http://schemas.microsoft.com/office/drawing/2014/main" id="{8CF654F2-C04C-489F-BD93-722A442832BD}"/>
            </a:ext>
          </a:extLst>
        </xdr:cNvPr>
        <xdr:cNvCxnSpPr/>
      </xdr:nvCxnSpPr>
      <xdr:spPr>
        <a:xfrm>
          <a:off x="7861300" y="16284575"/>
          <a:ext cx="8890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99060</xdr:rowOff>
    </xdr:from>
    <xdr:to>
      <xdr:col>46</xdr:col>
      <xdr:colOff>38100</xdr:colOff>
      <xdr:row>96</xdr:row>
      <xdr:rowOff>29210</xdr:rowOff>
    </xdr:to>
    <xdr:sp macro="" textlink="">
      <xdr:nvSpPr>
        <xdr:cNvPr id="463" name="フローチャート: 判断 462">
          <a:extLst>
            <a:ext uri="{FF2B5EF4-FFF2-40B4-BE49-F238E27FC236}">
              <a16:creationId xmlns:a16="http://schemas.microsoft.com/office/drawing/2014/main" id="{50612111-2E81-4654-9811-26C4374A9035}"/>
            </a:ext>
          </a:extLst>
        </xdr:cNvPr>
        <xdr:cNvSpPr/>
      </xdr:nvSpPr>
      <xdr:spPr>
        <a:xfrm>
          <a:off x="8699500" y="1638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20320</xdr:rowOff>
    </xdr:from>
    <xdr:ext cx="530860" cy="255270"/>
    <xdr:sp macro="" textlink="">
      <xdr:nvSpPr>
        <xdr:cNvPr id="464" name="テキスト ボックス 463">
          <a:extLst>
            <a:ext uri="{FF2B5EF4-FFF2-40B4-BE49-F238E27FC236}">
              <a16:creationId xmlns:a16="http://schemas.microsoft.com/office/drawing/2014/main" id="{1F522C33-6A9F-437A-B0F0-B76A98DC4B6F}"/>
            </a:ext>
          </a:extLst>
        </xdr:cNvPr>
        <xdr:cNvSpPr txBox="1"/>
      </xdr:nvSpPr>
      <xdr:spPr>
        <a:xfrm>
          <a:off x="8482965" y="164795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93</xdr:row>
      <xdr:rowOff>123825</xdr:rowOff>
    </xdr:from>
    <xdr:to>
      <xdr:col>41</xdr:col>
      <xdr:colOff>50800</xdr:colOff>
      <xdr:row>94</xdr:row>
      <xdr:rowOff>168275</xdr:rowOff>
    </xdr:to>
    <xdr:cxnSp macro="">
      <xdr:nvCxnSpPr>
        <xdr:cNvPr id="465" name="直線コネクタ 464">
          <a:extLst>
            <a:ext uri="{FF2B5EF4-FFF2-40B4-BE49-F238E27FC236}">
              <a16:creationId xmlns:a16="http://schemas.microsoft.com/office/drawing/2014/main" id="{826DBB60-540F-4ECF-BEF5-2E57A419CA46}"/>
            </a:ext>
          </a:extLst>
        </xdr:cNvPr>
        <xdr:cNvCxnSpPr/>
      </xdr:nvCxnSpPr>
      <xdr:spPr>
        <a:xfrm>
          <a:off x="6972300" y="16068675"/>
          <a:ext cx="88900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81915</xdr:rowOff>
    </xdr:from>
    <xdr:to>
      <xdr:col>41</xdr:col>
      <xdr:colOff>101600</xdr:colOff>
      <xdr:row>96</xdr:row>
      <xdr:rowOff>12065</xdr:rowOff>
    </xdr:to>
    <xdr:sp macro="" textlink="">
      <xdr:nvSpPr>
        <xdr:cNvPr id="466" name="フローチャート: 判断 465">
          <a:extLst>
            <a:ext uri="{FF2B5EF4-FFF2-40B4-BE49-F238E27FC236}">
              <a16:creationId xmlns:a16="http://schemas.microsoft.com/office/drawing/2014/main" id="{2ED73DF7-D80F-4409-A323-B361873C624F}"/>
            </a:ext>
          </a:extLst>
        </xdr:cNvPr>
        <xdr:cNvSpPr/>
      </xdr:nvSpPr>
      <xdr:spPr>
        <a:xfrm>
          <a:off x="7810500" y="1636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3810</xdr:rowOff>
    </xdr:from>
    <xdr:ext cx="530860" cy="259080"/>
    <xdr:sp macro="" textlink="">
      <xdr:nvSpPr>
        <xdr:cNvPr id="467" name="テキスト ボックス 466">
          <a:extLst>
            <a:ext uri="{FF2B5EF4-FFF2-40B4-BE49-F238E27FC236}">
              <a16:creationId xmlns:a16="http://schemas.microsoft.com/office/drawing/2014/main" id="{437B3B80-40DA-4128-A7F0-550707C20D5F}"/>
            </a:ext>
          </a:extLst>
        </xdr:cNvPr>
        <xdr:cNvSpPr txBox="1"/>
      </xdr:nvSpPr>
      <xdr:spPr>
        <a:xfrm>
          <a:off x="7593965" y="164630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22,792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99695</xdr:rowOff>
    </xdr:from>
    <xdr:to>
      <xdr:col>36</xdr:col>
      <xdr:colOff>165100</xdr:colOff>
      <xdr:row>96</xdr:row>
      <xdr:rowOff>29845</xdr:rowOff>
    </xdr:to>
    <xdr:sp macro="" textlink="">
      <xdr:nvSpPr>
        <xdr:cNvPr id="468" name="フローチャート: 判断 467">
          <a:extLst>
            <a:ext uri="{FF2B5EF4-FFF2-40B4-BE49-F238E27FC236}">
              <a16:creationId xmlns:a16="http://schemas.microsoft.com/office/drawing/2014/main" id="{FB50F35D-EE4D-48C8-9561-D4812EB718C3}"/>
            </a:ext>
          </a:extLst>
        </xdr:cNvPr>
        <xdr:cNvSpPr/>
      </xdr:nvSpPr>
      <xdr:spPr>
        <a:xfrm>
          <a:off x="6921500" y="1638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20955</xdr:rowOff>
    </xdr:from>
    <xdr:ext cx="530860" cy="255270"/>
    <xdr:sp macro="" textlink="">
      <xdr:nvSpPr>
        <xdr:cNvPr id="469" name="テキスト ボックス 468">
          <a:extLst>
            <a:ext uri="{FF2B5EF4-FFF2-40B4-BE49-F238E27FC236}">
              <a16:creationId xmlns:a16="http://schemas.microsoft.com/office/drawing/2014/main" id="{2A34FB05-0A8A-4590-839F-9813D563F358}"/>
            </a:ext>
          </a:extLst>
        </xdr:cNvPr>
        <xdr:cNvSpPr txBox="1"/>
      </xdr:nvSpPr>
      <xdr:spPr>
        <a:xfrm>
          <a:off x="6704965" y="1648015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22,021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0" name="テキスト ボックス 469">
          <a:extLst>
            <a:ext uri="{FF2B5EF4-FFF2-40B4-BE49-F238E27FC236}">
              <a16:creationId xmlns:a16="http://schemas.microsoft.com/office/drawing/2014/main" id="{71B68EF4-9203-4ACB-BE88-B28962A2F81D}"/>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1" name="テキスト ボックス 470">
          <a:extLst>
            <a:ext uri="{FF2B5EF4-FFF2-40B4-BE49-F238E27FC236}">
              <a16:creationId xmlns:a16="http://schemas.microsoft.com/office/drawing/2014/main" id="{2B803707-3303-4375-B340-BFCDEEEB08C3}"/>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60C2B9D1-97FD-43F0-AA2D-5B09DACC1742}"/>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95B2AFF8-E295-4B18-9CFD-60E262ACB519}"/>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5C0EB4DE-327F-42EB-9E70-56E8305029AA}"/>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63500</xdr:rowOff>
    </xdr:from>
    <xdr:to>
      <xdr:col>55</xdr:col>
      <xdr:colOff>50800</xdr:colOff>
      <xdr:row>95</xdr:row>
      <xdr:rowOff>165100</xdr:rowOff>
    </xdr:to>
    <xdr:sp macro="" textlink="">
      <xdr:nvSpPr>
        <xdr:cNvPr id="475" name="楕円 474">
          <a:extLst>
            <a:ext uri="{FF2B5EF4-FFF2-40B4-BE49-F238E27FC236}">
              <a16:creationId xmlns:a16="http://schemas.microsoft.com/office/drawing/2014/main" id="{D1787F0F-2BF0-4CFF-9056-25CC1F302D97}"/>
            </a:ext>
          </a:extLst>
        </xdr:cNvPr>
        <xdr:cNvSpPr/>
      </xdr:nvSpPr>
      <xdr:spPr>
        <a:xfrm>
          <a:off x="10426700" y="1635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41910</xdr:rowOff>
    </xdr:from>
    <xdr:ext cx="534670" cy="255270"/>
    <xdr:sp macro="" textlink="">
      <xdr:nvSpPr>
        <xdr:cNvPr id="476" name="普通建設事業費 （ うち更新整備　）該当値テキスト">
          <a:extLst>
            <a:ext uri="{FF2B5EF4-FFF2-40B4-BE49-F238E27FC236}">
              <a16:creationId xmlns:a16="http://schemas.microsoft.com/office/drawing/2014/main" id="{18A46F81-BE81-4E71-B790-BB4FE310E7F4}"/>
            </a:ext>
          </a:extLst>
        </xdr:cNvPr>
        <xdr:cNvSpPr txBox="1"/>
      </xdr:nvSpPr>
      <xdr:spPr>
        <a:xfrm>
          <a:off x="10528300" y="1632966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23,603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95</xdr:row>
      <xdr:rowOff>8255</xdr:rowOff>
    </xdr:from>
    <xdr:to>
      <xdr:col>50</xdr:col>
      <xdr:colOff>165100</xdr:colOff>
      <xdr:row>95</xdr:row>
      <xdr:rowOff>109855</xdr:rowOff>
    </xdr:to>
    <xdr:sp macro="" textlink="">
      <xdr:nvSpPr>
        <xdr:cNvPr id="477" name="楕円 476">
          <a:extLst>
            <a:ext uri="{FF2B5EF4-FFF2-40B4-BE49-F238E27FC236}">
              <a16:creationId xmlns:a16="http://schemas.microsoft.com/office/drawing/2014/main" id="{CB286E28-F968-4682-AB48-037C4DA2FD3C}"/>
            </a:ext>
          </a:extLst>
        </xdr:cNvPr>
        <xdr:cNvSpPr/>
      </xdr:nvSpPr>
      <xdr:spPr>
        <a:xfrm>
          <a:off x="9588500" y="1629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126365</xdr:rowOff>
    </xdr:from>
    <xdr:ext cx="530860" cy="259080"/>
    <xdr:sp macro="" textlink="">
      <xdr:nvSpPr>
        <xdr:cNvPr id="478" name="テキスト ボックス 477">
          <a:extLst>
            <a:ext uri="{FF2B5EF4-FFF2-40B4-BE49-F238E27FC236}">
              <a16:creationId xmlns:a16="http://schemas.microsoft.com/office/drawing/2014/main" id="{94E0CD2B-2B28-477B-8C64-A98385719F60}"/>
            </a:ext>
          </a:extLst>
        </xdr:cNvPr>
        <xdr:cNvSpPr txBox="1"/>
      </xdr:nvSpPr>
      <xdr:spPr>
        <a:xfrm>
          <a:off x="9371965" y="1607121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26,020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63500</xdr:rowOff>
    </xdr:from>
    <xdr:to>
      <xdr:col>46</xdr:col>
      <xdr:colOff>38100</xdr:colOff>
      <xdr:row>95</xdr:row>
      <xdr:rowOff>164465</xdr:rowOff>
    </xdr:to>
    <xdr:sp macro="" textlink="">
      <xdr:nvSpPr>
        <xdr:cNvPr id="479" name="楕円 478">
          <a:extLst>
            <a:ext uri="{FF2B5EF4-FFF2-40B4-BE49-F238E27FC236}">
              <a16:creationId xmlns:a16="http://schemas.microsoft.com/office/drawing/2014/main" id="{52E96179-5F2B-44B1-A4B2-8E9837AD90DE}"/>
            </a:ext>
          </a:extLst>
        </xdr:cNvPr>
        <xdr:cNvSpPr/>
      </xdr:nvSpPr>
      <xdr:spPr>
        <a:xfrm>
          <a:off x="8699500" y="163512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9525</xdr:rowOff>
    </xdr:from>
    <xdr:ext cx="530860" cy="255270"/>
    <xdr:sp macro="" textlink="">
      <xdr:nvSpPr>
        <xdr:cNvPr id="480" name="テキスト ボックス 479">
          <a:extLst>
            <a:ext uri="{FF2B5EF4-FFF2-40B4-BE49-F238E27FC236}">
              <a16:creationId xmlns:a16="http://schemas.microsoft.com/office/drawing/2014/main" id="{DE24B64F-0F6A-4740-98AC-5B71A95261E5}"/>
            </a:ext>
          </a:extLst>
        </xdr:cNvPr>
        <xdr:cNvSpPr txBox="1"/>
      </xdr:nvSpPr>
      <xdr:spPr>
        <a:xfrm>
          <a:off x="8482965" y="161258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23,645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94</xdr:row>
      <xdr:rowOff>117475</xdr:rowOff>
    </xdr:from>
    <xdr:to>
      <xdr:col>41</xdr:col>
      <xdr:colOff>101600</xdr:colOff>
      <xdr:row>95</xdr:row>
      <xdr:rowOff>47625</xdr:rowOff>
    </xdr:to>
    <xdr:sp macro="" textlink="">
      <xdr:nvSpPr>
        <xdr:cNvPr id="481" name="楕円 480">
          <a:extLst>
            <a:ext uri="{FF2B5EF4-FFF2-40B4-BE49-F238E27FC236}">
              <a16:creationId xmlns:a16="http://schemas.microsoft.com/office/drawing/2014/main" id="{F16B074F-7AE4-4D20-8B03-F1F50BE8BE8C}"/>
            </a:ext>
          </a:extLst>
        </xdr:cNvPr>
        <xdr:cNvSpPr/>
      </xdr:nvSpPr>
      <xdr:spPr>
        <a:xfrm>
          <a:off x="7810500" y="1623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93</xdr:row>
      <xdr:rowOff>64135</xdr:rowOff>
    </xdr:from>
    <xdr:ext cx="530860" cy="255270"/>
    <xdr:sp macro="" textlink="">
      <xdr:nvSpPr>
        <xdr:cNvPr id="482" name="テキスト ボックス 481">
          <a:extLst>
            <a:ext uri="{FF2B5EF4-FFF2-40B4-BE49-F238E27FC236}">
              <a16:creationId xmlns:a16="http://schemas.microsoft.com/office/drawing/2014/main" id="{411193E8-6FA7-46F3-99DF-011F4A315AEB}"/>
            </a:ext>
          </a:extLst>
        </xdr:cNvPr>
        <xdr:cNvSpPr txBox="1"/>
      </xdr:nvSpPr>
      <xdr:spPr>
        <a:xfrm>
          <a:off x="7593965" y="1600898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28,752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93</xdr:row>
      <xdr:rowOff>73025</xdr:rowOff>
    </xdr:from>
    <xdr:to>
      <xdr:col>36</xdr:col>
      <xdr:colOff>165100</xdr:colOff>
      <xdr:row>94</xdr:row>
      <xdr:rowOff>3175</xdr:rowOff>
    </xdr:to>
    <xdr:sp macro="" textlink="">
      <xdr:nvSpPr>
        <xdr:cNvPr id="483" name="楕円 482">
          <a:extLst>
            <a:ext uri="{FF2B5EF4-FFF2-40B4-BE49-F238E27FC236}">
              <a16:creationId xmlns:a16="http://schemas.microsoft.com/office/drawing/2014/main" id="{C478B35F-F7CA-4A2A-BD8B-0EDCBE68FE31}"/>
            </a:ext>
          </a:extLst>
        </xdr:cNvPr>
        <xdr:cNvSpPr/>
      </xdr:nvSpPr>
      <xdr:spPr>
        <a:xfrm>
          <a:off x="6921500" y="1601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92</xdr:row>
      <xdr:rowOff>19685</xdr:rowOff>
    </xdr:from>
    <xdr:ext cx="530860" cy="255270"/>
    <xdr:sp macro="" textlink="">
      <xdr:nvSpPr>
        <xdr:cNvPr id="484" name="テキスト ボックス 483">
          <a:extLst>
            <a:ext uri="{FF2B5EF4-FFF2-40B4-BE49-F238E27FC236}">
              <a16:creationId xmlns:a16="http://schemas.microsoft.com/office/drawing/2014/main" id="{DE418FB8-F559-48AD-B3AC-3ABF07398D1C}"/>
            </a:ext>
          </a:extLst>
        </xdr:cNvPr>
        <xdr:cNvSpPr txBox="1"/>
      </xdr:nvSpPr>
      <xdr:spPr>
        <a:xfrm>
          <a:off x="6704965" y="1579308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38,197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656D5B91-EFBC-4B3F-953D-AD454423CC5E}"/>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1B7E0BA0-0E11-420C-8D24-88D1F63805E6}"/>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2DD890FD-0C85-4EA0-A517-882D19FAF8EA}"/>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E02D4403-AFDD-4F5A-BC16-F6B32B713F7E}"/>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8CCAF49B-E5FB-4D64-BDD3-C4ABCE483CDF}"/>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D3DCF433-2C26-40CE-B3CF-05BAE7DEF8E5}"/>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10CAEE9C-05EC-4B12-BDE9-9EA954FEC6D6}"/>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53F74E13-28F5-4F65-A29C-E375D88ECA64}"/>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075" cy="221615"/>
    <xdr:sp macro="" textlink="">
      <xdr:nvSpPr>
        <xdr:cNvPr id="493" name="テキスト ボックス 492">
          <a:extLst>
            <a:ext uri="{FF2B5EF4-FFF2-40B4-BE49-F238E27FC236}">
              <a16:creationId xmlns:a16="http://schemas.microsoft.com/office/drawing/2014/main" id="{E89E7C3E-4085-403B-8A05-EB37D7EB75B4}"/>
            </a:ext>
          </a:extLst>
        </xdr:cNvPr>
        <xdr:cNvSpPr txBox="1"/>
      </xdr:nvSpPr>
      <xdr:spPr>
        <a:xfrm>
          <a:off x="12407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FD87FFDD-CC57-4A93-B8AF-BF5C21DC0763}"/>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BC804C09-2A82-45D2-B95A-42AC7351E348}"/>
            </a:ext>
          </a:extLst>
        </xdr:cNvPr>
        <xdr:cNvCxnSpPr/>
      </xdr:nvCxnSpPr>
      <xdr:spPr>
        <a:xfrm>
          <a:off x="12446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54610</xdr:rowOff>
    </xdr:from>
    <xdr:ext cx="245110" cy="255270"/>
    <xdr:sp macro="" textlink="">
      <xdr:nvSpPr>
        <xdr:cNvPr id="496" name="テキスト ボックス 495">
          <a:extLst>
            <a:ext uri="{FF2B5EF4-FFF2-40B4-BE49-F238E27FC236}">
              <a16:creationId xmlns:a16="http://schemas.microsoft.com/office/drawing/2014/main" id="{D28071D8-9216-4493-B981-703009DB33A8}"/>
            </a:ext>
          </a:extLst>
        </xdr:cNvPr>
        <xdr:cNvSpPr txBox="1"/>
      </xdr:nvSpPr>
      <xdr:spPr>
        <a:xfrm>
          <a:off x="12197080" y="63982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458B10BF-F481-4AD4-A05C-E36E3CE7DFBE}"/>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5270"/>
    <xdr:sp macro="" textlink="">
      <xdr:nvSpPr>
        <xdr:cNvPr id="498" name="テキスト ボックス 497">
          <a:extLst>
            <a:ext uri="{FF2B5EF4-FFF2-40B4-BE49-F238E27FC236}">
              <a16:creationId xmlns:a16="http://schemas.microsoft.com/office/drawing/2014/main" id="{E2D8E8ED-D77A-4BD1-8C26-171CB374D8BB}"/>
            </a:ext>
          </a:extLst>
        </xdr:cNvPr>
        <xdr:cNvSpPr txBox="1"/>
      </xdr:nvSpPr>
      <xdr:spPr>
        <a:xfrm>
          <a:off x="11914505" y="5826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DDB1AB0A-D205-4EBD-90BA-B464860731A1}"/>
            </a:ext>
          </a:extLst>
        </xdr:cNvPr>
        <xdr:cNvCxnSpPr/>
      </xdr:nvCxnSpPr>
      <xdr:spPr>
        <a:xfrm>
          <a:off x="12446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30</xdr:row>
      <xdr:rowOff>111760</xdr:rowOff>
    </xdr:from>
    <xdr:ext cx="531495" cy="255270"/>
    <xdr:sp macro="" textlink="">
      <xdr:nvSpPr>
        <xdr:cNvPr id="500" name="テキスト ボックス 499">
          <a:extLst>
            <a:ext uri="{FF2B5EF4-FFF2-40B4-BE49-F238E27FC236}">
              <a16:creationId xmlns:a16="http://schemas.microsoft.com/office/drawing/2014/main" id="{17FE207C-DBB4-469A-9E77-4A565C135FDC}"/>
            </a:ext>
          </a:extLst>
        </xdr:cNvPr>
        <xdr:cNvSpPr txBox="1"/>
      </xdr:nvSpPr>
      <xdr:spPr>
        <a:xfrm>
          <a:off x="11914505" y="52552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5B4FB5F-DFC6-435F-BEF4-6D40E8FAE2D2}"/>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5270"/>
    <xdr:sp macro="" textlink="">
      <xdr:nvSpPr>
        <xdr:cNvPr id="502" name="テキスト ボックス 501">
          <a:extLst>
            <a:ext uri="{FF2B5EF4-FFF2-40B4-BE49-F238E27FC236}">
              <a16:creationId xmlns:a16="http://schemas.microsoft.com/office/drawing/2014/main" id="{8E5D2AAD-9D27-4134-85CF-B99D745F54B2}"/>
            </a:ext>
          </a:extLst>
        </xdr:cNvPr>
        <xdr:cNvSpPr txBox="1"/>
      </xdr:nvSpPr>
      <xdr:spPr>
        <a:xfrm>
          <a:off x="1191450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BC9FE6AD-71C1-46E7-AF4E-955F6E9498F6}"/>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169545</xdr:rowOff>
    </xdr:from>
    <xdr:to>
      <xdr:col>85</xdr:col>
      <xdr:colOff>126365</xdr:colOff>
      <xdr:row>38</xdr:row>
      <xdr:rowOff>25400</xdr:rowOff>
    </xdr:to>
    <xdr:cxnSp macro="">
      <xdr:nvCxnSpPr>
        <xdr:cNvPr id="504" name="直線コネクタ 503">
          <a:extLst>
            <a:ext uri="{FF2B5EF4-FFF2-40B4-BE49-F238E27FC236}">
              <a16:creationId xmlns:a16="http://schemas.microsoft.com/office/drawing/2014/main" id="{0D4846A5-4DD5-4769-A804-2FA147419858}"/>
            </a:ext>
          </a:extLst>
        </xdr:cNvPr>
        <xdr:cNvCxnSpPr/>
      </xdr:nvCxnSpPr>
      <xdr:spPr>
        <a:xfrm flipV="1">
          <a:off x="16317595" y="5313045"/>
          <a:ext cx="1270" cy="1227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29210</xdr:rowOff>
    </xdr:from>
    <xdr:ext cx="249555" cy="255270"/>
    <xdr:sp macro="" textlink="">
      <xdr:nvSpPr>
        <xdr:cNvPr id="505" name="災害復旧事業費最小値テキスト">
          <a:extLst>
            <a:ext uri="{FF2B5EF4-FFF2-40B4-BE49-F238E27FC236}">
              <a16:creationId xmlns:a16="http://schemas.microsoft.com/office/drawing/2014/main" id="{483DD6AB-ABB0-4E5D-ACD8-1D3AE80083F4}"/>
            </a:ext>
          </a:extLst>
        </xdr:cNvPr>
        <xdr:cNvSpPr txBox="1"/>
      </xdr:nvSpPr>
      <xdr:spPr>
        <a:xfrm>
          <a:off x="16370300" y="654431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F716824C-F0F0-463C-AE53-E63AD83E5D0F}"/>
            </a:ext>
          </a:extLst>
        </xdr:cNvPr>
        <xdr:cNvCxnSpPr/>
      </xdr:nvCxnSpPr>
      <xdr:spPr>
        <a:xfrm>
          <a:off x="16230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116205</xdr:rowOff>
    </xdr:from>
    <xdr:ext cx="534670" cy="259080"/>
    <xdr:sp macro="" textlink="">
      <xdr:nvSpPr>
        <xdr:cNvPr id="507" name="災害復旧事業費最大値テキスト">
          <a:extLst>
            <a:ext uri="{FF2B5EF4-FFF2-40B4-BE49-F238E27FC236}">
              <a16:creationId xmlns:a16="http://schemas.microsoft.com/office/drawing/2014/main" id="{C45D0E0F-7AB5-4603-BBE2-C91B52148F74}"/>
            </a:ext>
          </a:extLst>
        </xdr:cNvPr>
        <xdr:cNvSpPr txBox="1"/>
      </xdr:nvSpPr>
      <xdr:spPr>
        <a:xfrm>
          <a:off x="16370300" y="50882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21,473</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169545</xdr:rowOff>
    </xdr:from>
    <xdr:to>
      <xdr:col>86</xdr:col>
      <xdr:colOff>25400</xdr:colOff>
      <xdr:row>30</xdr:row>
      <xdr:rowOff>169545</xdr:rowOff>
    </xdr:to>
    <xdr:cxnSp macro="">
      <xdr:nvCxnSpPr>
        <xdr:cNvPr id="508" name="直線コネクタ 507">
          <a:extLst>
            <a:ext uri="{FF2B5EF4-FFF2-40B4-BE49-F238E27FC236}">
              <a16:creationId xmlns:a16="http://schemas.microsoft.com/office/drawing/2014/main" id="{01D524BB-EB77-4916-9E34-27128E8C9751}"/>
            </a:ext>
          </a:extLst>
        </xdr:cNvPr>
        <xdr:cNvCxnSpPr/>
      </xdr:nvCxnSpPr>
      <xdr:spPr>
        <a:xfrm>
          <a:off x="16230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09" name="直線コネクタ 508">
          <a:extLst>
            <a:ext uri="{FF2B5EF4-FFF2-40B4-BE49-F238E27FC236}">
              <a16:creationId xmlns:a16="http://schemas.microsoft.com/office/drawing/2014/main" id="{F022B701-5A79-4B88-BE40-8B1E3B670632}"/>
            </a:ext>
          </a:extLst>
        </xdr:cNvPr>
        <xdr:cNvCxnSpPr/>
      </xdr:nvCxnSpPr>
      <xdr:spPr>
        <a:xfrm>
          <a:off x="15481300" y="65405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118110</xdr:rowOff>
    </xdr:from>
    <xdr:ext cx="378460" cy="259080"/>
    <xdr:sp macro="" textlink="">
      <xdr:nvSpPr>
        <xdr:cNvPr id="510" name="災害復旧事業費平均値テキスト">
          <a:extLst>
            <a:ext uri="{FF2B5EF4-FFF2-40B4-BE49-F238E27FC236}">
              <a16:creationId xmlns:a16="http://schemas.microsoft.com/office/drawing/2014/main" id="{0993485B-7B3F-431C-893E-8AE8B1D962C5}"/>
            </a:ext>
          </a:extLst>
        </xdr:cNvPr>
        <xdr:cNvSpPr txBox="1"/>
      </xdr:nvSpPr>
      <xdr:spPr>
        <a:xfrm>
          <a:off x="16370300" y="629031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95250</xdr:rowOff>
    </xdr:from>
    <xdr:to>
      <xdr:col>85</xdr:col>
      <xdr:colOff>177800</xdr:colOff>
      <xdr:row>38</xdr:row>
      <xdr:rowOff>25400</xdr:rowOff>
    </xdr:to>
    <xdr:sp macro="" textlink="">
      <xdr:nvSpPr>
        <xdr:cNvPr id="511" name="フローチャート: 判断 510">
          <a:extLst>
            <a:ext uri="{FF2B5EF4-FFF2-40B4-BE49-F238E27FC236}">
              <a16:creationId xmlns:a16="http://schemas.microsoft.com/office/drawing/2014/main" id="{8D69A083-B616-4056-B98C-A04D1E1469D1}"/>
            </a:ext>
          </a:extLst>
        </xdr:cNvPr>
        <xdr:cNvSpPr/>
      </xdr:nvSpPr>
      <xdr:spPr>
        <a:xfrm>
          <a:off x="162687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2" name="直線コネクタ 511">
          <a:extLst>
            <a:ext uri="{FF2B5EF4-FFF2-40B4-BE49-F238E27FC236}">
              <a16:creationId xmlns:a16="http://schemas.microsoft.com/office/drawing/2014/main" id="{EAD99C7E-4415-4280-9FE4-2678E8F047CC}"/>
            </a:ext>
          </a:extLst>
        </xdr:cNvPr>
        <xdr:cNvCxnSpPr/>
      </xdr:nvCxnSpPr>
      <xdr:spPr>
        <a:xfrm>
          <a:off x="14592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102235</xdr:rowOff>
    </xdr:from>
    <xdr:to>
      <xdr:col>81</xdr:col>
      <xdr:colOff>101600</xdr:colOff>
      <xdr:row>38</xdr:row>
      <xdr:rowOff>32385</xdr:rowOff>
    </xdr:to>
    <xdr:sp macro="" textlink="">
      <xdr:nvSpPr>
        <xdr:cNvPr id="513" name="フローチャート: 判断 512">
          <a:extLst>
            <a:ext uri="{FF2B5EF4-FFF2-40B4-BE49-F238E27FC236}">
              <a16:creationId xmlns:a16="http://schemas.microsoft.com/office/drawing/2014/main" id="{B5A035CA-129E-4C29-8A65-8726429DC106}"/>
            </a:ext>
          </a:extLst>
        </xdr:cNvPr>
        <xdr:cNvSpPr/>
      </xdr:nvSpPr>
      <xdr:spPr>
        <a:xfrm>
          <a:off x="15430500" y="644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36</xdr:row>
      <xdr:rowOff>48895</xdr:rowOff>
    </xdr:from>
    <xdr:ext cx="378460" cy="259080"/>
    <xdr:sp macro="" textlink="">
      <xdr:nvSpPr>
        <xdr:cNvPr id="514" name="テキスト ボックス 513">
          <a:extLst>
            <a:ext uri="{FF2B5EF4-FFF2-40B4-BE49-F238E27FC236}">
              <a16:creationId xmlns:a16="http://schemas.microsoft.com/office/drawing/2014/main" id="{4B8678AC-3BF7-4E17-A718-DDCA283E70F7}"/>
            </a:ext>
          </a:extLst>
        </xdr:cNvPr>
        <xdr:cNvSpPr txBox="1"/>
      </xdr:nvSpPr>
      <xdr:spPr>
        <a:xfrm>
          <a:off x="15292070" y="62210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5" name="直線コネクタ 514">
          <a:extLst>
            <a:ext uri="{FF2B5EF4-FFF2-40B4-BE49-F238E27FC236}">
              <a16:creationId xmlns:a16="http://schemas.microsoft.com/office/drawing/2014/main" id="{22F4A6D6-6208-4C8D-94E3-04E4E68C5FA4}"/>
            </a:ext>
          </a:extLst>
        </xdr:cNvPr>
        <xdr:cNvCxnSpPr/>
      </xdr:nvCxnSpPr>
      <xdr:spPr>
        <a:xfrm>
          <a:off x="13703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106045</xdr:rowOff>
    </xdr:from>
    <xdr:to>
      <xdr:col>76</xdr:col>
      <xdr:colOff>165100</xdr:colOff>
      <xdr:row>38</xdr:row>
      <xdr:rowOff>36195</xdr:rowOff>
    </xdr:to>
    <xdr:sp macro="" textlink="">
      <xdr:nvSpPr>
        <xdr:cNvPr id="516" name="フローチャート: 判断 515">
          <a:extLst>
            <a:ext uri="{FF2B5EF4-FFF2-40B4-BE49-F238E27FC236}">
              <a16:creationId xmlns:a16="http://schemas.microsoft.com/office/drawing/2014/main" id="{58425B53-76D4-43BA-A526-139D62B955AE}"/>
            </a:ext>
          </a:extLst>
        </xdr:cNvPr>
        <xdr:cNvSpPr/>
      </xdr:nvSpPr>
      <xdr:spPr>
        <a:xfrm>
          <a:off x="14541500" y="644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36</xdr:row>
      <xdr:rowOff>52705</xdr:rowOff>
    </xdr:from>
    <xdr:ext cx="378460" cy="255270"/>
    <xdr:sp macro="" textlink="">
      <xdr:nvSpPr>
        <xdr:cNvPr id="517" name="テキスト ボックス 516">
          <a:extLst>
            <a:ext uri="{FF2B5EF4-FFF2-40B4-BE49-F238E27FC236}">
              <a16:creationId xmlns:a16="http://schemas.microsoft.com/office/drawing/2014/main" id="{24B4E41B-849C-43E8-9560-0B85791E2FB3}"/>
            </a:ext>
          </a:extLst>
        </xdr:cNvPr>
        <xdr:cNvSpPr txBox="1"/>
      </xdr:nvSpPr>
      <xdr:spPr>
        <a:xfrm>
          <a:off x="14403070" y="622490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25400</xdr:rowOff>
    </xdr:from>
    <xdr:to>
      <xdr:col>71</xdr:col>
      <xdr:colOff>177800</xdr:colOff>
      <xdr:row>38</xdr:row>
      <xdr:rowOff>25400</xdr:rowOff>
    </xdr:to>
    <xdr:cxnSp macro="">
      <xdr:nvCxnSpPr>
        <xdr:cNvPr id="518" name="直線コネクタ 517">
          <a:extLst>
            <a:ext uri="{FF2B5EF4-FFF2-40B4-BE49-F238E27FC236}">
              <a16:creationId xmlns:a16="http://schemas.microsoft.com/office/drawing/2014/main" id="{F392AF9B-56AB-45EE-861D-4E5CF9DC26D8}"/>
            </a:ext>
          </a:extLst>
        </xdr:cNvPr>
        <xdr:cNvCxnSpPr/>
      </xdr:nvCxnSpPr>
      <xdr:spPr>
        <a:xfrm>
          <a:off x="12814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106045</xdr:rowOff>
    </xdr:from>
    <xdr:to>
      <xdr:col>72</xdr:col>
      <xdr:colOff>38100</xdr:colOff>
      <xdr:row>38</xdr:row>
      <xdr:rowOff>36195</xdr:rowOff>
    </xdr:to>
    <xdr:sp macro="" textlink="">
      <xdr:nvSpPr>
        <xdr:cNvPr id="519" name="フローチャート: 判断 518">
          <a:extLst>
            <a:ext uri="{FF2B5EF4-FFF2-40B4-BE49-F238E27FC236}">
              <a16:creationId xmlns:a16="http://schemas.microsoft.com/office/drawing/2014/main" id="{16596A28-3D4C-4AC9-9032-B538451ACA13}"/>
            </a:ext>
          </a:extLst>
        </xdr:cNvPr>
        <xdr:cNvSpPr/>
      </xdr:nvSpPr>
      <xdr:spPr>
        <a:xfrm>
          <a:off x="13652500" y="644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36</xdr:row>
      <xdr:rowOff>52705</xdr:rowOff>
    </xdr:from>
    <xdr:ext cx="378460" cy="255270"/>
    <xdr:sp macro="" textlink="">
      <xdr:nvSpPr>
        <xdr:cNvPr id="520" name="テキスト ボックス 519">
          <a:extLst>
            <a:ext uri="{FF2B5EF4-FFF2-40B4-BE49-F238E27FC236}">
              <a16:creationId xmlns:a16="http://schemas.microsoft.com/office/drawing/2014/main" id="{61730776-12E2-4AB7-9250-0B60EDBFD313}"/>
            </a:ext>
          </a:extLst>
        </xdr:cNvPr>
        <xdr:cNvSpPr txBox="1"/>
      </xdr:nvSpPr>
      <xdr:spPr>
        <a:xfrm>
          <a:off x="13514070" y="622490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86995</xdr:rowOff>
    </xdr:from>
    <xdr:to>
      <xdr:col>67</xdr:col>
      <xdr:colOff>101600</xdr:colOff>
      <xdr:row>38</xdr:row>
      <xdr:rowOff>17780</xdr:rowOff>
    </xdr:to>
    <xdr:sp macro="" textlink="">
      <xdr:nvSpPr>
        <xdr:cNvPr id="521" name="フローチャート: 判断 520">
          <a:extLst>
            <a:ext uri="{FF2B5EF4-FFF2-40B4-BE49-F238E27FC236}">
              <a16:creationId xmlns:a16="http://schemas.microsoft.com/office/drawing/2014/main" id="{EEB803F7-DA64-4DCD-8702-9C29BF980CE0}"/>
            </a:ext>
          </a:extLst>
        </xdr:cNvPr>
        <xdr:cNvSpPr/>
      </xdr:nvSpPr>
      <xdr:spPr>
        <a:xfrm>
          <a:off x="12763500" y="64306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33655</xdr:rowOff>
    </xdr:from>
    <xdr:ext cx="466090" cy="258445"/>
    <xdr:sp macro="" textlink="">
      <xdr:nvSpPr>
        <xdr:cNvPr id="522" name="テキスト ボックス 521">
          <a:extLst>
            <a:ext uri="{FF2B5EF4-FFF2-40B4-BE49-F238E27FC236}">
              <a16:creationId xmlns:a16="http://schemas.microsoft.com/office/drawing/2014/main" id="{553B364B-0B60-499B-8A7E-F2BD36EC94E7}"/>
            </a:ext>
          </a:extLst>
        </xdr:cNvPr>
        <xdr:cNvSpPr txBox="1"/>
      </xdr:nvSpPr>
      <xdr:spPr>
        <a:xfrm>
          <a:off x="12579350" y="620585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3" name="テキスト ボックス 522">
          <a:extLst>
            <a:ext uri="{FF2B5EF4-FFF2-40B4-BE49-F238E27FC236}">
              <a16:creationId xmlns:a16="http://schemas.microsoft.com/office/drawing/2014/main" id="{FFDF720F-F4AC-4891-907D-EA62C1CCFFAB}"/>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4" name="テキスト ボックス 523">
          <a:extLst>
            <a:ext uri="{FF2B5EF4-FFF2-40B4-BE49-F238E27FC236}">
              <a16:creationId xmlns:a16="http://schemas.microsoft.com/office/drawing/2014/main" id="{4060DB5A-6F36-4F80-ADB3-5A5DC4470E2A}"/>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25" name="テキスト ボックス 524">
          <a:extLst>
            <a:ext uri="{FF2B5EF4-FFF2-40B4-BE49-F238E27FC236}">
              <a16:creationId xmlns:a16="http://schemas.microsoft.com/office/drawing/2014/main" id="{F7B03236-D405-45F4-9B7B-336178BCE9BA}"/>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26" name="テキスト ボックス 525">
          <a:extLst>
            <a:ext uri="{FF2B5EF4-FFF2-40B4-BE49-F238E27FC236}">
              <a16:creationId xmlns:a16="http://schemas.microsoft.com/office/drawing/2014/main" id="{4566B2B2-75FE-412A-97B0-0E37E580EBB9}"/>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27" name="テキスト ボックス 526">
          <a:extLst>
            <a:ext uri="{FF2B5EF4-FFF2-40B4-BE49-F238E27FC236}">
              <a16:creationId xmlns:a16="http://schemas.microsoft.com/office/drawing/2014/main" id="{C4DF1FE5-CCE2-41D0-A71F-756D9A6EC4CA}"/>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28" name="楕円 527">
          <a:extLst>
            <a:ext uri="{FF2B5EF4-FFF2-40B4-BE49-F238E27FC236}">
              <a16:creationId xmlns:a16="http://schemas.microsoft.com/office/drawing/2014/main" id="{AE679468-3C7A-445E-9B5C-86080905CF8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73660</xdr:rowOff>
    </xdr:from>
    <xdr:ext cx="249555" cy="259080"/>
    <xdr:sp macro="" textlink="">
      <xdr:nvSpPr>
        <xdr:cNvPr id="529" name="災害復旧事業費該当値テキスト">
          <a:extLst>
            <a:ext uri="{FF2B5EF4-FFF2-40B4-BE49-F238E27FC236}">
              <a16:creationId xmlns:a16="http://schemas.microsoft.com/office/drawing/2014/main" id="{D661DB4C-1FA2-4A59-89F1-18ACF88C93B7}"/>
            </a:ext>
          </a:extLst>
        </xdr:cNvPr>
        <xdr:cNvSpPr txBox="1"/>
      </xdr:nvSpPr>
      <xdr:spPr>
        <a:xfrm>
          <a:off x="16370300" y="6417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0" name="楕円 529">
          <a:extLst>
            <a:ext uri="{FF2B5EF4-FFF2-40B4-BE49-F238E27FC236}">
              <a16:creationId xmlns:a16="http://schemas.microsoft.com/office/drawing/2014/main" id="{65523AC4-944C-4F36-A6F9-7CA00313BA54}"/>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38</xdr:row>
      <xdr:rowOff>67310</xdr:rowOff>
    </xdr:from>
    <xdr:ext cx="245745" cy="259080"/>
    <xdr:sp macro="" textlink="">
      <xdr:nvSpPr>
        <xdr:cNvPr id="531" name="テキスト ボックス 530">
          <a:extLst>
            <a:ext uri="{FF2B5EF4-FFF2-40B4-BE49-F238E27FC236}">
              <a16:creationId xmlns:a16="http://schemas.microsoft.com/office/drawing/2014/main" id="{F5627793-D637-4E90-A9A9-46A7E4B8584A}"/>
            </a:ext>
          </a:extLst>
        </xdr:cNvPr>
        <xdr:cNvSpPr txBox="1"/>
      </xdr:nvSpPr>
      <xdr:spPr>
        <a:xfrm>
          <a:off x="15356840" y="658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2" name="楕円 531">
          <a:extLst>
            <a:ext uri="{FF2B5EF4-FFF2-40B4-BE49-F238E27FC236}">
              <a16:creationId xmlns:a16="http://schemas.microsoft.com/office/drawing/2014/main" id="{7E087D2D-1E93-4272-AC0C-661D0A6631F5}"/>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38</xdr:row>
      <xdr:rowOff>67310</xdr:rowOff>
    </xdr:from>
    <xdr:ext cx="245745" cy="259080"/>
    <xdr:sp macro="" textlink="">
      <xdr:nvSpPr>
        <xdr:cNvPr id="533" name="テキスト ボックス 532">
          <a:extLst>
            <a:ext uri="{FF2B5EF4-FFF2-40B4-BE49-F238E27FC236}">
              <a16:creationId xmlns:a16="http://schemas.microsoft.com/office/drawing/2014/main" id="{2E620C68-00DC-4469-82FD-87C43DB81C35}"/>
            </a:ext>
          </a:extLst>
        </xdr:cNvPr>
        <xdr:cNvSpPr txBox="1"/>
      </xdr:nvSpPr>
      <xdr:spPr>
        <a:xfrm>
          <a:off x="14467840" y="658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4" name="楕円 533">
          <a:extLst>
            <a:ext uri="{FF2B5EF4-FFF2-40B4-BE49-F238E27FC236}">
              <a16:creationId xmlns:a16="http://schemas.microsoft.com/office/drawing/2014/main" id="{F5944191-4604-4E0C-9E43-1B8E3B5B1EEA}"/>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38</xdr:row>
      <xdr:rowOff>67310</xdr:rowOff>
    </xdr:from>
    <xdr:ext cx="245745" cy="259080"/>
    <xdr:sp macro="" textlink="">
      <xdr:nvSpPr>
        <xdr:cNvPr id="535" name="テキスト ボックス 534">
          <a:extLst>
            <a:ext uri="{FF2B5EF4-FFF2-40B4-BE49-F238E27FC236}">
              <a16:creationId xmlns:a16="http://schemas.microsoft.com/office/drawing/2014/main" id="{35286108-ABD2-4863-9EA8-5C1EAA373304}"/>
            </a:ext>
          </a:extLst>
        </xdr:cNvPr>
        <xdr:cNvSpPr txBox="1"/>
      </xdr:nvSpPr>
      <xdr:spPr>
        <a:xfrm>
          <a:off x="13578840" y="658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36" name="楕円 535">
          <a:extLst>
            <a:ext uri="{FF2B5EF4-FFF2-40B4-BE49-F238E27FC236}">
              <a16:creationId xmlns:a16="http://schemas.microsoft.com/office/drawing/2014/main" id="{9A2648F8-47D9-4FC9-9710-FAA66C60FB49}"/>
            </a:ext>
          </a:extLst>
        </xdr:cNvPr>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38</xdr:row>
      <xdr:rowOff>67310</xdr:rowOff>
    </xdr:from>
    <xdr:ext cx="245745" cy="259080"/>
    <xdr:sp macro="" textlink="">
      <xdr:nvSpPr>
        <xdr:cNvPr id="537" name="テキスト ボックス 536">
          <a:extLst>
            <a:ext uri="{FF2B5EF4-FFF2-40B4-BE49-F238E27FC236}">
              <a16:creationId xmlns:a16="http://schemas.microsoft.com/office/drawing/2014/main" id="{3B94E071-115C-434F-BD9C-919A226088AF}"/>
            </a:ext>
          </a:extLst>
        </xdr:cNvPr>
        <xdr:cNvSpPr txBox="1"/>
      </xdr:nvSpPr>
      <xdr:spPr>
        <a:xfrm>
          <a:off x="12689840" y="658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DDA300D8-39C5-43A0-BE2F-72B571B24F5F}"/>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FCE1705E-36AC-4445-885D-84126BA60B5D}"/>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A445DB93-C923-4A9D-B406-70CB9DAA63EF}"/>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4F5A33F1-E987-44D5-BE0E-651B7BC53AB2}"/>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7E453D28-9C64-4A78-B22B-67A970C809D9}"/>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D5E68FC2-FFAE-4E82-98C9-63862C53DCED}"/>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FD98DA5-A8C9-4185-9457-AAE6C460139B}"/>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2945B363-691B-4786-BE3A-302FC843C88B}"/>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075" cy="221615"/>
    <xdr:sp macro="" textlink="">
      <xdr:nvSpPr>
        <xdr:cNvPr id="546" name="テキスト ボックス 545">
          <a:extLst>
            <a:ext uri="{FF2B5EF4-FFF2-40B4-BE49-F238E27FC236}">
              <a16:creationId xmlns:a16="http://schemas.microsoft.com/office/drawing/2014/main" id="{41052B24-00BE-4ACA-B13D-33550ACD8517}"/>
            </a:ext>
          </a:extLst>
        </xdr:cNvPr>
        <xdr:cNvSpPr txBox="1"/>
      </xdr:nvSpPr>
      <xdr:spPr>
        <a:xfrm>
          <a:off x="12407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EBAFA259-3623-439E-B28E-E9004628AC6B}"/>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D204B1E0-E9F8-48FB-A0EE-DDDA163AD80D}"/>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5110" cy="255270"/>
    <xdr:sp macro="" textlink="">
      <xdr:nvSpPr>
        <xdr:cNvPr id="549" name="テキスト ボックス 548">
          <a:extLst>
            <a:ext uri="{FF2B5EF4-FFF2-40B4-BE49-F238E27FC236}">
              <a16:creationId xmlns:a16="http://schemas.microsoft.com/office/drawing/2014/main" id="{654CD852-A106-41F5-BF97-B48A3A6ABBE0}"/>
            </a:ext>
          </a:extLst>
        </xdr:cNvPr>
        <xdr:cNvSpPr txBox="1"/>
      </xdr:nvSpPr>
      <xdr:spPr>
        <a:xfrm>
          <a:off x="12197080" y="9255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C2DDEE54-DD4A-4A85-B785-6ACF8702EBAE}"/>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5110" cy="255270"/>
    <xdr:sp macro="" textlink="">
      <xdr:nvSpPr>
        <xdr:cNvPr id="551" name="テキスト ボックス 550">
          <a:extLst>
            <a:ext uri="{FF2B5EF4-FFF2-40B4-BE49-F238E27FC236}">
              <a16:creationId xmlns:a16="http://schemas.microsoft.com/office/drawing/2014/main" id="{22196671-E449-4379-9B02-C1CD09AA1C1A}"/>
            </a:ext>
          </a:extLst>
        </xdr:cNvPr>
        <xdr:cNvSpPr txBox="1"/>
      </xdr:nvSpPr>
      <xdr:spPr>
        <a:xfrm>
          <a:off x="12197080" y="8112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31AAA928-F707-4581-A791-C9AC005BB855}"/>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53" name="直線コネクタ 552">
          <a:extLst>
            <a:ext uri="{FF2B5EF4-FFF2-40B4-BE49-F238E27FC236}">
              <a16:creationId xmlns:a16="http://schemas.microsoft.com/office/drawing/2014/main" id="{1A3C9235-3A66-4F80-9199-0C0619FBDC7B}"/>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54" name="失業対策事業費最小値テキスト">
          <a:extLst>
            <a:ext uri="{FF2B5EF4-FFF2-40B4-BE49-F238E27FC236}">
              <a16:creationId xmlns:a16="http://schemas.microsoft.com/office/drawing/2014/main" id="{3A39808D-949C-4574-8160-5BF36FA170E9}"/>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8B719A42-960D-4B8F-BDD0-B28184327977}"/>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56" name="失業対策事業費最大値テキスト">
          <a:extLst>
            <a:ext uri="{FF2B5EF4-FFF2-40B4-BE49-F238E27FC236}">
              <a16:creationId xmlns:a16="http://schemas.microsoft.com/office/drawing/2014/main" id="{5784A94A-8BFD-4FC5-A855-652520AA44C2}"/>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BE367B98-5655-4A0E-9EB0-E0E5BE3C9E86}"/>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FDECF994-3A61-4E9F-9A4C-DD828A754B39}"/>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59" name="失業対策事業費平均値テキスト">
          <a:extLst>
            <a:ext uri="{FF2B5EF4-FFF2-40B4-BE49-F238E27FC236}">
              <a16:creationId xmlns:a16="http://schemas.microsoft.com/office/drawing/2014/main" id="{D47DBBD5-12E7-46E7-AD19-B74B9E047CDB}"/>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2F007ED2-7E49-4A8D-A491-D31DA94DF25B}"/>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DC8F1A82-A53E-4205-8DFD-A2233F3D99AC}"/>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6DD53BD8-3A0B-449D-8341-C492B092FEB2}"/>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5745" cy="259080"/>
    <xdr:sp macro="" textlink="">
      <xdr:nvSpPr>
        <xdr:cNvPr id="563" name="テキスト ボックス 562">
          <a:extLst>
            <a:ext uri="{FF2B5EF4-FFF2-40B4-BE49-F238E27FC236}">
              <a16:creationId xmlns:a16="http://schemas.microsoft.com/office/drawing/2014/main" id="{82412D08-1D08-44D7-B732-3EB3E70F4C57}"/>
            </a:ext>
          </a:extLst>
        </xdr:cNvPr>
        <xdr:cNvSpPr txBox="1"/>
      </xdr:nvSpPr>
      <xdr:spPr>
        <a:xfrm>
          <a:off x="15356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3042233C-6706-463C-A802-4C61081F22BC}"/>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E8CFE34B-44E9-4838-BC8D-12F5555D820D}"/>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5745" cy="259080"/>
    <xdr:sp macro="" textlink="">
      <xdr:nvSpPr>
        <xdr:cNvPr id="566" name="テキスト ボックス 565">
          <a:extLst>
            <a:ext uri="{FF2B5EF4-FFF2-40B4-BE49-F238E27FC236}">
              <a16:creationId xmlns:a16="http://schemas.microsoft.com/office/drawing/2014/main" id="{353881F6-0384-40EC-AF87-69665AA7DC87}"/>
            </a:ext>
          </a:extLst>
        </xdr:cNvPr>
        <xdr:cNvSpPr txBox="1"/>
      </xdr:nvSpPr>
      <xdr:spPr>
        <a:xfrm>
          <a:off x="14467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ABF491D3-374E-4A33-BC8B-0665252A768F}"/>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5CE81E71-A3EB-48D8-BCBD-AE7FED4F3D68}"/>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5745" cy="259080"/>
    <xdr:sp macro="" textlink="">
      <xdr:nvSpPr>
        <xdr:cNvPr id="569" name="テキスト ボックス 568">
          <a:extLst>
            <a:ext uri="{FF2B5EF4-FFF2-40B4-BE49-F238E27FC236}">
              <a16:creationId xmlns:a16="http://schemas.microsoft.com/office/drawing/2014/main" id="{1EC427EA-C78D-4BEA-8533-1DA463DE0DE3}"/>
            </a:ext>
          </a:extLst>
        </xdr:cNvPr>
        <xdr:cNvSpPr txBox="1"/>
      </xdr:nvSpPr>
      <xdr:spPr>
        <a:xfrm>
          <a:off x="13578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F6F28DD6-168A-4498-9622-A953251DB4A1}"/>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5745" cy="259080"/>
    <xdr:sp macro="" textlink="">
      <xdr:nvSpPr>
        <xdr:cNvPr id="571" name="テキスト ボックス 570">
          <a:extLst>
            <a:ext uri="{FF2B5EF4-FFF2-40B4-BE49-F238E27FC236}">
              <a16:creationId xmlns:a16="http://schemas.microsoft.com/office/drawing/2014/main" id="{05A00E69-4282-4D4F-8817-661B21F200D5}"/>
            </a:ext>
          </a:extLst>
        </xdr:cNvPr>
        <xdr:cNvSpPr txBox="1"/>
      </xdr:nvSpPr>
      <xdr:spPr>
        <a:xfrm>
          <a:off x="12689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72" name="テキスト ボックス 571">
          <a:extLst>
            <a:ext uri="{FF2B5EF4-FFF2-40B4-BE49-F238E27FC236}">
              <a16:creationId xmlns:a16="http://schemas.microsoft.com/office/drawing/2014/main" id="{1504E701-C9DB-4012-9BB5-3D7407C600F4}"/>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73" name="テキスト ボックス 572">
          <a:extLst>
            <a:ext uri="{FF2B5EF4-FFF2-40B4-BE49-F238E27FC236}">
              <a16:creationId xmlns:a16="http://schemas.microsoft.com/office/drawing/2014/main" id="{2D4EF7A4-2800-4EE7-A86C-4B3F184E67DB}"/>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74" name="テキスト ボックス 573">
          <a:extLst>
            <a:ext uri="{FF2B5EF4-FFF2-40B4-BE49-F238E27FC236}">
              <a16:creationId xmlns:a16="http://schemas.microsoft.com/office/drawing/2014/main" id="{337F42DA-BBC7-49C0-92ED-F7D8D50165C7}"/>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75" name="テキスト ボックス 574">
          <a:extLst>
            <a:ext uri="{FF2B5EF4-FFF2-40B4-BE49-F238E27FC236}">
              <a16:creationId xmlns:a16="http://schemas.microsoft.com/office/drawing/2014/main" id="{15309DC3-63B9-4BDD-8C6C-32CE0AD5FB17}"/>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76" name="テキスト ボックス 575">
          <a:extLst>
            <a:ext uri="{FF2B5EF4-FFF2-40B4-BE49-F238E27FC236}">
              <a16:creationId xmlns:a16="http://schemas.microsoft.com/office/drawing/2014/main" id="{59F96517-73E0-49B3-BA83-648967404EDC}"/>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776CC031-3893-4782-B63F-27EBBE5AA7F8}"/>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78" name="失業対策事業費該当値テキスト">
          <a:extLst>
            <a:ext uri="{FF2B5EF4-FFF2-40B4-BE49-F238E27FC236}">
              <a16:creationId xmlns:a16="http://schemas.microsoft.com/office/drawing/2014/main" id="{407054B7-5DE3-4BEC-B428-9036807437D8}"/>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FF86A04-443C-43ED-9A14-A918C1C5F993}"/>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5745" cy="259080"/>
    <xdr:sp macro="" textlink="">
      <xdr:nvSpPr>
        <xdr:cNvPr id="580" name="テキスト ボックス 579">
          <a:extLst>
            <a:ext uri="{FF2B5EF4-FFF2-40B4-BE49-F238E27FC236}">
              <a16:creationId xmlns:a16="http://schemas.microsoft.com/office/drawing/2014/main" id="{B5D47C36-B211-4327-BDD5-423A4AC57FA4}"/>
            </a:ext>
          </a:extLst>
        </xdr:cNvPr>
        <xdr:cNvSpPr txBox="1"/>
      </xdr:nvSpPr>
      <xdr:spPr>
        <a:xfrm>
          <a:off x="15356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5EBE9D2F-F632-4718-B51E-12A8B36532AC}"/>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5745" cy="259080"/>
    <xdr:sp macro="" textlink="">
      <xdr:nvSpPr>
        <xdr:cNvPr id="582" name="テキスト ボックス 581">
          <a:extLst>
            <a:ext uri="{FF2B5EF4-FFF2-40B4-BE49-F238E27FC236}">
              <a16:creationId xmlns:a16="http://schemas.microsoft.com/office/drawing/2014/main" id="{B74396BD-1060-4FF8-A499-AD88653F6A49}"/>
            </a:ext>
          </a:extLst>
        </xdr:cNvPr>
        <xdr:cNvSpPr txBox="1"/>
      </xdr:nvSpPr>
      <xdr:spPr>
        <a:xfrm>
          <a:off x="14467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84213AA5-57E1-4994-A4AE-FD1CAC22B23C}"/>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5745" cy="259080"/>
    <xdr:sp macro="" textlink="">
      <xdr:nvSpPr>
        <xdr:cNvPr id="584" name="テキスト ボックス 583">
          <a:extLst>
            <a:ext uri="{FF2B5EF4-FFF2-40B4-BE49-F238E27FC236}">
              <a16:creationId xmlns:a16="http://schemas.microsoft.com/office/drawing/2014/main" id="{2016C149-C018-4FC0-BBB9-FC6FDED5D889}"/>
            </a:ext>
          </a:extLst>
        </xdr:cNvPr>
        <xdr:cNvSpPr txBox="1"/>
      </xdr:nvSpPr>
      <xdr:spPr>
        <a:xfrm>
          <a:off x="13578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3CB75121-9E17-4616-A70F-7371D88A7CEC}"/>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5745" cy="259080"/>
    <xdr:sp macro="" textlink="">
      <xdr:nvSpPr>
        <xdr:cNvPr id="586" name="テキスト ボックス 585">
          <a:extLst>
            <a:ext uri="{FF2B5EF4-FFF2-40B4-BE49-F238E27FC236}">
              <a16:creationId xmlns:a16="http://schemas.microsoft.com/office/drawing/2014/main" id="{2DE40B48-885B-450C-B4BC-D1DE126FCF9D}"/>
            </a:ext>
          </a:extLst>
        </xdr:cNvPr>
        <xdr:cNvSpPr txBox="1"/>
      </xdr:nvSpPr>
      <xdr:spPr>
        <a:xfrm>
          <a:off x="12689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8F073C3D-64CC-4A5F-B72B-C68FE8E9FF91}"/>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49C1186F-1C25-4F36-8B80-54A28446AFE7}"/>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A78DF941-9DDF-4C29-B63D-4EDFD21D195D}"/>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746DB538-9CCA-4FA7-A170-4F4967F0D90C}"/>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4137DB36-E1E4-44BB-8027-6805FC90CB49}"/>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4B8D1110-33BD-4F82-B4D8-24A5F1ED0C3D}"/>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A71F60C5-D0F7-46C0-8AB5-D878B1D09A96}"/>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53,938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D7819EAD-A8C3-485F-9162-B48C6B246AE7}"/>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075" cy="221615"/>
    <xdr:sp macro="" textlink="">
      <xdr:nvSpPr>
        <xdr:cNvPr id="595" name="テキスト ボックス 594">
          <a:extLst>
            <a:ext uri="{FF2B5EF4-FFF2-40B4-BE49-F238E27FC236}">
              <a16:creationId xmlns:a16="http://schemas.microsoft.com/office/drawing/2014/main" id="{5842AE01-87CA-4738-8C3A-5CBD545E28BD}"/>
            </a:ext>
          </a:extLst>
        </xdr:cNvPr>
        <xdr:cNvSpPr txBox="1"/>
      </xdr:nvSpPr>
      <xdr:spPr>
        <a:xfrm>
          <a:off x="12407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94D436FD-C6DC-4330-A0AD-755ED77A9BBF}"/>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C9B6EC50-0F02-4AD8-8F33-B07042DAB795}"/>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5110" cy="259080"/>
    <xdr:sp macro="" textlink="">
      <xdr:nvSpPr>
        <xdr:cNvPr id="598" name="テキスト ボックス 597">
          <a:extLst>
            <a:ext uri="{FF2B5EF4-FFF2-40B4-BE49-F238E27FC236}">
              <a16:creationId xmlns:a16="http://schemas.microsoft.com/office/drawing/2014/main" id="{C75A5BD6-0229-41C8-8AEB-5C7CDACE480D}"/>
            </a:ext>
          </a:extLst>
        </xdr:cNvPr>
        <xdr:cNvSpPr txBox="1"/>
      </xdr:nvSpPr>
      <xdr:spPr>
        <a:xfrm>
          <a:off x="1219708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561F75AB-D650-49CE-8079-0C799B89CAF2}"/>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00" name="テキスト ボックス 599">
          <a:extLst>
            <a:ext uri="{FF2B5EF4-FFF2-40B4-BE49-F238E27FC236}">
              <a16:creationId xmlns:a16="http://schemas.microsoft.com/office/drawing/2014/main" id="{94CDA525-D7D8-4831-8086-EC705C16A5A9}"/>
            </a:ext>
          </a:extLst>
        </xdr:cNvPr>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576DDC13-5310-4883-BFBE-4F12D534D496}"/>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5270"/>
    <xdr:sp macro="" textlink="">
      <xdr:nvSpPr>
        <xdr:cNvPr id="602" name="テキスト ボックス 601">
          <a:extLst>
            <a:ext uri="{FF2B5EF4-FFF2-40B4-BE49-F238E27FC236}">
              <a16:creationId xmlns:a16="http://schemas.microsoft.com/office/drawing/2014/main" id="{D0E308D9-343C-46A6-B9DF-7CEDDCAC8CA3}"/>
            </a:ext>
          </a:extLst>
        </xdr:cNvPr>
        <xdr:cNvSpPr txBox="1"/>
      </xdr:nvSpPr>
      <xdr:spPr>
        <a:xfrm>
          <a:off x="11914505" y="12684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F3BFD084-B749-4CA6-A3E8-1380B9C758C2}"/>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04" name="テキスト ボックス 603">
          <a:extLst>
            <a:ext uri="{FF2B5EF4-FFF2-40B4-BE49-F238E27FC236}">
              <a16:creationId xmlns:a16="http://schemas.microsoft.com/office/drawing/2014/main" id="{F52E7A15-E446-49A4-80EA-A76F15D3CBC8}"/>
            </a:ext>
          </a:extLst>
        </xdr:cNvPr>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A57586B2-048E-4FCF-86BE-32FD34CA1E19}"/>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92710</xdr:rowOff>
    </xdr:from>
    <xdr:ext cx="531495" cy="259080"/>
    <xdr:sp macro="" textlink="">
      <xdr:nvSpPr>
        <xdr:cNvPr id="606" name="テキスト ボックス 605">
          <a:extLst>
            <a:ext uri="{FF2B5EF4-FFF2-40B4-BE49-F238E27FC236}">
              <a16:creationId xmlns:a16="http://schemas.microsoft.com/office/drawing/2014/main" id="{08B86AC7-621A-44E7-A2C2-2294D2044AD5}"/>
            </a:ext>
          </a:extLst>
        </xdr:cNvPr>
        <xdr:cNvSpPr txBox="1"/>
      </xdr:nvSpPr>
      <xdr:spPr>
        <a:xfrm>
          <a:off x="11914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B7D88AAF-1399-4100-8A98-A8E36E033B29}"/>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1820" cy="255270"/>
    <xdr:sp macro="" textlink="">
      <xdr:nvSpPr>
        <xdr:cNvPr id="608" name="テキスト ボックス 607">
          <a:extLst>
            <a:ext uri="{FF2B5EF4-FFF2-40B4-BE49-F238E27FC236}">
              <a16:creationId xmlns:a16="http://schemas.microsoft.com/office/drawing/2014/main" id="{631B2AF2-1AA7-4F30-9658-441062A10CAA}"/>
            </a:ext>
          </a:extLst>
        </xdr:cNvPr>
        <xdr:cNvSpPr txBox="1"/>
      </xdr:nvSpPr>
      <xdr:spPr>
        <a:xfrm>
          <a:off x="11850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AB5ECD04-B234-49CF-878F-07F18342D854}"/>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30480</xdr:rowOff>
    </xdr:from>
    <xdr:to>
      <xdr:col>85</xdr:col>
      <xdr:colOff>126365</xdr:colOff>
      <xdr:row>77</xdr:row>
      <xdr:rowOff>146050</xdr:rowOff>
    </xdr:to>
    <xdr:cxnSp macro="">
      <xdr:nvCxnSpPr>
        <xdr:cNvPr id="610" name="直線コネクタ 609">
          <a:extLst>
            <a:ext uri="{FF2B5EF4-FFF2-40B4-BE49-F238E27FC236}">
              <a16:creationId xmlns:a16="http://schemas.microsoft.com/office/drawing/2014/main" id="{3FDF524D-3D10-482F-9BE5-2A572D471445}"/>
            </a:ext>
          </a:extLst>
        </xdr:cNvPr>
        <xdr:cNvCxnSpPr/>
      </xdr:nvCxnSpPr>
      <xdr:spPr>
        <a:xfrm flipV="1">
          <a:off x="16317595" y="12203430"/>
          <a:ext cx="1270" cy="1144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149860</xdr:rowOff>
    </xdr:from>
    <xdr:ext cx="534670" cy="259080"/>
    <xdr:sp macro="" textlink="">
      <xdr:nvSpPr>
        <xdr:cNvPr id="611" name="公債費最小値テキスト">
          <a:extLst>
            <a:ext uri="{FF2B5EF4-FFF2-40B4-BE49-F238E27FC236}">
              <a16:creationId xmlns:a16="http://schemas.microsoft.com/office/drawing/2014/main" id="{547B6DEB-852B-4333-9B26-E935C38B0075}"/>
            </a:ext>
          </a:extLst>
        </xdr:cNvPr>
        <xdr:cNvSpPr txBox="1"/>
      </xdr:nvSpPr>
      <xdr:spPr>
        <a:xfrm>
          <a:off x="16370300" y="133515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12,663</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146050</xdr:rowOff>
    </xdr:from>
    <xdr:to>
      <xdr:col>86</xdr:col>
      <xdr:colOff>25400</xdr:colOff>
      <xdr:row>77</xdr:row>
      <xdr:rowOff>146050</xdr:rowOff>
    </xdr:to>
    <xdr:cxnSp macro="">
      <xdr:nvCxnSpPr>
        <xdr:cNvPr id="612" name="直線コネクタ 611">
          <a:extLst>
            <a:ext uri="{FF2B5EF4-FFF2-40B4-BE49-F238E27FC236}">
              <a16:creationId xmlns:a16="http://schemas.microsoft.com/office/drawing/2014/main" id="{DC1BFF54-3381-40A8-BCC8-D1393C6E6C5F}"/>
            </a:ext>
          </a:extLst>
        </xdr:cNvPr>
        <xdr:cNvCxnSpPr/>
      </xdr:nvCxnSpPr>
      <xdr:spPr>
        <a:xfrm>
          <a:off x="16230600" y="13347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148590</xdr:rowOff>
    </xdr:from>
    <xdr:ext cx="534670" cy="259080"/>
    <xdr:sp macro="" textlink="">
      <xdr:nvSpPr>
        <xdr:cNvPr id="613" name="公債費最大値テキスト">
          <a:extLst>
            <a:ext uri="{FF2B5EF4-FFF2-40B4-BE49-F238E27FC236}">
              <a16:creationId xmlns:a16="http://schemas.microsoft.com/office/drawing/2014/main" id="{85E6F7C3-6919-42AA-85B9-B8C0E1D68054}"/>
            </a:ext>
          </a:extLst>
        </xdr:cNvPr>
        <xdr:cNvSpPr txBox="1"/>
      </xdr:nvSpPr>
      <xdr:spPr>
        <a:xfrm>
          <a:off x="16370300" y="119786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72,728</a:t>
          </a:r>
          <a:endParaRPr kumimoji="1" lang="ja-JP" altLang="en-US" sz="1000" b="1">
            <a:latin typeface="ＭＳ Ｐゴシック"/>
            <a:ea typeface="ＭＳ Ｐゴシック"/>
          </a:endParaRPr>
        </a:p>
      </xdr:txBody>
    </xdr:sp>
    <xdr:clientData/>
  </xdr:oneCellAnchor>
  <xdr:twoCellAnchor>
    <xdr:from>
      <xdr:col>85</xdr:col>
      <xdr:colOff>38100</xdr:colOff>
      <xdr:row>71</xdr:row>
      <xdr:rowOff>30480</xdr:rowOff>
    </xdr:from>
    <xdr:to>
      <xdr:col>86</xdr:col>
      <xdr:colOff>25400</xdr:colOff>
      <xdr:row>71</xdr:row>
      <xdr:rowOff>30480</xdr:rowOff>
    </xdr:to>
    <xdr:cxnSp macro="">
      <xdr:nvCxnSpPr>
        <xdr:cNvPr id="614" name="直線コネクタ 613">
          <a:extLst>
            <a:ext uri="{FF2B5EF4-FFF2-40B4-BE49-F238E27FC236}">
              <a16:creationId xmlns:a16="http://schemas.microsoft.com/office/drawing/2014/main" id="{FD39CC47-A2A6-49B9-AF14-1CBA453AD7D4}"/>
            </a:ext>
          </a:extLst>
        </xdr:cNvPr>
        <xdr:cNvCxnSpPr/>
      </xdr:nvCxnSpPr>
      <xdr:spPr>
        <a:xfrm>
          <a:off x="16230600" y="12203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100965</xdr:rowOff>
    </xdr:from>
    <xdr:to>
      <xdr:col>85</xdr:col>
      <xdr:colOff>127000</xdr:colOff>
      <xdr:row>76</xdr:row>
      <xdr:rowOff>115570</xdr:rowOff>
    </xdr:to>
    <xdr:cxnSp macro="">
      <xdr:nvCxnSpPr>
        <xdr:cNvPr id="615" name="直線コネクタ 614">
          <a:extLst>
            <a:ext uri="{FF2B5EF4-FFF2-40B4-BE49-F238E27FC236}">
              <a16:creationId xmlns:a16="http://schemas.microsoft.com/office/drawing/2014/main" id="{F99617AB-B54D-4808-BF6A-C9671B1DD765}"/>
            </a:ext>
          </a:extLst>
        </xdr:cNvPr>
        <xdr:cNvCxnSpPr/>
      </xdr:nvCxnSpPr>
      <xdr:spPr>
        <a:xfrm>
          <a:off x="15481300" y="13131165"/>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68580</xdr:rowOff>
    </xdr:from>
    <xdr:ext cx="534670" cy="259080"/>
    <xdr:sp macro="" textlink="">
      <xdr:nvSpPr>
        <xdr:cNvPr id="616" name="公債費平均値テキスト">
          <a:extLst>
            <a:ext uri="{FF2B5EF4-FFF2-40B4-BE49-F238E27FC236}">
              <a16:creationId xmlns:a16="http://schemas.microsoft.com/office/drawing/2014/main" id="{9B5C03DE-86E8-48DE-86BB-5B33A45BDFDF}"/>
            </a:ext>
          </a:extLst>
        </xdr:cNvPr>
        <xdr:cNvSpPr txBox="1"/>
      </xdr:nvSpPr>
      <xdr:spPr>
        <a:xfrm>
          <a:off x="16370300" y="127558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33,258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45720</xdr:rowOff>
    </xdr:from>
    <xdr:to>
      <xdr:col>85</xdr:col>
      <xdr:colOff>177800</xdr:colOff>
      <xdr:row>75</xdr:row>
      <xdr:rowOff>147320</xdr:rowOff>
    </xdr:to>
    <xdr:sp macro="" textlink="">
      <xdr:nvSpPr>
        <xdr:cNvPr id="617" name="フローチャート: 判断 616">
          <a:extLst>
            <a:ext uri="{FF2B5EF4-FFF2-40B4-BE49-F238E27FC236}">
              <a16:creationId xmlns:a16="http://schemas.microsoft.com/office/drawing/2014/main" id="{E50CC84D-67D3-4211-8FFB-087F2334811F}"/>
            </a:ext>
          </a:extLst>
        </xdr:cNvPr>
        <xdr:cNvSpPr/>
      </xdr:nvSpPr>
      <xdr:spPr>
        <a:xfrm>
          <a:off x="16268700" y="1290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100965</xdr:rowOff>
    </xdr:from>
    <xdr:to>
      <xdr:col>81</xdr:col>
      <xdr:colOff>50800</xdr:colOff>
      <xdr:row>76</xdr:row>
      <xdr:rowOff>101600</xdr:rowOff>
    </xdr:to>
    <xdr:cxnSp macro="">
      <xdr:nvCxnSpPr>
        <xdr:cNvPr id="618" name="直線コネクタ 617">
          <a:extLst>
            <a:ext uri="{FF2B5EF4-FFF2-40B4-BE49-F238E27FC236}">
              <a16:creationId xmlns:a16="http://schemas.microsoft.com/office/drawing/2014/main" id="{9DA2C091-C52C-4B98-8703-3F812A400635}"/>
            </a:ext>
          </a:extLst>
        </xdr:cNvPr>
        <xdr:cNvCxnSpPr/>
      </xdr:nvCxnSpPr>
      <xdr:spPr>
        <a:xfrm flipV="1">
          <a:off x="14592300" y="1313116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30480</xdr:rowOff>
    </xdr:from>
    <xdr:to>
      <xdr:col>81</xdr:col>
      <xdr:colOff>101600</xdr:colOff>
      <xdr:row>75</xdr:row>
      <xdr:rowOff>132080</xdr:rowOff>
    </xdr:to>
    <xdr:sp macro="" textlink="">
      <xdr:nvSpPr>
        <xdr:cNvPr id="619" name="フローチャート: 判断 618">
          <a:extLst>
            <a:ext uri="{FF2B5EF4-FFF2-40B4-BE49-F238E27FC236}">
              <a16:creationId xmlns:a16="http://schemas.microsoft.com/office/drawing/2014/main" id="{E9DC8305-3A67-4DF5-A403-AFAE64FCE508}"/>
            </a:ext>
          </a:extLst>
        </xdr:cNvPr>
        <xdr:cNvSpPr/>
      </xdr:nvSpPr>
      <xdr:spPr>
        <a:xfrm>
          <a:off x="15430500" y="1288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73</xdr:row>
      <xdr:rowOff>148590</xdr:rowOff>
    </xdr:from>
    <xdr:ext cx="530860" cy="259080"/>
    <xdr:sp macro="" textlink="">
      <xdr:nvSpPr>
        <xdr:cNvPr id="620" name="テキスト ボックス 619">
          <a:extLst>
            <a:ext uri="{FF2B5EF4-FFF2-40B4-BE49-F238E27FC236}">
              <a16:creationId xmlns:a16="http://schemas.microsoft.com/office/drawing/2014/main" id="{4D8C0FE5-69AC-4412-83D1-693D6B3D984A}"/>
            </a:ext>
          </a:extLst>
        </xdr:cNvPr>
        <xdr:cNvSpPr txBox="1"/>
      </xdr:nvSpPr>
      <xdr:spPr>
        <a:xfrm>
          <a:off x="15213965" y="126644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34,066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76</xdr:row>
      <xdr:rowOff>90805</xdr:rowOff>
    </xdr:from>
    <xdr:to>
      <xdr:col>76</xdr:col>
      <xdr:colOff>114300</xdr:colOff>
      <xdr:row>76</xdr:row>
      <xdr:rowOff>101600</xdr:rowOff>
    </xdr:to>
    <xdr:cxnSp macro="">
      <xdr:nvCxnSpPr>
        <xdr:cNvPr id="621" name="直線コネクタ 620">
          <a:extLst>
            <a:ext uri="{FF2B5EF4-FFF2-40B4-BE49-F238E27FC236}">
              <a16:creationId xmlns:a16="http://schemas.microsoft.com/office/drawing/2014/main" id="{9D0DB3B7-E73D-4FEC-8B46-6F75FBDE6352}"/>
            </a:ext>
          </a:extLst>
        </xdr:cNvPr>
        <xdr:cNvCxnSpPr/>
      </xdr:nvCxnSpPr>
      <xdr:spPr>
        <a:xfrm>
          <a:off x="13703300" y="1312100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20320</xdr:rowOff>
    </xdr:from>
    <xdr:to>
      <xdr:col>76</xdr:col>
      <xdr:colOff>165100</xdr:colOff>
      <xdr:row>75</xdr:row>
      <xdr:rowOff>121920</xdr:rowOff>
    </xdr:to>
    <xdr:sp macro="" textlink="">
      <xdr:nvSpPr>
        <xdr:cNvPr id="622" name="フローチャート: 判断 621">
          <a:extLst>
            <a:ext uri="{FF2B5EF4-FFF2-40B4-BE49-F238E27FC236}">
              <a16:creationId xmlns:a16="http://schemas.microsoft.com/office/drawing/2014/main" id="{AC568A83-4494-4706-91D3-B1D416C3BB61}"/>
            </a:ext>
          </a:extLst>
        </xdr:cNvPr>
        <xdr:cNvSpPr/>
      </xdr:nvSpPr>
      <xdr:spPr>
        <a:xfrm>
          <a:off x="14541500" y="1287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73</xdr:row>
      <xdr:rowOff>138430</xdr:rowOff>
    </xdr:from>
    <xdr:ext cx="530860" cy="259080"/>
    <xdr:sp macro="" textlink="">
      <xdr:nvSpPr>
        <xdr:cNvPr id="623" name="テキスト ボックス 622">
          <a:extLst>
            <a:ext uri="{FF2B5EF4-FFF2-40B4-BE49-F238E27FC236}">
              <a16:creationId xmlns:a16="http://schemas.microsoft.com/office/drawing/2014/main" id="{A0F6721A-09BC-4050-8C20-178EE4021480}"/>
            </a:ext>
          </a:extLst>
        </xdr:cNvPr>
        <xdr:cNvSpPr txBox="1"/>
      </xdr:nvSpPr>
      <xdr:spPr>
        <a:xfrm>
          <a:off x="14324965" y="126542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34,593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83820</xdr:rowOff>
    </xdr:from>
    <xdr:to>
      <xdr:col>71</xdr:col>
      <xdr:colOff>177800</xdr:colOff>
      <xdr:row>76</xdr:row>
      <xdr:rowOff>90805</xdr:rowOff>
    </xdr:to>
    <xdr:cxnSp macro="">
      <xdr:nvCxnSpPr>
        <xdr:cNvPr id="624" name="直線コネクタ 623">
          <a:extLst>
            <a:ext uri="{FF2B5EF4-FFF2-40B4-BE49-F238E27FC236}">
              <a16:creationId xmlns:a16="http://schemas.microsoft.com/office/drawing/2014/main" id="{6C7D715B-14C8-405B-9D98-CA7738233C8E}"/>
            </a:ext>
          </a:extLst>
        </xdr:cNvPr>
        <xdr:cNvCxnSpPr/>
      </xdr:nvCxnSpPr>
      <xdr:spPr>
        <a:xfrm>
          <a:off x="12814300" y="1311402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30480</xdr:rowOff>
    </xdr:from>
    <xdr:to>
      <xdr:col>72</xdr:col>
      <xdr:colOff>38100</xdr:colOff>
      <xdr:row>75</xdr:row>
      <xdr:rowOff>132080</xdr:rowOff>
    </xdr:to>
    <xdr:sp macro="" textlink="">
      <xdr:nvSpPr>
        <xdr:cNvPr id="625" name="フローチャート: 判断 624">
          <a:extLst>
            <a:ext uri="{FF2B5EF4-FFF2-40B4-BE49-F238E27FC236}">
              <a16:creationId xmlns:a16="http://schemas.microsoft.com/office/drawing/2014/main" id="{3CD21678-ED9D-44A5-8F38-3B26BC58EE12}"/>
            </a:ext>
          </a:extLst>
        </xdr:cNvPr>
        <xdr:cNvSpPr/>
      </xdr:nvSpPr>
      <xdr:spPr>
        <a:xfrm>
          <a:off x="13652500" y="1288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73</xdr:row>
      <xdr:rowOff>149225</xdr:rowOff>
    </xdr:from>
    <xdr:ext cx="530860" cy="259080"/>
    <xdr:sp macro="" textlink="">
      <xdr:nvSpPr>
        <xdr:cNvPr id="626" name="テキスト ボックス 625">
          <a:extLst>
            <a:ext uri="{FF2B5EF4-FFF2-40B4-BE49-F238E27FC236}">
              <a16:creationId xmlns:a16="http://schemas.microsoft.com/office/drawing/2014/main" id="{16F0A8B7-4751-4BAF-BA94-65EE5696E5EB}"/>
            </a:ext>
          </a:extLst>
        </xdr:cNvPr>
        <xdr:cNvSpPr txBox="1"/>
      </xdr:nvSpPr>
      <xdr:spPr>
        <a:xfrm>
          <a:off x="13435965" y="126650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34,050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67310</xdr:rowOff>
    </xdr:from>
    <xdr:to>
      <xdr:col>67</xdr:col>
      <xdr:colOff>101600</xdr:colOff>
      <xdr:row>75</xdr:row>
      <xdr:rowOff>168910</xdr:rowOff>
    </xdr:to>
    <xdr:sp macro="" textlink="">
      <xdr:nvSpPr>
        <xdr:cNvPr id="627" name="フローチャート: 判断 626">
          <a:extLst>
            <a:ext uri="{FF2B5EF4-FFF2-40B4-BE49-F238E27FC236}">
              <a16:creationId xmlns:a16="http://schemas.microsoft.com/office/drawing/2014/main" id="{3C1F2BF2-0FBB-4F07-9AF9-F67F5611AD51}"/>
            </a:ext>
          </a:extLst>
        </xdr:cNvPr>
        <xdr:cNvSpPr/>
      </xdr:nvSpPr>
      <xdr:spPr>
        <a:xfrm>
          <a:off x="12763500" y="1292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13970</xdr:rowOff>
    </xdr:from>
    <xdr:ext cx="530860" cy="259080"/>
    <xdr:sp macro="" textlink="">
      <xdr:nvSpPr>
        <xdr:cNvPr id="628" name="テキスト ボックス 627">
          <a:extLst>
            <a:ext uri="{FF2B5EF4-FFF2-40B4-BE49-F238E27FC236}">
              <a16:creationId xmlns:a16="http://schemas.microsoft.com/office/drawing/2014/main" id="{026DBC5F-1AC8-40A1-ADA8-02407743F15C}"/>
            </a:ext>
          </a:extLst>
        </xdr:cNvPr>
        <xdr:cNvSpPr txBox="1"/>
      </xdr:nvSpPr>
      <xdr:spPr>
        <a:xfrm>
          <a:off x="12546965" y="127012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32,137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29" name="テキスト ボックス 628">
          <a:extLst>
            <a:ext uri="{FF2B5EF4-FFF2-40B4-BE49-F238E27FC236}">
              <a16:creationId xmlns:a16="http://schemas.microsoft.com/office/drawing/2014/main" id="{37BF9D10-2BCF-4334-8629-5F654FCD0A25}"/>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30" name="テキスト ボックス 629">
          <a:extLst>
            <a:ext uri="{FF2B5EF4-FFF2-40B4-BE49-F238E27FC236}">
              <a16:creationId xmlns:a16="http://schemas.microsoft.com/office/drawing/2014/main" id="{9556CCA7-664E-49B3-8E10-5D8D5B8EAFB5}"/>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31" name="テキスト ボックス 630">
          <a:extLst>
            <a:ext uri="{FF2B5EF4-FFF2-40B4-BE49-F238E27FC236}">
              <a16:creationId xmlns:a16="http://schemas.microsoft.com/office/drawing/2014/main" id="{850B1EE9-5ABC-4BA4-A0D7-4036A5EED1F9}"/>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32" name="テキスト ボックス 631">
          <a:extLst>
            <a:ext uri="{FF2B5EF4-FFF2-40B4-BE49-F238E27FC236}">
              <a16:creationId xmlns:a16="http://schemas.microsoft.com/office/drawing/2014/main" id="{FB970695-E3B6-428D-B4FE-B246CF2CF4A1}"/>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33" name="テキスト ボックス 632">
          <a:extLst>
            <a:ext uri="{FF2B5EF4-FFF2-40B4-BE49-F238E27FC236}">
              <a16:creationId xmlns:a16="http://schemas.microsoft.com/office/drawing/2014/main" id="{230559F8-CDB1-402A-9013-A1E4C78FB1F3}"/>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64770</xdr:rowOff>
    </xdr:from>
    <xdr:to>
      <xdr:col>85</xdr:col>
      <xdr:colOff>177800</xdr:colOff>
      <xdr:row>76</xdr:row>
      <xdr:rowOff>166370</xdr:rowOff>
    </xdr:to>
    <xdr:sp macro="" textlink="">
      <xdr:nvSpPr>
        <xdr:cNvPr id="634" name="楕円 633">
          <a:extLst>
            <a:ext uri="{FF2B5EF4-FFF2-40B4-BE49-F238E27FC236}">
              <a16:creationId xmlns:a16="http://schemas.microsoft.com/office/drawing/2014/main" id="{06A62175-A944-4D9F-8398-306586F7CB02}"/>
            </a:ext>
          </a:extLst>
        </xdr:cNvPr>
        <xdr:cNvSpPr/>
      </xdr:nvSpPr>
      <xdr:spPr>
        <a:xfrm>
          <a:off x="162687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43180</xdr:rowOff>
    </xdr:from>
    <xdr:ext cx="534670" cy="255270"/>
    <xdr:sp macro="" textlink="">
      <xdr:nvSpPr>
        <xdr:cNvPr id="635" name="公債費該当値テキスト">
          <a:extLst>
            <a:ext uri="{FF2B5EF4-FFF2-40B4-BE49-F238E27FC236}">
              <a16:creationId xmlns:a16="http://schemas.microsoft.com/office/drawing/2014/main" id="{F5C112FD-12DF-408A-89C0-B0BC1668B7C3}"/>
            </a:ext>
          </a:extLst>
        </xdr:cNvPr>
        <xdr:cNvSpPr txBox="1"/>
      </xdr:nvSpPr>
      <xdr:spPr>
        <a:xfrm>
          <a:off x="16370300" y="1307338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23,259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50165</xdr:rowOff>
    </xdr:from>
    <xdr:to>
      <xdr:col>81</xdr:col>
      <xdr:colOff>101600</xdr:colOff>
      <xdr:row>76</xdr:row>
      <xdr:rowOff>151765</xdr:rowOff>
    </xdr:to>
    <xdr:sp macro="" textlink="">
      <xdr:nvSpPr>
        <xdr:cNvPr id="636" name="楕円 635">
          <a:extLst>
            <a:ext uri="{FF2B5EF4-FFF2-40B4-BE49-F238E27FC236}">
              <a16:creationId xmlns:a16="http://schemas.microsoft.com/office/drawing/2014/main" id="{56F6266A-EAA9-4DDE-A997-50BA8675AADD}"/>
            </a:ext>
          </a:extLst>
        </xdr:cNvPr>
        <xdr:cNvSpPr/>
      </xdr:nvSpPr>
      <xdr:spPr>
        <a:xfrm>
          <a:off x="15430500" y="1308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143510</xdr:rowOff>
    </xdr:from>
    <xdr:ext cx="530860" cy="255270"/>
    <xdr:sp macro="" textlink="">
      <xdr:nvSpPr>
        <xdr:cNvPr id="637" name="テキスト ボックス 636">
          <a:extLst>
            <a:ext uri="{FF2B5EF4-FFF2-40B4-BE49-F238E27FC236}">
              <a16:creationId xmlns:a16="http://schemas.microsoft.com/office/drawing/2014/main" id="{7348DA1C-A89C-44FC-B90D-02D84983649B}"/>
            </a:ext>
          </a:extLst>
        </xdr:cNvPr>
        <xdr:cNvSpPr txBox="1"/>
      </xdr:nvSpPr>
      <xdr:spPr>
        <a:xfrm>
          <a:off x="15213965" y="131737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24,046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50800</xdr:rowOff>
    </xdr:from>
    <xdr:to>
      <xdr:col>76</xdr:col>
      <xdr:colOff>165100</xdr:colOff>
      <xdr:row>76</xdr:row>
      <xdr:rowOff>152400</xdr:rowOff>
    </xdr:to>
    <xdr:sp macro="" textlink="">
      <xdr:nvSpPr>
        <xdr:cNvPr id="638" name="楕円 637">
          <a:extLst>
            <a:ext uri="{FF2B5EF4-FFF2-40B4-BE49-F238E27FC236}">
              <a16:creationId xmlns:a16="http://schemas.microsoft.com/office/drawing/2014/main" id="{0F13EF8F-17E2-4B8D-841D-8B0E0FF59C4E}"/>
            </a:ext>
          </a:extLst>
        </xdr:cNvPr>
        <xdr:cNvSpPr/>
      </xdr:nvSpPr>
      <xdr:spPr>
        <a:xfrm>
          <a:off x="14541500" y="1308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143510</xdr:rowOff>
    </xdr:from>
    <xdr:ext cx="530860" cy="255270"/>
    <xdr:sp macro="" textlink="">
      <xdr:nvSpPr>
        <xdr:cNvPr id="639" name="テキスト ボックス 638">
          <a:extLst>
            <a:ext uri="{FF2B5EF4-FFF2-40B4-BE49-F238E27FC236}">
              <a16:creationId xmlns:a16="http://schemas.microsoft.com/office/drawing/2014/main" id="{3B58280C-D9DE-40AE-88D0-5EAC324C5A4F}"/>
            </a:ext>
          </a:extLst>
        </xdr:cNvPr>
        <xdr:cNvSpPr txBox="1"/>
      </xdr:nvSpPr>
      <xdr:spPr>
        <a:xfrm>
          <a:off x="14324965" y="131737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23,987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40640</xdr:rowOff>
    </xdr:from>
    <xdr:to>
      <xdr:col>72</xdr:col>
      <xdr:colOff>38100</xdr:colOff>
      <xdr:row>76</xdr:row>
      <xdr:rowOff>141605</xdr:rowOff>
    </xdr:to>
    <xdr:sp macro="" textlink="">
      <xdr:nvSpPr>
        <xdr:cNvPr id="640" name="楕円 639">
          <a:extLst>
            <a:ext uri="{FF2B5EF4-FFF2-40B4-BE49-F238E27FC236}">
              <a16:creationId xmlns:a16="http://schemas.microsoft.com/office/drawing/2014/main" id="{81A678FB-9DCC-4687-9309-989923AE87EF}"/>
            </a:ext>
          </a:extLst>
        </xdr:cNvPr>
        <xdr:cNvSpPr/>
      </xdr:nvSpPr>
      <xdr:spPr>
        <a:xfrm>
          <a:off x="13652500" y="130708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132715</xdr:rowOff>
    </xdr:from>
    <xdr:ext cx="530860" cy="255270"/>
    <xdr:sp macro="" textlink="">
      <xdr:nvSpPr>
        <xdr:cNvPr id="641" name="テキスト ボックス 640">
          <a:extLst>
            <a:ext uri="{FF2B5EF4-FFF2-40B4-BE49-F238E27FC236}">
              <a16:creationId xmlns:a16="http://schemas.microsoft.com/office/drawing/2014/main" id="{69E72BB1-BA63-42FA-9CEE-27E24C269970}"/>
            </a:ext>
          </a:extLst>
        </xdr:cNvPr>
        <xdr:cNvSpPr txBox="1"/>
      </xdr:nvSpPr>
      <xdr:spPr>
        <a:xfrm>
          <a:off x="13435965" y="131629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24,567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33020</xdr:rowOff>
    </xdr:from>
    <xdr:to>
      <xdr:col>67</xdr:col>
      <xdr:colOff>101600</xdr:colOff>
      <xdr:row>76</xdr:row>
      <xdr:rowOff>134620</xdr:rowOff>
    </xdr:to>
    <xdr:sp macro="" textlink="">
      <xdr:nvSpPr>
        <xdr:cNvPr id="642" name="楕円 641">
          <a:extLst>
            <a:ext uri="{FF2B5EF4-FFF2-40B4-BE49-F238E27FC236}">
              <a16:creationId xmlns:a16="http://schemas.microsoft.com/office/drawing/2014/main" id="{45D630F3-7490-4114-A9F7-A64B8ED9DE84}"/>
            </a:ext>
          </a:extLst>
        </xdr:cNvPr>
        <xdr:cNvSpPr/>
      </xdr:nvSpPr>
      <xdr:spPr>
        <a:xfrm>
          <a:off x="12763500" y="1306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125730</xdr:rowOff>
    </xdr:from>
    <xdr:ext cx="530860" cy="259080"/>
    <xdr:sp macro="" textlink="">
      <xdr:nvSpPr>
        <xdr:cNvPr id="643" name="テキスト ボックス 642">
          <a:extLst>
            <a:ext uri="{FF2B5EF4-FFF2-40B4-BE49-F238E27FC236}">
              <a16:creationId xmlns:a16="http://schemas.microsoft.com/office/drawing/2014/main" id="{2C9E57B4-B751-41E0-94BC-55A8CF4869CF}"/>
            </a:ext>
          </a:extLst>
        </xdr:cNvPr>
        <xdr:cNvSpPr txBox="1"/>
      </xdr:nvSpPr>
      <xdr:spPr>
        <a:xfrm>
          <a:off x="12546965" y="131559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24,931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B18F2516-CA8D-420A-A6D9-48CA865230B3}"/>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59DFFADF-06CE-4B50-8328-9B64911B8F42}"/>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77F0A030-63EC-4CBD-B20D-64B8619AE0F3}"/>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898E08C8-4BE8-4DD3-8119-643FA34E0738}"/>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E17AEF78-8AE6-4897-A968-CE67BD3F1ABF}"/>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455E688B-7619-47DE-8A97-6C98426F29B9}"/>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BBD23934-4542-41EE-AE4F-0E73FB3F2D0A}"/>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20,190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86C1FBC9-0649-4A68-8F4E-98058C412A77}"/>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075" cy="221615"/>
    <xdr:sp macro="" textlink="">
      <xdr:nvSpPr>
        <xdr:cNvPr id="652" name="テキスト ボックス 651">
          <a:extLst>
            <a:ext uri="{FF2B5EF4-FFF2-40B4-BE49-F238E27FC236}">
              <a16:creationId xmlns:a16="http://schemas.microsoft.com/office/drawing/2014/main" id="{549148AC-8834-4A02-9226-ECA8F8AFA5DB}"/>
            </a:ext>
          </a:extLst>
        </xdr:cNvPr>
        <xdr:cNvSpPr txBox="1"/>
      </xdr:nvSpPr>
      <xdr:spPr>
        <a:xfrm>
          <a:off x="12407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402D4FF3-FB86-4915-A32C-FDD76DDD930A}"/>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730F1133-1C30-48F6-8AC5-558E3310942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5110" cy="255270"/>
    <xdr:sp macro="" textlink="">
      <xdr:nvSpPr>
        <xdr:cNvPr id="655" name="テキスト ボックス 654">
          <a:extLst>
            <a:ext uri="{FF2B5EF4-FFF2-40B4-BE49-F238E27FC236}">
              <a16:creationId xmlns:a16="http://schemas.microsoft.com/office/drawing/2014/main" id="{AC6DED2B-8A14-4BDD-A3D4-8CCAC5752440}"/>
            </a:ext>
          </a:extLst>
        </xdr:cNvPr>
        <xdr:cNvSpPr txBox="1"/>
      </xdr:nvSpPr>
      <xdr:spPr>
        <a:xfrm>
          <a:off x="12197080" y="16799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D435EDAA-B80E-4ED8-8770-D26812A4FE59}"/>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1820" cy="255270"/>
    <xdr:sp macro="" textlink="">
      <xdr:nvSpPr>
        <xdr:cNvPr id="657" name="テキスト ボックス 656">
          <a:extLst>
            <a:ext uri="{FF2B5EF4-FFF2-40B4-BE49-F238E27FC236}">
              <a16:creationId xmlns:a16="http://schemas.microsoft.com/office/drawing/2014/main" id="{91D22ED2-E3FD-4A55-AB77-5F1868DC7BC7}"/>
            </a:ext>
          </a:extLst>
        </xdr:cNvPr>
        <xdr:cNvSpPr txBox="1"/>
      </xdr:nvSpPr>
      <xdr:spPr>
        <a:xfrm>
          <a:off x="11850370" y="163423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A32DB1C3-22AE-43F0-B169-9D30EDCE7B0C}"/>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1820" cy="255270"/>
    <xdr:sp macro="" textlink="">
      <xdr:nvSpPr>
        <xdr:cNvPr id="659" name="テキスト ボックス 658">
          <a:extLst>
            <a:ext uri="{FF2B5EF4-FFF2-40B4-BE49-F238E27FC236}">
              <a16:creationId xmlns:a16="http://schemas.microsoft.com/office/drawing/2014/main" id="{2221243E-7513-4DA3-AB7F-DD502ABA1D61}"/>
            </a:ext>
          </a:extLst>
        </xdr:cNvPr>
        <xdr:cNvSpPr txBox="1"/>
      </xdr:nvSpPr>
      <xdr:spPr>
        <a:xfrm>
          <a:off x="11850370" y="158851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749BC727-0FE2-45CF-A669-1228F27F56F2}"/>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1820" cy="255270"/>
    <xdr:sp macro="" textlink="">
      <xdr:nvSpPr>
        <xdr:cNvPr id="661" name="テキスト ボックス 660">
          <a:extLst>
            <a:ext uri="{FF2B5EF4-FFF2-40B4-BE49-F238E27FC236}">
              <a16:creationId xmlns:a16="http://schemas.microsoft.com/office/drawing/2014/main" id="{75EDAB82-DA6A-4498-BF63-7403EF079FCB}"/>
            </a:ext>
          </a:extLst>
        </xdr:cNvPr>
        <xdr:cNvSpPr txBox="1"/>
      </xdr:nvSpPr>
      <xdr:spPr>
        <a:xfrm>
          <a:off x="11850370" y="15427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F0B61D84-7800-466D-8DFE-44B10120E30C}"/>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820" cy="255270"/>
    <xdr:sp macro="" textlink="">
      <xdr:nvSpPr>
        <xdr:cNvPr id="663" name="テキスト ボックス 662">
          <a:extLst>
            <a:ext uri="{FF2B5EF4-FFF2-40B4-BE49-F238E27FC236}">
              <a16:creationId xmlns:a16="http://schemas.microsoft.com/office/drawing/2014/main" id="{4C53B5AC-FBF2-4A48-8AF2-3CFC9D7DB058}"/>
            </a:ext>
          </a:extLst>
        </xdr:cNvPr>
        <xdr:cNvSpPr txBox="1"/>
      </xdr:nvSpPr>
      <xdr:spPr>
        <a:xfrm>
          <a:off x="11850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4D0D81D8-45B3-4061-9BBF-E855A8C1C7BC}"/>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106045</xdr:rowOff>
    </xdr:from>
    <xdr:to>
      <xdr:col>85</xdr:col>
      <xdr:colOff>126365</xdr:colOff>
      <xdr:row>98</xdr:row>
      <xdr:rowOff>129540</xdr:rowOff>
    </xdr:to>
    <xdr:cxnSp macro="">
      <xdr:nvCxnSpPr>
        <xdr:cNvPr id="665" name="直線コネクタ 664">
          <a:extLst>
            <a:ext uri="{FF2B5EF4-FFF2-40B4-BE49-F238E27FC236}">
              <a16:creationId xmlns:a16="http://schemas.microsoft.com/office/drawing/2014/main" id="{2D873AA5-A967-4BEC-81DA-FB4667051963}"/>
            </a:ext>
          </a:extLst>
        </xdr:cNvPr>
        <xdr:cNvCxnSpPr/>
      </xdr:nvCxnSpPr>
      <xdr:spPr>
        <a:xfrm flipV="1">
          <a:off x="16317595" y="15879445"/>
          <a:ext cx="1270" cy="1052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133350</xdr:rowOff>
    </xdr:from>
    <xdr:ext cx="469900" cy="255270"/>
    <xdr:sp macro="" textlink="">
      <xdr:nvSpPr>
        <xdr:cNvPr id="666" name="積立金最小値テキスト">
          <a:extLst>
            <a:ext uri="{FF2B5EF4-FFF2-40B4-BE49-F238E27FC236}">
              <a16:creationId xmlns:a16="http://schemas.microsoft.com/office/drawing/2014/main" id="{1AB0E5D5-2E5B-45CA-A540-180457605801}"/>
            </a:ext>
          </a:extLst>
        </xdr:cNvPr>
        <xdr:cNvSpPr txBox="1"/>
      </xdr:nvSpPr>
      <xdr:spPr>
        <a:xfrm>
          <a:off x="16370300" y="1693545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2,282</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129540</xdr:rowOff>
    </xdr:from>
    <xdr:to>
      <xdr:col>86</xdr:col>
      <xdr:colOff>25400</xdr:colOff>
      <xdr:row>98</xdr:row>
      <xdr:rowOff>129540</xdr:rowOff>
    </xdr:to>
    <xdr:cxnSp macro="">
      <xdr:nvCxnSpPr>
        <xdr:cNvPr id="667" name="直線コネクタ 666">
          <a:extLst>
            <a:ext uri="{FF2B5EF4-FFF2-40B4-BE49-F238E27FC236}">
              <a16:creationId xmlns:a16="http://schemas.microsoft.com/office/drawing/2014/main" id="{D41AD341-D9C7-4E13-80ED-9C7F2EB9C8BD}"/>
            </a:ext>
          </a:extLst>
        </xdr:cNvPr>
        <xdr:cNvCxnSpPr/>
      </xdr:nvCxnSpPr>
      <xdr:spPr>
        <a:xfrm>
          <a:off x="16230600" y="16931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52705</xdr:rowOff>
    </xdr:from>
    <xdr:ext cx="598805" cy="255270"/>
    <xdr:sp macro="" textlink="">
      <xdr:nvSpPr>
        <xdr:cNvPr id="668" name="積立金最大値テキスト">
          <a:extLst>
            <a:ext uri="{FF2B5EF4-FFF2-40B4-BE49-F238E27FC236}">
              <a16:creationId xmlns:a16="http://schemas.microsoft.com/office/drawing/2014/main" id="{FDF00EA5-3226-4E70-A529-0DEB06E59E07}"/>
            </a:ext>
          </a:extLst>
        </xdr:cNvPr>
        <xdr:cNvSpPr txBox="1"/>
      </xdr:nvSpPr>
      <xdr:spPr>
        <a:xfrm>
          <a:off x="16370300" y="1565465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232,315</a:t>
          </a:r>
          <a:endParaRPr kumimoji="1" lang="ja-JP" altLang="en-US" sz="1000" b="1">
            <a:latin typeface="ＭＳ Ｐゴシック"/>
            <a:ea typeface="ＭＳ Ｐゴシック"/>
          </a:endParaRPr>
        </a:p>
      </xdr:txBody>
    </xdr:sp>
    <xdr:clientData/>
  </xdr:oneCellAnchor>
  <xdr:twoCellAnchor>
    <xdr:from>
      <xdr:col>85</xdr:col>
      <xdr:colOff>38100</xdr:colOff>
      <xdr:row>92</xdr:row>
      <xdr:rowOff>106045</xdr:rowOff>
    </xdr:from>
    <xdr:to>
      <xdr:col>86</xdr:col>
      <xdr:colOff>25400</xdr:colOff>
      <xdr:row>92</xdr:row>
      <xdr:rowOff>106045</xdr:rowOff>
    </xdr:to>
    <xdr:cxnSp macro="">
      <xdr:nvCxnSpPr>
        <xdr:cNvPr id="669" name="直線コネクタ 668">
          <a:extLst>
            <a:ext uri="{FF2B5EF4-FFF2-40B4-BE49-F238E27FC236}">
              <a16:creationId xmlns:a16="http://schemas.microsoft.com/office/drawing/2014/main" id="{59BF1ADD-E3B4-4A07-9641-C2371104C058}"/>
            </a:ext>
          </a:extLst>
        </xdr:cNvPr>
        <xdr:cNvCxnSpPr/>
      </xdr:nvCxnSpPr>
      <xdr:spPr>
        <a:xfrm>
          <a:off x="16230600" y="15879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85090</xdr:rowOff>
    </xdr:from>
    <xdr:to>
      <xdr:col>85</xdr:col>
      <xdr:colOff>127000</xdr:colOff>
      <xdr:row>98</xdr:row>
      <xdr:rowOff>109220</xdr:rowOff>
    </xdr:to>
    <xdr:cxnSp macro="">
      <xdr:nvCxnSpPr>
        <xdr:cNvPr id="670" name="直線コネクタ 669">
          <a:extLst>
            <a:ext uri="{FF2B5EF4-FFF2-40B4-BE49-F238E27FC236}">
              <a16:creationId xmlns:a16="http://schemas.microsoft.com/office/drawing/2014/main" id="{89451235-F3DB-40CA-ADFC-DE0D0B7424A7}"/>
            </a:ext>
          </a:extLst>
        </xdr:cNvPr>
        <xdr:cNvCxnSpPr/>
      </xdr:nvCxnSpPr>
      <xdr:spPr>
        <a:xfrm>
          <a:off x="15481300" y="1688719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15875</xdr:rowOff>
    </xdr:from>
    <xdr:ext cx="534670" cy="259080"/>
    <xdr:sp macro="" textlink="">
      <xdr:nvSpPr>
        <xdr:cNvPr id="671" name="積立金平均値テキスト">
          <a:extLst>
            <a:ext uri="{FF2B5EF4-FFF2-40B4-BE49-F238E27FC236}">
              <a16:creationId xmlns:a16="http://schemas.microsoft.com/office/drawing/2014/main" id="{BC37B369-8CF9-45E3-BC58-28D9C4AC34C9}"/>
            </a:ext>
          </a:extLst>
        </xdr:cNvPr>
        <xdr:cNvSpPr txBox="1"/>
      </xdr:nvSpPr>
      <xdr:spPr>
        <a:xfrm>
          <a:off x="16370300" y="166465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21,014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164465</xdr:rowOff>
    </xdr:from>
    <xdr:to>
      <xdr:col>85</xdr:col>
      <xdr:colOff>177800</xdr:colOff>
      <xdr:row>98</xdr:row>
      <xdr:rowOff>94615</xdr:rowOff>
    </xdr:to>
    <xdr:sp macro="" textlink="">
      <xdr:nvSpPr>
        <xdr:cNvPr id="672" name="フローチャート: 判断 671">
          <a:extLst>
            <a:ext uri="{FF2B5EF4-FFF2-40B4-BE49-F238E27FC236}">
              <a16:creationId xmlns:a16="http://schemas.microsoft.com/office/drawing/2014/main" id="{3DF1D0FC-67B8-4446-9D1D-45A0ABC05475}"/>
            </a:ext>
          </a:extLst>
        </xdr:cNvPr>
        <xdr:cNvSpPr/>
      </xdr:nvSpPr>
      <xdr:spPr>
        <a:xfrm>
          <a:off x="16268700" y="1679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56515</xdr:rowOff>
    </xdr:from>
    <xdr:to>
      <xdr:col>81</xdr:col>
      <xdr:colOff>50800</xdr:colOff>
      <xdr:row>98</xdr:row>
      <xdr:rowOff>85090</xdr:rowOff>
    </xdr:to>
    <xdr:cxnSp macro="">
      <xdr:nvCxnSpPr>
        <xdr:cNvPr id="673" name="直線コネクタ 672">
          <a:extLst>
            <a:ext uri="{FF2B5EF4-FFF2-40B4-BE49-F238E27FC236}">
              <a16:creationId xmlns:a16="http://schemas.microsoft.com/office/drawing/2014/main" id="{834768BC-C95D-4AB1-B5B1-B4458A70B14E}"/>
            </a:ext>
          </a:extLst>
        </xdr:cNvPr>
        <xdr:cNvCxnSpPr/>
      </xdr:nvCxnSpPr>
      <xdr:spPr>
        <a:xfrm>
          <a:off x="14592300" y="1685861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160020</xdr:rowOff>
    </xdr:from>
    <xdr:to>
      <xdr:col>81</xdr:col>
      <xdr:colOff>101600</xdr:colOff>
      <xdr:row>98</xdr:row>
      <xdr:rowOff>90170</xdr:rowOff>
    </xdr:to>
    <xdr:sp macro="" textlink="">
      <xdr:nvSpPr>
        <xdr:cNvPr id="674" name="フローチャート: 判断 673">
          <a:extLst>
            <a:ext uri="{FF2B5EF4-FFF2-40B4-BE49-F238E27FC236}">
              <a16:creationId xmlns:a16="http://schemas.microsoft.com/office/drawing/2014/main" id="{73563DC7-4BEA-4F18-B4F8-94207F0AA213}"/>
            </a:ext>
          </a:extLst>
        </xdr:cNvPr>
        <xdr:cNvSpPr/>
      </xdr:nvSpPr>
      <xdr:spPr>
        <a:xfrm>
          <a:off x="15430500" y="1679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106680</xdr:rowOff>
    </xdr:from>
    <xdr:ext cx="530860" cy="259080"/>
    <xdr:sp macro="" textlink="">
      <xdr:nvSpPr>
        <xdr:cNvPr id="675" name="テキスト ボックス 674">
          <a:extLst>
            <a:ext uri="{FF2B5EF4-FFF2-40B4-BE49-F238E27FC236}">
              <a16:creationId xmlns:a16="http://schemas.microsoft.com/office/drawing/2014/main" id="{D4345796-71EC-43AD-B969-8322508AA875}"/>
            </a:ext>
          </a:extLst>
        </xdr:cNvPr>
        <xdr:cNvSpPr txBox="1"/>
      </xdr:nvSpPr>
      <xdr:spPr>
        <a:xfrm>
          <a:off x="15213965" y="165658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22,013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45720</xdr:rowOff>
    </xdr:from>
    <xdr:to>
      <xdr:col>76</xdr:col>
      <xdr:colOff>114300</xdr:colOff>
      <xdr:row>98</xdr:row>
      <xdr:rowOff>56515</xdr:rowOff>
    </xdr:to>
    <xdr:cxnSp macro="">
      <xdr:nvCxnSpPr>
        <xdr:cNvPr id="676" name="直線コネクタ 675">
          <a:extLst>
            <a:ext uri="{FF2B5EF4-FFF2-40B4-BE49-F238E27FC236}">
              <a16:creationId xmlns:a16="http://schemas.microsoft.com/office/drawing/2014/main" id="{93B29A9C-30DE-4A5B-9772-287E1E6F7BE4}"/>
            </a:ext>
          </a:extLst>
        </xdr:cNvPr>
        <xdr:cNvCxnSpPr/>
      </xdr:nvCxnSpPr>
      <xdr:spPr>
        <a:xfrm>
          <a:off x="13703300" y="1684782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160655</xdr:rowOff>
    </xdr:from>
    <xdr:to>
      <xdr:col>76</xdr:col>
      <xdr:colOff>165100</xdr:colOff>
      <xdr:row>98</xdr:row>
      <xdr:rowOff>90805</xdr:rowOff>
    </xdr:to>
    <xdr:sp macro="" textlink="">
      <xdr:nvSpPr>
        <xdr:cNvPr id="677" name="フローチャート: 判断 676">
          <a:extLst>
            <a:ext uri="{FF2B5EF4-FFF2-40B4-BE49-F238E27FC236}">
              <a16:creationId xmlns:a16="http://schemas.microsoft.com/office/drawing/2014/main" id="{1451E9A8-25B6-42F1-B4BE-E4B2AB9039DB}"/>
            </a:ext>
          </a:extLst>
        </xdr:cNvPr>
        <xdr:cNvSpPr/>
      </xdr:nvSpPr>
      <xdr:spPr>
        <a:xfrm>
          <a:off x="14541500" y="1679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107315</xdr:rowOff>
    </xdr:from>
    <xdr:ext cx="530860" cy="259080"/>
    <xdr:sp macro="" textlink="">
      <xdr:nvSpPr>
        <xdr:cNvPr id="678" name="テキスト ボックス 677">
          <a:extLst>
            <a:ext uri="{FF2B5EF4-FFF2-40B4-BE49-F238E27FC236}">
              <a16:creationId xmlns:a16="http://schemas.microsoft.com/office/drawing/2014/main" id="{8BAE91DF-62DA-41A5-9E7C-1D1C6568899A}"/>
            </a:ext>
          </a:extLst>
        </xdr:cNvPr>
        <xdr:cNvSpPr txBox="1"/>
      </xdr:nvSpPr>
      <xdr:spPr>
        <a:xfrm>
          <a:off x="14324965" y="1656651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21,823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45720</xdr:rowOff>
    </xdr:from>
    <xdr:to>
      <xdr:col>71</xdr:col>
      <xdr:colOff>177800</xdr:colOff>
      <xdr:row>98</xdr:row>
      <xdr:rowOff>66675</xdr:rowOff>
    </xdr:to>
    <xdr:cxnSp macro="">
      <xdr:nvCxnSpPr>
        <xdr:cNvPr id="679" name="直線コネクタ 678">
          <a:extLst>
            <a:ext uri="{FF2B5EF4-FFF2-40B4-BE49-F238E27FC236}">
              <a16:creationId xmlns:a16="http://schemas.microsoft.com/office/drawing/2014/main" id="{74C341CD-A463-40BE-8DDE-5872BBE3DEEB}"/>
            </a:ext>
          </a:extLst>
        </xdr:cNvPr>
        <xdr:cNvCxnSpPr/>
      </xdr:nvCxnSpPr>
      <xdr:spPr>
        <a:xfrm flipV="1">
          <a:off x="12814300" y="1684782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161290</xdr:rowOff>
    </xdr:from>
    <xdr:to>
      <xdr:col>72</xdr:col>
      <xdr:colOff>38100</xdr:colOff>
      <xdr:row>98</xdr:row>
      <xdr:rowOff>91440</xdr:rowOff>
    </xdr:to>
    <xdr:sp macro="" textlink="">
      <xdr:nvSpPr>
        <xdr:cNvPr id="680" name="フローチャート: 判断 679">
          <a:extLst>
            <a:ext uri="{FF2B5EF4-FFF2-40B4-BE49-F238E27FC236}">
              <a16:creationId xmlns:a16="http://schemas.microsoft.com/office/drawing/2014/main" id="{E5E8BFB2-CE61-41A0-9ED0-461E8B6CE5D5}"/>
            </a:ext>
          </a:extLst>
        </xdr:cNvPr>
        <xdr:cNvSpPr/>
      </xdr:nvSpPr>
      <xdr:spPr>
        <a:xfrm>
          <a:off x="13652500" y="1679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107950</xdr:rowOff>
    </xdr:from>
    <xdr:ext cx="530860" cy="259080"/>
    <xdr:sp macro="" textlink="">
      <xdr:nvSpPr>
        <xdr:cNvPr id="681" name="テキスト ボックス 680">
          <a:extLst>
            <a:ext uri="{FF2B5EF4-FFF2-40B4-BE49-F238E27FC236}">
              <a16:creationId xmlns:a16="http://schemas.microsoft.com/office/drawing/2014/main" id="{814AEB37-7190-4905-B710-762EBD3B34DD}"/>
            </a:ext>
          </a:extLst>
        </xdr:cNvPr>
        <xdr:cNvSpPr txBox="1"/>
      </xdr:nvSpPr>
      <xdr:spPr>
        <a:xfrm>
          <a:off x="13435965" y="165671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21,638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27305</xdr:rowOff>
    </xdr:from>
    <xdr:to>
      <xdr:col>67</xdr:col>
      <xdr:colOff>101600</xdr:colOff>
      <xdr:row>98</xdr:row>
      <xdr:rowOff>128905</xdr:rowOff>
    </xdr:to>
    <xdr:sp macro="" textlink="">
      <xdr:nvSpPr>
        <xdr:cNvPr id="682" name="フローチャート: 判断 681">
          <a:extLst>
            <a:ext uri="{FF2B5EF4-FFF2-40B4-BE49-F238E27FC236}">
              <a16:creationId xmlns:a16="http://schemas.microsoft.com/office/drawing/2014/main" id="{903B1C63-0DB0-479F-92F4-899AEC8D523C}"/>
            </a:ext>
          </a:extLst>
        </xdr:cNvPr>
        <xdr:cNvSpPr/>
      </xdr:nvSpPr>
      <xdr:spPr>
        <a:xfrm>
          <a:off x="12763500" y="1682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120650</xdr:rowOff>
    </xdr:from>
    <xdr:ext cx="530860" cy="255270"/>
    <xdr:sp macro="" textlink="">
      <xdr:nvSpPr>
        <xdr:cNvPr id="683" name="テキスト ボックス 682">
          <a:extLst>
            <a:ext uri="{FF2B5EF4-FFF2-40B4-BE49-F238E27FC236}">
              <a16:creationId xmlns:a16="http://schemas.microsoft.com/office/drawing/2014/main" id="{B0C1FB3F-764F-4AFD-A932-9FEBB2B1150B}"/>
            </a:ext>
          </a:extLst>
        </xdr:cNvPr>
        <xdr:cNvSpPr txBox="1"/>
      </xdr:nvSpPr>
      <xdr:spPr>
        <a:xfrm>
          <a:off x="12546965" y="169227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13,442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84" name="テキスト ボックス 683">
          <a:extLst>
            <a:ext uri="{FF2B5EF4-FFF2-40B4-BE49-F238E27FC236}">
              <a16:creationId xmlns:a16="http://schemas.microsoft.com/office/drawing/2014/main" id="{5838ADC7-079A-41AD-83D7-4360649F2CDC}"/>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85" name="テキスト ボックス 684">
          <a:extLst>
            <a:ext uri="{FF2B5EF4-FFF2-40B4-BE49-F238E27FC236}">
              <a16:creationId xmlns:a16="http://schemas.microsoft.com/office/drawing/2014/main" id="{989E271C-7BD2-45BB-BD54-B1A93874A68F}"/>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86" name="テキスト ボックス 685">
          <a:extLst>
            <a:ext uri="{FF2B5EF4-FFF2-40B4-BE49-F238E27FC236}">
              <a16:creationId xmlns:a16="http://schemas.microsoft.com/office/drawing/2014/main" id="{BFFEBAD3-4829-45C6-A5A0-D570AAC816DB}"/>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87" name="テキスト ボックス 686">
          <a:extLst>
            <a:ext uri="{FF2B5EF4-FFF2-40B4-BE49-F238E27FC236}">
              <a16:creationId xmlns:a16="http://schemas.microsoft.com/office/drawing/2014/main" id="{3442B9D0-FC25-4D1F-9563-4190C49E992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88" name="テキスト ボックス 687">
          <a:extLst>
            <a:ext uri="{FF2B5EF4-FFF2-40B4-BE49-F238E27FC236}">
              <a16:creationId xmlns:a16="http://schemas.microsoft.com/office/drawing/2014/main" id="{C394B5B8-E500-49AE-BC7B-C5C2D6E31333}"/>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57785</xdr:rowOff>
    </xdr:from>
    <xdr:to>
      <xdr:col>85</xdr:col>
      <xdr:colOff>177800</xdr:colOff>
      <xdr:row>98</xdr:row>
      <xdr:rowOff>159385</xdr:rowOff>
    </xdr:to>
    <xdr:sp macro="" textlink="">
      <xdr:nvSpPr>
        <xdr:cNvPr id="689" name="楕円 688">
          <a:extLst>
            <a:ext uri="{FF2B5EF4-FFF2-40B4-BE49-F238E27FC236}">
              <a16:creationId xmlns:a16="http://schemas.microsoft.com/office/drawing/2014/main" id="{0BB61B1C-5E83-49B7-9870-0D5D020C187A}"/>
            </a:ext>
          </a:extLst>
        </xdr:cNvPr>
        <xdr:cNvSpPr/>
      </xdr:nvSpPr>
      <xdr:spPr>
        <a:xfrm>
          <a:off x="16268700" y="1685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144145</xdr:rowOff>
    </xdr:from>
    <xdr:ext cx="469900" cy="255270"/>
    <xdr:sp macro="" textlink="">
      <xdr:nvSpPr>
        <xdr:cNvPr id="690" name="積立金該当値テキスト">
          <a:extLst>
            <a:ext uri="{FF2B5EF4-FFF2-40B4-BE49-F238E27FC236}">
              <a16:creationId xmlns:a16="http://schemas.microsoft.com/office/drawing/2014/main" id="{3D6BA71E-A771-4B8C-B8FE-01B449916007}"/>
            </a:ext>
          </a:extLst>
        </xdr:cNvPr>
        <xdr:cNvSpPr txBox="1"/>
      </xdr:nvSpPr>
      <xdr:spPr>
        <a:xfrm>
          <a:off x="16370300" y="1677479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6,746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34290</xdr:rowOff>
    </xdr:from>
    <xdr:to>
      <xdr:col>81</xdr:col>
      <xdr:colOff>101600</xdr:colOff>
      <xdr:row>98</xdr:row>
      <xdr:rowOff>135890</xdr:rowOff>
    </xdr:to>
    <xdr:sp macro="" textlink="">
      <xdr:nvSpPr>
        <xdr:cNvPr id="691" name="楕円 690">
          <a:extLst>
            <a:ext uri="{FF2B5EF4-FFF2-40B4-BE49-F238E27FC236}">
              <a16:creationId xmlns:a16="http://schemas.microsoft.com/office/drawing/2014/main" id="{575A83EE-CB7D-4B7F-8EDF-CDDBF5C00C96}"/>
            </a:ext>
          </a:extLst>
        </xdr:cNvPr>
        <xdr:cNvSpPr/>
      </xdr:nvSpPr>
      <xdr:spPr>
        <a:xfrm>
          <a:off x="15430500" y="1683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127000</xdr:rowOff>
    </xdr:from>
    <xdr:ext cx="530860" cy="259080"/>
    <xdr:sp macro="" textlink="">
      <xdr:nvSpPr>
        <xdr:cNvPr id="692" name="テキスト ボックス 691">
          <a:extLst>
            <a:ext uri="{FF2B5EF4-FFF2-40B4-BE49-F238E27FC236}">
              <a16:creationId xmlns:a16="http://schemas.microsoft.com/office/drawing/2014/main" id="{F7A41F05-3B32-4720-AC44-3B8DD7F0EC87}"/>
            </a:ext>
          </a:extLst>
        </xdr:cNvPr>
        <xdr:cNvSpPr txBox="1"/>
      </xdr:nvSpPr>
      <xdr:spPr>
        <a:xfrm>
          <a:off x="15213965" y="169291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11,904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6350</xdr:rowOff>
    </xdr:from>
    <xdr:to>
      <xdr:col>76</xdr:col>
      <xdr:colOff>165100</xdr:colOff>
      <xdr:row>98</xdr:row>
      <xdr:rowOff>107315</xdr:rowOff>
    </xdr:to>
    <xdr:sp macro="" textlink="">
      <xdr:nvSpPr>
        <xdr:cNvPr id="693" name="楕円 692">
          <a:extLst>
            <a:ext uri="{FF2B5EF4-FFF2-40B4-BE49-F238E27FC236}">
              <a16:creationId xmlns:a16="http://schemas.microsoft.com/office/drawing/2014/main" id="{217F083A-DE78-4C93-90CD-840FC6A17D87}"/>
            </a:ext>
          </a:extLst>
        </xdr:cNvPr>
        <xdr:cNvSpPr/>
      </xdr:nvSpPr>
      <xdr:spPr>
        <a:xfrm>
          <a:off x="14541500" y="168084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98425</xdr:rowOff>
    </xdr:from>
    <xdr:ext cx="530860" cy="255270"/>
    <xdr:sp macro="" textlink="">
      <xdr:nvSpPr>
        <xdr:cNvPr id="694" name="テキスト ボックス 693">
          <a:extLst>
            <a:ext uri="{FF2B5EF4-FFF2-40B4-BE49-F238E27FC236}">
              <a16:creationId xmlns:a16="http://schemas.microsoft.com/office/drawing/2014/main" id="{0DF6E886-9D0C-43DA-9B7A-1611A51FCC82}"/>
            </a:ext>
          </a:extLst>
        </xdr:cNvPr>
        <xdr:cNvSpPr txBox="1"/>
      </xdr:nvSpPr>
      <xdr:spPr>
        <a:xfrm>
          <a:off x="14324965" y="169005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18,150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166370</xdr:rowOff>
    </xdr:from>
    <xdr:to>
      <xdr:col>72</xdr:col>
      <xdr:colOff>38100</xdr:colOff>
      <xdr:row>98</xdr:row>
      <xdr:rowOff>96520</xdr:rowOff>
    </xdr:to>
    <xdr:sp macro="" textlink="">
      <xdr:nvSpPr>
        <xdr:cNvPr id="695" name="楕円 694">
          <a:extLst>
            <a:ext uri="{FF2B5EF4-FFF2-40B4-BE49-F238E27FC236}">
              <a16:creationId xmlns:a16="http://schemas.microsoft.com/office/drawing/2014/main" id="{6C21674D-0A98-462D-82A8-000816992EDA}"/>
            </a:ext>
          </a:extLst>
        </xdr:cNvPr>
        <xdr:cNvSpPr/>
      </xdr:nvSpPr>
      <xdr:spPr>
        <a:xfrm>
          <a:off x="13652500" y="1679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87630</xdr:rowOff>
    </xdr:from>
    <xdr:ext cx="530860" cy="255270"/>
    <xdr:sp macro="" textlink="">
      <xdr:nvSpPr>
        <xdr:cNvPr id="696" name="テキスト ボックス 695">
          <a:extLst>
            <a:ext uri="{FF2B5EF4-FFF2-40B4-BE49-F238E27FC236}">
              <a16:creationId xmlns:a16="http://schemas.microsoft.com/office/drawing/2014/main" id="{A2FBE4B4-AAA9-448D-94F2-1DC0A2033D4B}"/>
            </a:ext>
          </a:extLst>
        </xdr:cNvPr>
        <xdr:cNvSpPr txBox="1"/>
      </xdr:nvSpPr>
      <xdr:spPr>
        <a:xfrm>
          <a:off x="13435965" y="168897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20,597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15875</xdr:rowOff>
    </xdr:from>
    <xdr:to>
      <xdr:col>67</xdr:col>
      <xdr:colOff>101600</xdr:colOff>
      <xdr:row>98</xdr:row>
      <xdr:rowOff>117475</xdr:rowOff>
    </xdr:to>
    <xdr:sp macro="" textlink="">
      <xdr:nvSpPr>
        <xdr:cNvPr id="697" name="楕円 696">
          <a:extLst>
            <a:ext uri="{FF2B5EF4-FFF2-40B4-BE49-F238E27FC236}">
              <a16:creationId xmlns:a16="http://schemas.microsoft.com/office/drawing/2014/main" id="{1ED9E47E-E624-482C-9E2E-411C4A5949F7}"/>
            </a:ext>
          </a:extLst>
        </xdr:cNvPr>
        <xdr:cNvSpPr/>
      </xdr:nvSpPr>
      <xdr:spPr>
        <a:xfrm>
          <a:off x="12763500" y="1681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133985</xdr:rowOff>
    </xdr:from>
    <xdr:ext cx="530860" cy="255270"/>
    <xdr:sp macro="" textlink="">
      <xdr:nvSpPr>
        <xdr:cNvPr id="698" name="テキスト ボックス 697">
          <a:extLst>
            <a:ext uri="{FF2B5EF4-FFF2-40B4-BE49-F238E27FC236}">
              <a16:creationId xmlns:a16="http://schemas.microsoft.com/office/drawing/2014/main" id="{F9D2B56D-BCA0-43DD-B357-26A0BA9394F4}"/>
            </a:ext>
          </a:extLst>
        </xdr:cNvPr>
        <xdr:cNvSpPr txBox="1"/>
      </xdr:nvSpPr>
      <xdr:spPr>
        <a:xfrm>
          <a:off x="12546965" y="1659318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15,952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842B74C2-0F67-4924-AC6B-970298D48669}"/>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D3997407-9414-445C-887A-03EDC44991FE}"/>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6BE7D273-3632-4E09-9973-8971E42D12D8}"/>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FCD4409F-EF93-4397-AC8E-0855895379AD}"/>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6F9174AB-8BD1-4C83-8F85-D178A71800CE}"/>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E3159B29-3BC0-4F3C-A7F6-161BCE68B983}"/>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D2D3995F-4519-4DDD-8760-E8EFFD60D6AA}"/>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64BA230E-45C4-4FE3-AA95-C44A2DC82782}"/>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6075" cy="221615"/>
    <xdr:sp macro="" textlink="">
      <xdr:nvSpPr>
        <xdr:cNvPr id="707" name="テキスト ボックス 706">
          <a:extLst>
            <a:ext uri="{FF2B5EF4-FFF2-40B4-BE49-F238E27FC236}">
              <a16:creationId xmlns:a16="http://schemas.microsoft.com/office/drawing/2014/main" id="{26BC574A-B093-4EC6-9DDD-E917AC245744}"/>
            </a:ext>
          </a:extLst>
        </xdr:cNvPr>
        <xdr:cNvSpPr txBox="1"/>
      </xdr:nvSpPr>
      <xdr:spPr>
        <a:xfrm>
          <a:off x="18249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5A2482C7-A029-440A-9561-600C00B2551F}"/>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193A8E3F-1929-4787-A2FF-8C2BBC764BDB}"/>
            </a:ext>
          </a:extLst>
        </xdr:cNvPr>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45110" cy="259080"/>
    <xdr:sp macro="" textlink="">
      <xdr:nvSpPr>
        <xdr:cNvPr id="710" name="テキスト ボックス 709">
          <a:extLst>
            <a:ext uri="{FF2B5EF4-FFF2-40B4-BE49-F238E27FC236}">
              <a16:creationId xmlns:a16="http://schemas.microsoft.com/office/drawing/2014/main" id="{B6F35687-9F71-42A9-8F16-8E5C27227D31}"/>
            </a:ext>
          </a:extLst>
        </xdr:cNvPr>
        <xdr:cNvSpPr txBox="1"/>
      </xdr:nvSpPr>
      <xdr:spPr>
        <a:xfrm>
          <a:off x="18039080" y="6588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D25DFE57-DA5F-44D5-8CA8-90E508014090}"/>
            </a:ext>
          </a:extLst>
        </xdr:cNvPr>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35560</xdr:rowOff>
    </xdr:from>
    <xdr:ext cx="463550" cy="259080"/>
    <xdr:sp macro="" textlink="">
      <xdr:nvSpPr>
        <xdr:cNvPr id="712" name="テキスト ボックス 711">
          <a:extLst>
            <a:ext uri="{FF2B5EF4-FFF2-40B4-BE49-F238E27FC236}">
              <a16:creationId xmlns:a16="http://schemas.microsoft.com/office/drawing/2014/main" id="{92ADD285-F9E3-4365-AF5D-953CBC0E6150}"/>
            </a:ext>
          </a:extLst>
        </xdr:cNvPr>
        <xdr:cNvSpPr txBox="1"/>
      </xdr:nvSpPr>
      <xdr:spPr>
        <a:xfrm>
          <a:off x="17820640" y="62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57FE1F30-01F8-4711-A613-0CABAC7DFBA9}"/>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168910</xdr:rowOff>
    </xdr:from>
    <xdr:ext cx="463550" cy="255270"/>
    <xdr:sp macro="" textlink="">
      <xdr:nvSpPr>
        <xdr:cNvPr id="714" name="テキスト ボックス 713">
          <a:extLst>
            <a:ext uri="{FF2B5EF4-FFF2-40B4-BE49-F238E27FC236}">
              <a16:creationId xmlns:a16="http://schemas.microsoft.com/office/drawing/2014/main" id="{D5126750-441A-41D4-B318-BB42D146E590}"/>
            </a:ext>
          </a:extLst>
        </xdr:cNvPr>
        <xdr:cNvSpPr txBox="1"/>
      </xdr:nvSpPr>
      <xdr:spPr>
        <a:xfrm>
          <a:off x="17820640" y="582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C075FDC2-8A4A-4C74-8E9D-4921C598E47C}"/>
            </a:ext>
          </a:extLst>
        </xdr:cNvPr>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130810</xdr:rowOff>
    </xdr:from>
    <xdr:ext cx="463550" cy="259080"/>
    <xdr:sp macro="" textlink="">
      <xdr:nvSpPr>
        <xdr:cNvPr id="716" name="テキスト ボックス 715">
          <a:extLst>
            <a:ext uri="{FF2B5EF4-FFF2-40B4-BE49-F238E27FC236}">
              <a16:creationId xmlns:a16="http://schemas.microsoft.com/office/drawing/2014/main" id="{18FE755F-76A8-4A8D-8942-77C66D195836}"/>
            </a:ext>
          </a:extLst>
        </xdr:cNvPr>
        <xdr:cNvSpPr txBox="1"/>
      </xdr:nvSpPr>
      <xdr:spPr>
        <a:xfrm>
          <a:off x="17820640" y="544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F7564AE5-AD0D-477A-B5CF-2AC8A2BE19D1}"/>
            </a:ext>
          </a:extLst>
        </xdr:cNvPr>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92710</xdr:rowOff>
    </xdr:from>
    <xdr:ext cx="463550" cy="259080"/>
    <xdr:sp macro="" textlink="">
      <xdr:nvSpPr>
        <xdr:cNvPr id="718" name="テキスト ボックス 717">
          <a:extLst>
            <a:ext uri="{FF2B5EF4-FFF2-40B4-BE49-F238E27FC236}">
              <a16:creationId xmlns:a16="http://schemas.microsoft.com/office/drawing/2014/main" id="{ABBA99C7-36EA-4CD4-8C95-196E181F2E85}"/>
            </a:ext>
          </a:extLst>
        </xdr:cNvPr>
        <xdr:cNvSpPr txBox="1"/>
      </xdr:nvSpPr>
      <xdr:spPr>
        <a:xfrm>
          <a:off x="17820640" y="506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5A2C4D7F-C5EA-4358-B446-DDD2FD421A68}"/>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5270"/>
    <xdr:sp macro="" textlink="">
      <xdr:nvSpPr>
        <xdr:cNvPr id="720" name="テキスト ボックス 719">
          <a:extLst>
            <a:ext uri="{FF2B5EF4-FFF2-40B4-BE49-F238E27FC236}">
              <a16:creationId xmlns:a16="http://schemas.microsoft.com/office/drawing/2014/main" id="{554AAA4B-954A-4B2C-B5D9-FB1CE3FD03F6}"/>
            </a:ext>
          </a:extLst>
        </xdr:cNvPr>
        <xdr:cNvSpPr txBox="1"/>
      </xdr:nvSpPr>
      <xdr:spPr>
        <a:xfrm>
          <a:off x="1775650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AA5A7DDA-C91D-4D31-8704-CA771714FBB9}"/>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62865</xdr:colOff>
      <xdr:row>39</xdr:row>
      <xdr:rowOff>44450</xdr:rowOff>
    </xdr:to>
    <xdr:cxnSp macro="">
      <xdr:nvCxnSpPr>
        <xdr:cNvPr id="722" name="直線コネクタ 721">
          <a:extLst>
            <a:ext uri="{FF2B5EF4-FFF2-40B4-BE49-F238E27FC236}">
              <a16:creationId xmlns:a16="http://schemas.microsoft.com/office/drawing/2014/main" id="{DDDD66BD-6C84-48D4-80B1-12B6601E7302}"/>
            </a:ext>
          </a:extLst>
        </xdr:cNvPr>
        <xdr:cNvCxnSpPr/>
      </xdr:nvCxnSpPr>
      <xdr:spPr>
        <a:xfrm flipV="1">
          <a:off x="22159595" y="5435600"/>
          <a:ext cx="127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48260</xdr:rowOff>
    </xdr:from>
    <xdr:ext cx="249555" cy="259080"/>
    <xdr:sp macro="" textlink="">
      <xdr:nvSpPr>
        <xdr:cNvPr id="723" name="投資及び出資金最小値テキスト">
          <a:extLst>
            <a:ext uri="{FF2B5EF4-FFF2-40B4-BE49-F238E27FC236}">
              <a16:creationId xmlns:a16="http://schemas.microsoft.com/office/drawing/2014/main" id="{F6EC74EA-A9B7-40C6-9FE8-A8DA5B90927B}"/>
            </a:ext>
          </a:extLst>
        </xdr:cNvPr>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6E7B23EE-D2D0-43C7-A99E-79AA35F78F8E}"/>
            </a:ext>
          </a:extLst>
        </xdr:cNvPr>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67310</xdr:rowOff>
    </xdr:from>
    <xdr:ext cx="469900" cy="259080"/>
    <xdr:sp macro="" textlink="">
      <xdr:nvSpPr>
        <xdr:cNvPr id="725" name="投資及び出資金最大値テキスト">
          <a:extLst>
            <a:ext uri="{FF2B5EF4-FFF2-40B4-BE49-F238E27FC236}">
              <a16:creationId xmlns:a16="http://schemas.microsoft.com/office/drawing/2014/main" id="{398C643D-5694-43C3-9D98-045BD1CB8911}"/>
            </a:ext>
          </a:extLst>
        </xdr:cNvPr>
        <xdr:cNvSpPr txBox="1"/>
      </xdr:nvSpPr>
      <xdr:spPr>
        <a:xfrm>
          <a:off x="22212300" y="5210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6,800</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B1908C37-9E43-4AF8-A6C2-A4902BB1D681}"/>
            </a:ext>
          </a:extLst>
        </xdr:cNvPr>
        <xdr:cNvCxnSpPr/>
      </xdr:nvCxnSpPr>
      <xdr:spPr>
        <a:xfrm>
          <a:off x="22072600" y="5435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110490</xdr:rowOff>
    </xdr:from>
    <xdr:to>
      <xdr:col>116</xdr:col>
      <xdr:colOff>63500</xdr:colOff>
      <xdr:row>38</xdr:row>
      <xdr:rowOff>121285</xdr:rowOff>
    </xdr:to>
    <xdr:cxnSp macro="">
      <xdr:nvCxnSpPr>
        <xdr:cNvPr id="727" name="直線コネクタ 726">
          <a:extLst>
            <a:ext uri="{FF2B5EF4-FFF2-40B4-BE49-F238E27FC236}">
              <a16:creationId xmlns:a16="http://schemas.microsoft.com/office/drawing/2014/main" id="{54562DBF-580C-44EE-940B-A8FCE99BF7DA}"/>
            </a:ext>
          </a:extLst>
        </xdr:cNvPr>
        <xdr:cNvCxnSpPr/>
      </xdr:nvCxnSpPr>
      <xdr:spPr>
        <a:xfrm>
          <a:off x="21323300" y="662559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50800</xdr:rowOff>
    </xdr:from>
    <xdr:ext cx="378460" cy="259080"/>
    <xdr:sp macro="" textlink="">
      <xdr:nvSpPr>
        <xdr:cNvPr id="728" name="投資及び出資金平均値テキスト">
          <a:extLst>
            <a:ext uri="{FF2B5EF4-FFF2-40B4-BE49-F238E27FC236}">
              <a16:creationId xmlns:a16="http://schemas.microsoft.com/office/drawing/2014/main" id="{89A6EB37-7123-47C2-AEB5-88DA86A7EB0E}"/>
            </a:ext>
          </a:extLst>
        </xdr:cNvPr>
        <xdr:cNvSpPr txBox="1"/>
      </xdr:nvSpPr>
      <xdr:spPr>
        <a:xfrm>
          <a:off x="22212300" y="639445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E6CEE6DA-4279-41B5-8499-BCA93E209316}"/>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110490</xdr:rowOff>
    </xdr:from>
    <xdr:to>
      <xdr:col>111</xdr:col>
      <xdr:colOff>177800</xdr:colOff>
      <xdr:row>38</xdr:row>
      <xdr:rowOff>124460</xdr:rowOff>
    </xdr:to>
    <xdr:cxnSp macro="">
      <xdr:nvCxnSpPr>
        <xdr:cNvPr id="730" name="直線コネクタ 729">
          <a:extLst>
            <a:ext uri="{FF2B5EF4-FFF2-40B4-BE49-F238E27FC236}">
              <a16:creationId xmlns:a16="http://schemas.microsoft.com/office/drawing/2014/main" id="{69B5FBCB-CB2A-40BF-BE23-1D0A83482EB6}"/>
            </a:ext>
          </a:extLst>
        </xdr:cNvPr>
        <xdr:cNvCxnSpPr/>
      </xdr:nvCxnSpPr>
      <xdr:spPr>
        <a:xfrm flipV="1">
          <a:off x="20434300" y="66255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147955</xdr:rowOff>
    </xdr:from>
    <xdr:to>
      <xdr:col>112</xdr:col>
      <xdr:colOff>38100</xdr:colOff>
      <xdr:row>38</xdr:row>
      <xdr:rowOff>78105</xdr:rowOff>
    </xdr:to>
    <xdr:sp macro="" textlink="">
      <xdr:nvSpPr>
        <xdr:cNvPr id="731" name="フローチャート: 判断 730">
          <a:extLst>
            <a:ext uri="{FF2B5EF4-FFF2-40B4-BE49-F238E27FC236}">
              <a16:creationId xmlns:a16="http://schemas.microsoft.com/office/drawing/2014/main" id="{67C17328-21F4-4F34-93BF-6D4CF507CC45}"/>
            </a:ext>
          </a:extLst>
        </xdr:cNvPr>
        <xdr:cNvSpPr/>
      </xdr:nvSpPr>
      <xdr:spPr>
        <a:xfrm>
          <a:off x="21272500" y="649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36</xdr:row>
      <xdr:rowOff>94615</xdr:rowOff>
    </xdr:from>
    <xdr:ext cx="378460" cy="259080"/>
    <xdr:sp macro="" textlink="">
      <xdr:nvSpPr>
        <xdr:cNvPr id="732" name="テキスト ボックス 731">
          <a:extLst>
            <a:ext uri="{FF2B5EF4-FFF2-40B4-BE49-F238E27FC236}">
              <a16:creationId xmlns:a16="http://schemas.microsoft.com/office/drawing/2014/main" id="{95B01006-FEDC-47DE-841F-33E7C28600F2}"/>
            </a:ext>
          </a:extLst>
        </xdr:cNvPr>
        <xdr:cNvSpPr txBox="1"/>
      </xdr:nvSpPr>
      <xdr:spPr>
        <a:xfrm>
          <a:off x="21134070" y="62668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124460</xdr:rowOff>
    </xdr:from>
    <xdr:to>
      <xdr:col>107</xdr:col>
      <xdr:colOff>50800</xdr:colOff>
      <xdr:row>38</xdr:row>
      <xdr:rowOff>153035</xdr:rowOff>
    </xdr:to>
    <xdr:cxnSp macro="">
      <xdr:nvCxnSpPr>
        <xdr:cNvPr id="733" name="直線コネクタ 732">
          <a:extLst>
            <a:ext uri="{FF2B5EF4-FFF2-40B4-BE49-F238E27FC236}">
              <a16:creationId xmlns:a16="http://schemas.microsoft.com/office/drawing/2014/main" id="{7DE4C48F-BE74-4E16-B880-6B6527C8FACF}"/>
            </a:ext>
          </a:extLst>
        </xdr:cNvPr>
        <xdr:cNvCxnSpPr/>
      </xdr:nvCxnSpPr>
      <xdr:spPr>
        <a:xfrm flipV="1">
          <a:off x="19545300" y="663956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6985</xdr:rowOff>
    </xdr:from>
    <xdr:to>
      <xdr:col>107</xdr:col>
      <xdr:colOff>101600</xdr:colOff>
      <xdr:row>38</xdr:row>
      <xdr:rowOff>109220</xdr:rowOff>
    </xdr:to>
    <xdr:sp macro="" textlink="">
      <xdr:nvSpPr>
        <xdr:cNvPr id="734" name="フローチャート: 判断 733">
          <a:extLst>
            <a:ext uri="{FF2B5EF4-FFF2-40B4-BE49-F238E27FC236}">
              <a16:creationId xmlns:a16="http://schemas.microsoft.com/office/drawing/2014/main" id="{757A0855-4780-4B7C-8047-9B2C608242CA}"/>
            </a:ext>
          </a:extLst>
        </xdr:cNvPr>
        <xdr:cNvSpPr/>
      </xdr:nvSpPr>
      <xdr:spPr>
        <a:xfrm>
          <a:off x="20383500" y="6522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36</xdr:row>
      <xdr:rowOff>125095</xdr:rowOff>
    </xdr:from>
    <xdr:ext cx="378460" cy="258445"/>
    <xdr:sp macro="" textlink="">
      <xdr:nvSpPr>
        <xdr:cNvPr id="735" name="テキスト ボックス 734">
          <a:extLst>
            <a:ext uri="{FF2B5EF4-FFF2-40B4-BE49-F238E27FC236}">
              <a16:creationId xmlns:a16="http://schemas.microsoft.com/office/drawing/2014/main" id="{A3A576FB-73D5-415D-B895-A71E1EAA8BAB}"/>
            </a:ext>
          </a:extLst>
        </xdr:cNvPr>
        <xdr:cNvSpPr txBox="1"/>
      </xdr:nvSpPr>
      <xdr:spPr>
        <a:xfrm>
          <a:off x="20245070" y="62972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153035</xdr:rowOff>
    </xdr:from>
    <xdr:to>
      <xdr:col>102</xdr:col>
      <xdr:colOff>114300</xdr:colOff>
      <xdr:row>38</xdr:row>
      <xdr:rowOff>161290</xdr:rowOff>
    </xdr:to>
    <xdr:cxnSp macro="">
      <xdr:nvCxnSpPr>
        <xdr:cNvPr id="736" name="直線コネクタ 735">
          <a:extLst>
            <a:ext uri="{FF2B5EF4-FFF2-40B4-BE49-F238E27FC236}">
              <a16:creationId xmlns:a16="http://schemas.microsoft.com/office/drawing/2014/main" id="{E7EEBB4A-0EBE-459B-B2A2-18E25E7FF1AF}"/>
            </a:ext>
          </a:extLst>
        </xdr:cNvPr>
        <xdr:cNvCxnSpPr/>
      </xdr:nvCxnSpPr>
      <xdr:spPr>
        <a:xfrm flipV="1">
          <a:off x="18656300" y="666813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154940</xdr:rowOff>
    </xdr:from>
    <xdr:to>
      <xdr:col>102</xdr:col>
      <xdr:colOff>165100</xdr:colOff>
      <xdr:row>38</xdr:row>
      <xdr:rowOff>84455</xdr:rowOff>
    </xdr:to>
    <xdr:sp macro="" textlink="">
      <xdr:nvSpPr>
        <xdr:cNvPr id="737" name="フローチャート: 判断 736">
          <a:extLst>
            <a:ext uri="{FF2B5EF4-FFF2-40B4-BE49-F238E27FC236}">
              <a16:creationId xmlns:a16="http://schemas.microsoft.com/office/drawing/2014/main" id="{780D1DA7-A2DB-44AE-B7EC-8EF945D58459}"/>
            </a:ext>
          </a:extLst>
        </xdr:cNvPr>
        <xdr:cNvSpPr/>
      </xdr:nvSpPr>
      <xdr:spPr>
        <a:xfrm>
          <a:off x="19494500" y="64985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36</xdr:row>
      <xdr:rowOff>100965</xdr:rowOff>
    </xdr:from>
    <xdr:ext cx="378460" cy="255270"/>
    <xdr:sp macro="" textlink="">
      <xdr:nvSpPr>
        <xdr:cNvPr id="738" name="テキスト ボックス 737">
          <a:extLst>
            <a:ext uri="{FF2B5EF4-FFF2-40B4-BE49-F238E27FC236}">
              <a16:creationId xmlns:a16="http://schemas.microsoft.com/office/drawing/2014/main" id="{3051A38B-3465-4347-8F83-58DA4E2D7D1D}"/>
            </a:ext>
          </a:extLst>
        </xdr:cNvPr>
        <xdr:cNvSpPr txBox="1"/>
      </xdr:nvSpPr>
      <xdr:spPr>
        <a:xfrm>
          <a:off x="19356070" y="627316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137160</xdr:rowOff>
    </xdr:from>
    <xdr:to>
      <xdr:col>98</xdr:col>
      <xdr:colOff>38100</xdr:colOff>
      <xdr:row>38</xdr:row>
      <xdr:rowOff>67310</xdr:rowOff>
    </xdr:to>
    <xdr:sp macro="" textlink="">
      <xdr:nvSpPr>
        <xdr:cNvPr id="739" name="フローチャート: 判断 738">
          <a:extLst>
            <a:ext uri="{FF2B5EF4-FFF2-40B4-BE49-F238E27FC236}">
              <a16:creationId xmlns:a16="http://schemas.microsoft.com/office/drawing/2014/main" id="{81FBAAB5-DFB0-4C43-996E-FF10C853CC3B}"/>
            </a:ext>
          </a:extLst>
        </xdr:cNvPr>
        <xdr:cNvSpPr/>
      </xdr:nvSpPr>
      <xdr:spPr>
        <a:xfrm>
          <a:off x="18605500" y="64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83820</xdr:rowOff>
    </xdr:from>
    <xdr:ext cx="466090" cy="259080"/>
    <xdr:sp macro="" textlink="">
      <xdr:nvSpPr>
        <xdr:cNvPr id="740" name="テキスト ボックス 739">
          <a:extLst>
            <a:ext uri="{FF2B5EF4-FFF2-40B4-BE49-F238E27FC236}">
              <a16:creationId xmlns:a16="http://schemas.microsoft.com/office/drawing/2014/main" id="{3023E3C7-6510-44F8-989B-FA53D9A9DE20}"/>
            </a:ext>
          </a:extLst>
        </xdr:cNvPr>
        <xdr:cNvSpPr txBox="1"/>
      </xdr:nvSpPr>
      <xdr:spPr>
        <a:xfrm>
          <a:off x="18421350" y="62560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41" name="テキスト ボックス 740">
          <a:extLst>
            <a:ext uri="{FF2B5EF4-FFF2-40B4-BE49-F238E27FC236}">
              <a16:creationId xmlns:a16="http://schemas.microsoft.com/office/drawing/2014/main" id="{6598FDA5-28BF-4130-9B12-9F462DC41818}"/>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42" name="テキスト ボックス 741">
          <a:extLst>
            <a:ext uri="{FF2B5EF4-FFF2-40B4-BE49-F238E27FC236}">
              <a16:creationId xmlns:a16="http://schemas.microsoft.com/office/drawing/2014/main" id="{98E70EF0-098D-48BA-A691-0344750D865F}"/>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43" name="テキスト ボックス 742">
          <a:extLst>
            <a:ext uri="{FF2B5EF4-FFF2-40B4-BE49-F238E27FC236}">
              <a16:creationId xmlns:a16="http://schemas.microsoft.com/office/drawing/2014/main" id="{DBC8B999-213D-4846-BC31-BC40B14871D9}"/>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44" name="テキスト ボックス 743">
          <a:extLst>
            <a:ext uri="{FF2B5EF4-FFF2-40B4-BE49-F238E27FC236}">
              <a16:creationId xmlns:a16="http://schemas.microsoft.com/office/drawing/2014/main" id="{1164274E-1169-429E-82A4-819B2A9F31D4}"/>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45" name="テキスト ボックス 744">
          <a:extLst>
            <a:ext uri="{FF2B5EF4-FFF2-40B4-BE49-F238E27FC236}">
              <a16:creationId xmlns:a16="http://schemas.microsoft.com/office/drawing/2014/main" id="{E253D8FF-81DE-4AD1-8270-080D0A460DB6}"/>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70485</xdr:rowOff>
    </xdr:from>
    <xdr:to>
      <xdr:col>116</xdr:col>
      <xdr:colOff>114300</xdr:colOff>
      <xdr:row>39</xdr:row>
      <xdr:rowOff>635</xdr:rowOff>
    </xdr:to>
    <xdr:sp macro="" textlink="">
      <xdr:nvSpPr>
        <xdr:cNvPr id="746" name="楕円 745">
          <a:extLst>
            <a:ext uri="{FF2B5EF4-FFF2-40B4-BE49-F238E27FC236}">
              <a16:creationId xmlns:a16="http://schemas.microsoft.com/office/drawing/2014/main" id="{00172E7C-6F1D-45CA-9333-1AF4924DEE00}"/>
            </a:ext>
          </a:extLst>
        </xdr:cNvPr>
        <xdr:cNvSpPr/>
      </xdr:nvSpPr>
      <xdr:spPr>
        <a:xfrm>
          <a:off x="22110700" y="658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6350</xdr:rowOff>
    </xdr:from>
    <xdr:ext cx="378460" cy="255270"/>
    <xdr:sp macro="" textlink="">
      <xdr:nvSpPr>
        <xdr:cNvPr id="747" name="投資及び出資金該当値テキスト">
          <a:extLst>
            <a:ext uri="{FF2B5EF4-FFF2-40B4-BE49-F238E27FC236}">
              <a16:creationId xmlns:a16="http://schemas.microsoft.com/office/drawing/2014/main" id="{E8C53071-2999-49CC-BE03-4351CE6B6C24}"/>
            </a:ext>
          </a:extLst>
        </xdr:cNvPr>
        <xdr:cNvSpPr txBox="1"/>
      </xdr:nvSpPr>
      <xdr:spPr>
        <a:xfrm>
          <a:off x="22212300" y="652145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59690</xdr:rowOff>
    </xdr:from>
    <xdr:to>
      <xdr:col>112</xdr:col>
      <xdr:colOff>38100</xdr:colOff>
      <xdr:row>38</xdr:row>
      <xdr:rowOff>161290</xdr:rowOff>
    </xdr:to>
    <xdr:sp macro="" textlink="">
      <xdr:nvSpPr>
        <xdr:cNvPr id="748" name="楕円 747">
          <a:extLst>
            <a:ext uri="{FF2B5EF4-FFF2-40B4-BE49-F238E27FC236}">
              <a16:creationId xmlns:a16="http://schemas.microsoft.com/office/drawing/2014/main" id="{839F3476-DBDF-4B93-A757-4E0021E00967}"/>
            </a:ext>
          </a:extLst>
        </xdr:cNvPr>
        <xdr:cNvSpPr/>
      </xdr:nvSpPr>
      <xdr:spPr>
        <a:xfrm>
          <a:off x="21272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38</xdr:row>
      <xdr:rowOff>152400</xdr:rowOff>
    </xdr:from>
    <xdr:ext cx="378460" cy="259080"/>
    <xdr:sp macro="" textlink="">
      <xdr:nvSpPr>
        <xdr:cNvPr id="749" name="テキスト ボックス 748">
          <a:extLst>
            <a:ext uri="{FF2B5EF4-FFF2-40B4-BE49-F238E27FC236}">
              <a16:creationId xmlns:a16="http://schemas.microsoft.com/office/drawing/2014/main" id="{55C95339-FDC8-45D8-82D0-691B360FD038}"/>
            </a:ext>
          </a:extLst>
        </xdr:cNvPr>
        <xdr:cNvSpPr txBox="1"/>
      </xdr:nvSpPr>
      <xdr:spPr>
        <a:xfrm>
          <a:off x="21134070" y="66675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73660</xdr:rowOff>
    </xdr:from>
    <xdr:to>
      <xdr:col>107</xdr:col>
      <xdr:colOff>101600</xdr:colOff>
      <xdr:row>39</xdr:row>
      <xdr:rowOff>3810</xdr:rowOff>
    </xdr:to>
    <xdr:sp macro="" textlink="">
      <xdr:nvSpPr>
        <xdr:cNvPr id="750" name="楕円 749">
          <a:extLst>
            <a:ext uri="{FF2B5EF4-FFF2-40B4-BE49-F238E27FC236}">
              <a16:creationId xmlns:a16="http://schemas.microsoft.com/office/drawing/2014/main" id="{62E6E9ED-D468-4BB1-BF40-BB8DD17CF8EB}"/>
            </a:ext>
          </a:extLst>
        </xdr:cNvPr>
        <xdr:cNvSpPr/>
      </xdr:nvSpPr>
      <xdr:spPr>
        <a:xfrm>
          <a:off x="20383500" y="658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38</xdr:row>
      <xdr:rowOff>166370</xdr:rowOff>
    </xdr:from>
    <xdr:ext cx="378460" cy="255270"/>
    <xdr:sp macro="" textlink="">
      <xdr:nvSpPr>
        <xdr:cNvPr id="751" name="テキスト ボックス 750">
          <a:extLst>
            <a:ext uri="{FF2B5EF4-FFF2-40B4-BE49-F238E27FC236}">
              <a16:creationId xmlns:a16="http://schemas.microsoft.com/office/drawing/2014/main" id="{5FCB4336-4D63-487D-AE8B-EA27AB3767D6}"/>
            </a:ext>
          </a:extLst>
        </xdr:cNvPr>
        <xdr:cNvSpPr txBox="1"/>
      </xdr:nvSpPr>
      <xdr:spPr>
        <a:xfrm>
          <a:off x="20245070" y="668147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102235</xdr:rowOff>
    </xdr:from>
    <xdr:to>
      <xdr:col>102</xdr:col>
      <xdr:colOff>165100</xdr:colOff>
      <xdr:row>39</xdr:row>
      <xdr:rowOff>32385</xdr:rowOff>
    </xdr:to>
    <xdr:sp macro="" textlink="">
      <xdr:nvSpPr>
        <xdr:cNvPr id="752" name="楕円 751">
          <a:extLst>
            <a:ext uri="{FF2B5EF4-FFF2-40B4-BE49-F238E27FC236}">
              <a16:creationId xmlns:a16="http://schemas.microsoft.com/office/drawing/2014/main" id="{CA008527-964C-4F8C-B658-2061513BEA98}"/>
            </a:ext>
          </a:extLst>
        </xdr:cNvPr>
        <xdr:cNvSpPr/>
      </xdr:nvSpPr>
      <xdr:spPr>
        <a:xfrm>
          <a:off x="19494500" y="661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39</xdr:row>
      <xdr:rowOff>23495</xdr:rowOff>
    </xdr:from>
    <xdr:ext cx="378460" cy="259080"/>
    <xdr:sp macro="" textlink="">
      <xdr:nvSpPr>
        <xdr:cNvPr id="753" name="テキスト ボックス 752">
          <a:extLst>
            <a:ext uri="{FF2B5EF4-FFF2-40B4-BE49-F238E27FC236}">
              <a16:creationId xmlns:a16="http://schemas.microsoft.com/office/drawing/2014/main" id="{EF0C57CB-9452-498D-BB68-B8EF7115E518}"/>
            </a:ext>
          </a:extLst>
        </xdr:cNvPr>
        <xdr:cNvSpPr txBox="1"/>
      </xdr:nvSpPr>
      <xdr:spPr>
        <a:xfrm>
          <a:off x="19356070" y="67100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110490</xdr:rowOff>
    </xdr:from>
    <xdr:to>
      <xdr:col>98</xdr:col>
      <xdr:colOff>38100</xdr:colOff>
      <xdr:row>39</xdr:row>
      <xdr:rowOff>40640</xdr:rowOff>
    </xdr:to>
    <xdr:sp macro="" textlink="">
      <xdr:nvSpPr>
        <xdr:cNvPr id="754" name="楕円 753">
          <a:extLst>
            <a:ext uri="{FF2B5EF4-FFF2-40B4-BE49-F238E27FC236}">
              <a16:creationId xmlns:a16="http://schemas.microsoft.com/office/drawing/2014/main" id="{91ADD03A-D248-4032-90F0-3921F8CB6A0F}"/>
            </a:ext>
          </a:extLst>
        </xdr:cNvPr>
        <xdr:cNvSpPr/>
      </xdr:nvSpPr>
      <xdr:spPr>
        <a:xfrm>
          <a:off x="18605500" y="662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39</xdr:row>
      <xdr:rowOff>31750</xdr:rowOff>
    </xdr:from>
    <xdr:ext cx="378460" cy="255270"/>
    <xdr:sp macro="" textlink="">
      <xdr:nvSpPr>
        <xdr:cNvPr id="755" name="テキスト ボックス 754">
          <a:extLst>
            <a:ext uri="{FF2B5EF4-FFF2-40B4-BE49-F238E27FC236}">
              <a16:creationId xmlns:a16="http://schemas.microsoft.com/office/drawing/2014/main" id="{99223D70-3230-4B34-B4D9-BD6387C53C66}"/>
            </a:ext>
          </a:extLst>
        </xdr:cNvPr>
        <xdr:cNvSpPr txBox="1"/>
      </xdr:nvSpPr>
      <xdr:spPr>
        <a:xfrm>
          <a:off x="18467070" y="671830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A8D126A4-4FB0-4BF3-963C-19339971142E}"/>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2C502FE9-7ACC-474E-BF5B-F43DE52ADE9D}"/>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F7E9AB15-0337-451A-8CAC-1CB4229282A7}"/>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AE975107-D370-427E-98DA-1BA877EAEEE3}"/>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8F4A6B29-8F95-4C2C-9300-EBBD28BCD642}"/>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37EEAA9E-EF00-4B5E-8B24-8E9282747952}"/>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96F30AEE-2743-4087-9616-EEA522FBAFFA}"/>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42,424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E5894262-D3AD-4DFE-9371-2140E623360A}"/>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6075" cy="221615"/>
    <xdr:sp macro="" textlink="">
      <xdr:nvSpPr>
        <xdr:cNvPr id="764" name="テキスト ボックス 763">
          <a:extLst>
            <a:ext uri="{FF2B5EF4-FFF2-40B4-BE49-F238E27FC236}">
              <a16:creationId xmlns:a16="http://schemas.microsoft.com/office/drawing/2014/main" id="{3CCF66FA-0662-4E6D-8CA2-249CCDCCF370}"/>
            </a:ext>
          </a:extLst>
        </xdr:cNvPr>
        <xdr:cNvSpPr txBox="1"/>
      </xdr:nvSpPr>
      <xdr:spPr>
        <a:xfrm>
          <a:off x="18249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AA0A484-3A5B-4B16-B27E-584B0689B66F}"/>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6DC4AC09-DAE7-4491-9ED0-A8C3F5182436}"/>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5110" cy="259080"/>
    <xdr:sp macro="" textlink="">
      <xdr:nvSpPr>
        <xdr:cNvPr id="767" name="テキスト ボックス 766">
          <a:extLst>
            <a:ext uri="{FF2B5EF4-FFF2-40B4-BE49-F238E27FC236}">
              <a16:creationId xmlns:a16="http://schemas.microsoft.com/office/drawing/2014/main" id="{3022CA57-27E0-42B5-8A47-AF5990B9CD98}"/>
            </a:ext>
          </a:extLst>
        </xdr:cNvPr>
        <xdr:cNvSpPr txBox="1"/>
      </xdr:nvSpPr>
      <xdr:spPr>
        <a:xfrm>
          <a:off x="18039080" y="10017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C5F911A7-6877-487A-9B7A-7C3D37907EA6}"/>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69" name="テキスト ボックス 768">
          <a:extLst>
            <a:ext uri="{FF2B5EF4-FFF2-40B4-BE49-F238E27FC236}">
              <a16:creationId xmlns:a16="http://schemas.microsoft.com/office/drawing/2014/main" id="{1A0F6B23-CB0F-4E9E-898A-D58495BE62B3}"/>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2534B67-5C8C-4BEA-B74C-962D2BB2E04D}"/>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5270"/>
    <xdr:sp macro="" textlink="">
      <xdr:nvSpPr>
        <xdr:cNvPr id="771" name="テキスト ボックス 770">
          <a:extLst>
            <a:ext uri="{FF2B5EF4-FFF2-40B4-BE49-F238E27FC236}">
              <a16:creationId xmlns:a16="http://schemas.microsoft.com/office/drawing/2014/main" id="{21B4ABBE-1EA8-4377-AE39-5C16E03E35BB}"/>
            </a:ext>
          </a:extLst>
        </xdr:cNvPr>
        <xdr:cNvSpPr txBox="1"/>
      </xdr:nvSpPr>
      <xdr:spPr>
        <a:xfrm>
          <a:off x="17756505" y="9255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9AB6CDE8-E531-4985-BA2A-70D95A7C53A5}"/>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73" name="テキスト ボックス 772">
          <a:extLst>
            <a:ext uri="{FF2B5EF4-FFF2-40B4-BE49-F238E27FC236}">
              <a16:creationId xmlns:a16="http://schemas.microsoft.com/office/drawing/2014/main" id="{9D725728-40B5-40E6-BED4-712352CEF091}"/>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96139F52-20CD-47D5-AA07-B13FA40E1E51}"/>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75" name="テキスト ボックス 774">
          <a:extLst>
            <a:ext uri="{FF2B5EF4-FFF2-40B4-BE49-F238E27FC236}">
              <a16:creationId xmlns:a16="http://schemas.microsoft.com/office/drawing/2014/main" id="{97A80174-E43C-4211-94D8-6A8AF3A79972}"/>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461E3770-A54D-49D5-9635-9B3CDD2485A7}"/>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47</xdr:row>
      <xdr:rowOff>54610</xdr:rowOff>
    </xdr:from>
    <xdr:ext cx="591820" cy="255270"/>
    <xdr:sp macro="" textlink="">
      <xdr:nvSpPr>
        <xdr:cNvPr id="777" name="テキスト ボックス 776">
          <a:extLst>
            <a:ext uri="{FF2B5EF4-FFF2-40B4-BE49-F238E27FC236}">
              <a16:creationId xmlns:a16="http://schemas.microsoft.com/office/drawing/2014/main" id="{370A0FB1-5803-4482-9E12-3AE87CE9E249}"/>
            </a:ext>
          </a:extLst>
        </xdr:cNvPr>
        <xdr:cNvSpPr txBox="1"/>
      </xdr:nvSpPr>
      <xdr:spPr>
        <a:xfrm>
          <a:off x="17692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C9C5421D-AAB3-4FF4-B4AE-74EA7938DD99}"/>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73025</xdr:rowOff>
    </xdr:from>
    <xdr:to>
      <xdr:col>116</xdr:col>
      <xdr:colOff>62865</xdr:colOff>
      <xdr:row>59</xdr:row>
      <xdr:rowOff>44450</xdr:rowOff>
    </xdr:to>
    <xdr:cxnSp macro="">
      <xdr:nvCxnSpPr>
        <xdr:cNvPr id="779" name="直線コネクタ 778">
          <a:extLst>
            <a:ext uri="{FF2B5EF4-FFF2-40B4-BE49-F238E27FC236}">
              <a16:creationId xmlns:a16="http://schemas.microsoft.com/office/drawing/2014/main" id="{8956C4C0-BF64-46F7-A7B4-9131C2DA848F}"/>
            </a:ext>
          </a:extLst>
        </xdr:cNvPr>
        <xdr:cNvCxnSpPr/>
      </xdr:nvCxnSpPr>
      <xdr:spPr>
        <a:xfrm flipV="1">
          <a:off x="22159595" y="8816975"/>
          <a:ext cx="1270" cy="1343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80" name="貸付金最小値テキスト">
          <a:extLst>
            <a:ext uri="{FF2B5EF4-FFF2-40B4-BE49-F238E27FC236}">
              <a16:creationId xmlns:a16="http://schemas.microsoft.com/office/drawing/2014/main" id="{F9457796-5822-4A4C-ACE0-EAE0E980EBBE}"/>
            </a:ext>
          </a:extLst>
        </xdr:cNvPr>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DB114B2C-429F-4912-B438-ABC2A8369691}"/>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19685</xdr:rowOff>
    </xdr:from>
    <xdr:ext cx="534670" cy="255270"/>
    <xdr:sp macro="" textlink="">
      <xdr:nvSpPr>
        <xdr:cNvPr id="782" name="貸付金最大値テキスト">
          <a:extLst>
            <a:ext uri="{FF2B5EF4-FFF2-40B4-BE49-F238E27FC236}">
              <a16:creationId xmlns:a16="http://schemas.microsoft.com/office/drawing/2014/main" id="{CF021FBA-9D36-4815-8775-3BF14AC44309}"/>
            </a:ext>
          </a:extLst>
        </xdr:cNvPr>
        <xdr:cNvSpPr txBox="1"/>
      </xdr:nvSpPr>
      <xdr:spPr>
        <a:xfrm>
          <a:off x="22212300" y="859218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70,487</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73025</xdr:rowOff>
    </xdr:from>
    <xdr:to>
      <xdr:col>116</xdr:col>
      <xdr:colOff>152400</xdr:colOff>
      <xdr:row>51</xdr:row>
      <xdr:rowOff>73025</xdr:rowOff>
    </xdr:to>
    <xdr:cxnSp macro="">
      <xdr:nvCxnSpPr>
        <xdr:cNvPr id="783" name="直線コネクタ 782">
          <a:extLst>
            <a:ext uri="{FF2B5EF4-FFF2-40B4-BE49-F238E27FC236}">
              <a16:creationId xmlns:a16="http://schemas.microsoft.com/office/drawing/2014/main" id="{30EE07A3-B368-4A9A-A981-8E1D2D7E3304}"/>
            </a:ext>
          </a:extLst>
        </xdr:cNvPr>
        <xdr:cNvCxnSpPr/>
      </xdr:nvCxnSpPr>
      <xdr:spPr>
        <a:xfrm>
          <a:off x="22072600" y="8816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163195</xdr:rowOff>
    </xdr:from>
    <xdr:to>
      <xdr:col>116</xdr:col>
      <xdr:colOff>63500</xdr:colOff>
      <xdr:row>58</xdr:row>
      <xdr:rowOff>163195</xdr:rowOff>
    </xdr:to>
    <xdr:cxnSp macro="">
      <xdr:nvCxnSpPr>
        <xdr:cNvPr id="784" name="直線コネクタ 783">
          <a:extLst>
            <a:ext uri="{FF2B5EF4-FFF2-40B4-BE49-F238E27FC236}">
              <a16:creationId xmlns:a16="http://schemas.microsoft.com/office/drawing/2014/main" id="{0653219D-C84A-4376-ACB9-614BC3DE932B}"/>
            </a:ext>
          </a:extLst>
        </xdr:cNvPr>
        <xdr:cNvCxnSpPr/>
      </xdr:nvCxnSpPr>
      <xdr:spPr>
        <a:xfrm flipV="1">
          <a:off x="21323300" y="101072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109855</xdr:rowOff>
    </xdr:from>
    <xdr:ext cx="469900" cy="255270"/>
    <xdr:sp macro="" textlink="">
      <xdr:nvSpPr>
        <xdr:cNvPr id="785" name="貸付金平均値テキスト">
          <a:extLst>
            <a:ext uri="{FF2B5EF4-FFF2-40B4-BE49-F238E27FC236}">
              <a16:creationId xmlns:a16="http://schemas.microsoft.com/office/drawing/2014/main" id="{5AD7E348-570D-47BB-8FA1-70C98881CDCE}"/>
            </a:ext>
          </a:extLst>
        </xdr:cNvPr>
        <xdr:cNvSpPr txBox="1"/>
      </xdr:nvSpPr>
      <xdr:spPr>
        <a:xfrm>
          <a:off x="22212300" y="9882505"/>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4,094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86995</xdr:rowOff>
    </xdr:from>
    <xdr:to>
      <xdr:col>116</xdr:col>
      <xdr:colOff>114300</xdr:colOff>
      <xdr:row>59</xdr:row>
      <xdr:rowOff>17780</xdr:rowOff>
    </xdr:to>
    <xdr:sp macro="" textlink="">
      <xdr:nvSpPr>
        <xdr:cNvPr id="786" name="フローチャート: 判断 785">
          <a:extLst>
            <a:ext uri="{FF2B5EF4-FFF2-40B4-BE49-F238E27FC236}">
              <a16:creationId xmlns:a16="http://schemas.microsoft.com/office/drawing/2014/main" id="{407123B9-F967-43F5-A117-9DAF047F6EAA}"/>
            </a:ext>
          </a:extLst>
        </xdr:cNvPr>
        <xdr:cNvSpPr/>
      </xdr:nvSpPr>
      <xdr:spPr>
        <a:xfrm>
          <a:off x="22110700" y="10031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163195</xdr:rowOff>
    </xdr:from>
    <xdr:to>
      <xdr:col>111</xdr:col>
      <xdr:colOff>177800</xdr:colOff>
      <xdr:row>58</xdr:row>
      <xdr:rowOff>163830</xdr:rowOff>
    </xdr:to>
    <xdr:cxnSp macro="">
      <xdr:nvCxnSpPr>
        <xdr:cNvPr id="787" name="直線コネクタ 786">
          <a:extLst>
            <a:ext uri="{FF2B5EF4-FFF2-40B4-BE49-F238E27FC236}">
              <a16:creationId xmlns:a16="http://schemas.microsoft.com/office/drawing/2014/main" id="{02CFF57F-4ECE-432B-93D1-08415934F75D}"/>
            </a:ext>
          </a:extLst>
        </xdr:cNvPr>
        <xdr:cNvCxnSpPr/>
      </xdr:nvCxnSpPr>
      <xdr:spPr>
        <a:xfrm flipV="1">
          <a:off x="20434300" y="1010729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788" name="フローチャート: 判断 787">
          <a:extLst>
            <a:ext uri="{FF2B5EF4-FFF2-40B4-BE49-F238E27FC236}">
              <a16:creationId xmlns:a16="http://schemas.microsoft.com/office/drawing/2014/main" id="{0DF6D7BC-AD99-44A6-B8AA-6529D5B769A0}"/>
            </a:ext>
          </a:extLst>
        </xdr:cNvPr>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35560</xdr:rowOff>
    </xdr:from>
    <xdr:ext cx="466090" cy="259080"/>
    <xdr:sp macro="" textlink="">
      <xdr:nvSpPr>
        <xdr:cNvPr id="789" name="テキスト ボックス 788">
          <a:extLst>
            <a:ext uri="{FF2B5EF4-FFF2-40B4-BE49-F238E27FC236}">
              <a16:creationId xmlns:a16="http://schemas.microsoft.com/office/drawing/2014/main" id="{B231F37E-7091-4439-ABB0-D0709FFD3D18}"/>
            </a:ext>
          </a:extLst>
        </xdr:cNvPr>
        <xdr:cNvSpPr txBox="1"/>
      </xdr:nvSpPr>
      <xdr:spPr>
        <a:xfrm>
          <a:off x="21088350" y="98082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163830</xdr:rowOff>
    </xdr:from>
    <xdr:to>
      <xdr:col>107</xdr:col>
      <xdr:colOff>50800</xdr:colOff>
      <xdr:row>58</xdr:row>
      <xdr:rowOff>163830</xdr:rowOff>
    </xdr:to>
    <xdr:cxnSp macro="">
      <xdr:nvCxnSpPr>
        <xdr:cNvPr id="790" name="直線コネクタ 789">
          <a:extLst>
            <a:ext uri="{FF2B5EF4-FFF2-40B4-BE49-F238E27FC236}">
              <a16:creationId xmlns:a16="http://schemas.microsoft.com/office/drawing/2014/main" id="{0AA469E6-219C-40A5-899C-B4F3DDBA73A1}"/>
            </a:ext>
          </a:extLst>
        </xdr:cNvPr>
        <xdr:cNvCxnSpPr/>
      </xdr:nvCxnSpPr>
      <xdr:spPr>
        <a:xfrm flipV="1">
          <a:off x="19545300" y="101079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86995</xdr:rowOff>
    </xdr:from>
    <xdr:to>
      <xdr:col>107</xdr:col>
      <xdr:colOff>101600</xdr:colOff>
      <xdr:row>59</xdr:row>
      <xdr:rowOff>17780</xdr:rowOff>
    </xdr:to>
    <xdr:sp macro="" textlink="">
      <xdr:nvSpPr>
        <xdr:cNvPr id="791" name="フローチャート: 判断 790">
          <a:extLst>
            <a:ext uri="{FF2B5EF4-FFF2-40B4-BE49-F238E27FC236}">
              <a16:creationId xmlns:a16="http://schemas.microsoft.com/office/drawing/2014/main" id="{FEF7B46D-AB49-4A6F-826C-7740755F3E9E}"/>
            </a:ext>
          </a:extLst>
        </xdr:cNvPr>
        <xdr:cNvSpPr/>
      </xdr:nvSpPr>
      <xdr:spPr>
        <a:xfrm>
          <a:off x="20383500" y="10031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33655</xdr:rowOff>
    </xdr:from>
    <xdr:ext cx="466090" cy="258445"/>
    <xdr:sp macro="" textlink="">
      <xdr:nvSpPr>
        <xdr:cNvPr id="792" name="テキスト ボックス 791">
          <a:extLst>
            <a:ext uri="{FF2B5EF4-FFF2-40B4-BE49-F238E27FC236}">
              <a16:creationId xmlns:a16="http://schemas.microsoft.com/office/drawing/2014/main" id="{E284ECDB-0805-4C59-ABBF-D8D941DC00EC}"/>
            </a:ext>
          </a:extLst>
        </xdr:cNvPr>
        <xdr:cNvSpPr txBox="1"/>
      </xdr:nvSpPr>
      <xdr:spPr>
        <a:xfrm>
          <a:off x="20199350" y="980630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4,110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163830</xdr:rowOff>
    </xdr:from>
    <xdr:to>
      <xdr:col>102</xdr:col>
      <xdr:colOff>114300</xdr:colOff>
      <xdr:row>58</xdr:row>
      <xdr:rowOff>163830</xdr:rowOff>
    </xdr:to>
    <xdr:cxnSp macro="">
      <xdr:nvCxnSpPr>
        <xdr:cNvPr id="793" name="直線コネクタ 792">
          <a:extLst>
            <a:ext uri="{FF2B5EF4-FFF2-40B4-BE49-F238E27FC236}">
              <a16:creationId xmlns:a16="http://schemas.microsoft.com/office/drawing/2014/main" id="{1BDA5096-35AB-469F-A881-9F395D805078}"/>
            </a:ext>
          </a:extLst>
        </xdr:cNvPr>
        <xdr:cNvCxnSpPr/>
      </xdr:nvCxnSpPr>
      <xdr:spPr>
        <a:xfrm flipV="1">
          <a:off x="18656300" y="101079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80645</xdr:rowOff>
    </xdr:from>
    <xdr:to>
      <xdr:col>102</xdr:col>
      <xdr:colOff>165100</xdr:colOff>
      <xdr:row>59</xdr:row>
      <xdr:rowOff>10795</xdr:rowOff>
    </xdr:to>
    <xdr:sp macro="" textlink="">
      <xdr:nvSpPr>
        <xdr:cNvPr id="794" name="フローチャート: 判断 793">
          <a:extLst>
            <a:ext uri="{FF2B5EF4-FFF2-40B4-BE49-F238E27FC236}">
              <a16:creationId xmlns:a16="http://schemas.microsoft.com/office/drawing/2014/main" id="{5A2450BD-B573-4D2C-B8F3-0F966309CFAB}"/>
            </a:ext>
          </a:extLst>
        </xdr:cNvPr>
        <xdr:cNvSpPr/>
      </xdr:nvSpPr>
      <xdr:spPr>
        <a:xfrm>
          <a:off x="19494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27305</xdr:rowOff>
    </xdr:from>
    <xdr:ext cx="466090" cy="259080"/>
    <xdr:sp macro="" textlink="">
      <xdr:nvSpPr>
        <xdr:cNvPr id="795" name="テキスト ボックス 794">
          <a:extLst>
            <a:ext uri="{FF2B5EF4-FFF2-40B4-BE49-F238E27FC236}">
              <a16:creationId xmlns:a16="http://schemas.microsoft.com/office/drawing/2014/main" id="{958918B5-091F-4664-A23A-B12C78FDBBB3}"/>
            </a:ext>
          </a:extLst>
        </xdr:cNvPr>
        <xdr:cNvSpPr txBox="1"/>
      </xdr:nvSpPr>
      <xdr:spPr>
        <a:xfrm>
          <a:off x="19310350" y="9799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61595</xdr:rowOff>
    </xdr:from>
    <xdr:to>
      <xdr:col>98</xdr:col>
      <xdr:colOff>38100</xdr:colOff>
      <xdr:row>58</xdr:row>
      <xdr:rowOff>163195</xdr:rowOff>
    </xdr:to>
    <xdr:sp macro="" textlink="">
      <xdr:nvSpPr>
        <xdr:cNvPr id="796" name="フローチャート: 判断 795">
          <a:extLst>
            <a:ext uri="{FF2B5EF4-FFF2-40B4-BE49-F238E27FC236}">
              <a16:creationId xmlns:a16="http://schemas.microsoft.com/office/drawing/2014/main" id="{74B39C3F-1434-4A1C-8A10-1FEAB8C42646}"/>
            </a:ext>
          </a:extLst>
        </xdr:cNvPr>
        <xdr:cNvSpPr/>
      </xdr:nvSpPr>
      <xdr:spPr>
        <a:xfrm>
          <a:off x="18605500" y="1000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8255</xdr:rowOff>
    </xdr:from>
    <xdr:ext cx="466090" cy="255270"/>
    <xdr:sp macro="" textlink="">
      <xdr:nvSpPr>
        <xdr:cNvPr id="797" name="テキスト ボックス 796">
          <a:extLst>
            <a:ext uri="{FF2B5EF4-FFF2-40B4-BE49-F238E27FC236}">
              <a16:creationId xmlns:a16="http://schemas.microsoft.com/office/drawing/2014/main" id="{76F7A22A-A369-42C4-93CE-93629C522178}"/>
            </a:ext>
          </a:extLst>
        </xdr:cNvPr>
        <xdr:cNvSpPr txBox="1"/>
      </xdr:nvSpPr>
      <xdr:spPr>
        <a:xfrm>
          <a:off x="18421350" y="978090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798" name="テキスト ボックス 797">
          <a:extLst>
            <a:ext uri="{FF2B5EF4-FFF2-40B4-BE49-F238E27FC236}">
              <a16:creationId xmlns:a16="http://schemas.microsoft.com/office/drawing/2014/main" id="{07D52107-8EBA-4920-B046-B442E34C3CD6}"/>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799" name="テキスト ボックス 798">
          <a:extLst>
            <a:ext uri="{FF2B5EF4-FFF2-40B4-BE49-F238E27FC236}">
              <a16:creationId xmlns:a16="http://schemas.microsoft.com/office/drawing/2014/main" id="{56825C87-8865-4075-8F7A-31AB69F38F5D}"/>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0" name="テキスト ボックス 799">
          <a:extLst>
            <a:ext uri="{FF2B5EF4-FFF2-40B4-BE49-F238E27FC236}">
              <a16:creationId xmlns:a16="http://schemas.microsoft.com/office/drawing/2014/main" id="{6548F434-D470-49B2-AF7A-4A8D30F2494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1" name="テキスト ボックス 800">
          <a:extLst>
            <a:ext uri="{FF2B5EF4-FFF2-40B4-BE49-F238E27FC236}">
              <a16:creationId xmlns:a16="http://schemas.microsoft.com/office/drawing/2014/main" id="{DD1F3D85-F473-4E0C-9383-F16D28CCB4DC}"/>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2" name="テキスト ボックス 801">
          <a:extLst>
            <a:ext uri="{FF2B5EF4-FFF2-40B4-BE49-F238E27FC236}">
              <a16:creationId xmlns:a16="http://schemas.microsoft.com/office/drawing/2014/main" id="{A9BD1B84-B2FE-4FAB-B32C-C5ED2E153445}"/>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112395</xdr:rowOff>
    </xdr:from>
    <xdr:to>
      <xdr:col>116</xdr:col>
      <xdr:colOff>114300</xdr:colOff>
      <xdr:row>59</xdr:row>
      <xdr:rowOff>42545</xdr:rowOff>
    </xdr:to>
    <xdr:sp macro="" textlink="">
      <xdr:nvSpPr>
        <xdr:cNvPr id="803" name="楕円 802">
          <a:extLst>
            <a:ext uri="{FF2B5EF4-FFF2-40B4-BE49-F238E27FC236}">
              <a16:creationId xmlns:a16="http://schemas.microsoft.com/office/drawing/2014/main" id="{F0CCBA53-D7D4-4973-847C-435EFE4BA911}"/>
            </a:ext>
          </a:extLst>
        </xdr:cNvPr>
        <xdr:cNvSpPr/>
      </xdr:nvSpPr>
      <xdr:spPr>
        <a:xfrm>
          <a:off x="22110700" y="100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65405</xdr:rowOff>
    </xdr:from>
    <xdr:ext cx="469900" cy="255270"/>
    <xdr:sp macro="" textlink="">
      <xdr:nvSpPr>
        <xdr:cNvPr id="804" name="貸付金該当値テキスト">
          <a:extLst>
            <a:ext uri="{FF2B5EF4-FFF2-40B4-BE49-F238E27FC236}">
              <a16:creationId xmlns:a16="http://schemas.microsoft.com/office/drawing/2014/main" id="{6626D9F0-F7CC-4DC9-B0B0-3AD27604FEFD}"/>
            </a:ext>
          </a:extLst>
        </xdr:cNvPr>
        <xdr:cNvSpPr txBox="1"/>
      </xdr:nvSpPr>
      <xdr:spPr>
        <a:xfrm>
          <a:off x="22212300" y="1000950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2,770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112395</xdr:rowOff>
    </xdr:from>
    <xdr:to>
      <xdr:col>112</xdr:col>
      <xdr:colOff>38100</xdr:colOff>
      <xdr:row>59</xdr:row>
      <xdr:rowOff>42545</xdr:rowOff>
    </xdr:to>
    <xdr:sp macro="" textlink="">
      <xdr:nvSpPr>
        <xdr:cNvPr id="805" name="楕円 804">
          <a:extLst>
            <a:ext uri="{FF2B5EF4-FFF2-40B4-BE49-F238E27FC236}">
              <a16:creationId xmlns:a16="http://schemas.microsoft.com/office/drawing/2014/main" id="{04F638D0-2A5C-4E8B-91E4-9CCD31D75A49}"/>
            </a:ext>
          </a:extLst>
        </xdr:cNvPr>
        <xdr:cNvSpPr/>
      </xdr:nvSpPr>
      <xdr:spPr>
        <a:xfrm>
          <a:off x="21272500" y="100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59</xdr:row>
      <xdr:rowOff>33655</xdr:rowOff>
    </xdr:from>
    <xdr:ext cx="466090" cy="258445"/>
    <xdr:sp macro="" textlink="">
      <xdr:nvSpPr>
        <xdr:cNvPr id="806" name="テキスト ボックス 805">
          <a:extLst>
            <a:ext uri="{FF2B5EF4-FFF2-40B4-BE49-F238E27FC236}">
              <a16:creationId xmlns:a16="http://schemas.microsoft.com/office/drawing/2014/main" id="{65AC00A1-2EE5-47D0-9EE8-FA50A87D646C}"/>
            </a:ext>
          </a:extLst>
        </xdr:cNvPr>
        <xdr:cNvSpPr txBox="1"/>
      </xdr:nvSpPr>
      <xdr:spPr>
        <a:xfrm>
          <a:off x="21088350" y="1014920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2,762</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113030</xdr:rowOff>
    </xdr:from>
    <xdr:to>
      <xdr:col>107</xdr:col>
      <xdr:colOff>101600</xdr:colOff>
      <xdr:row>59</xdr:row>
      <xdr:rowOff>43180</xdr:rowOff>
    </xdr:to>
    <xdr:sp macro="" textlink="">
      <xdr:nvSpPr>
        <xdr:cNvPr id="807" name="楕円 806">
          <a:extLst>
            <a:ext uri="{FF2B5EF4-FFF2-40B4-BE49-F238E27FC236}">
              <a16:creationId xmlns:a16="http://schemas.microsoft.com/office/drawing/2014/main" id="{DFBFCB07-A5F5-4022-90CA-87D292204C1C}"/>
            </a:ext>
          </a:extLst>
        </xdr:cNvPr>
        <xdr:cNvSpPr/>
      </xdr:nvSpPr>
      <xdr:spPr>
        <a:xfrm>
          <a:off x="20383500" y="100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59</xdr:row>
      <xdr:rowOff>34290</xdr:rowOff>
    </xdr:from>
    <xdr:ext cx="466090" cy="259080"/>
    <xdr:sp macro="" textlink="">
      <xdr:nvSpPr>
        <xdr:cNvPr id="808" name="テキスト ボックス 807">
          <a:extLst>
            <a:ext uri="{FF2B5EF4-FFF2-40B4-BE49-F238E27FC236}">
              <a16:creationId xmlns:a16="http://schemas.microsoft.com/office/drawing/2014/main" id="{CE0D2D1D-BA8A-4B26-B927-DDB4870288F9}"/>
            </a:ext>
          </a:extLst>
        </xdr:cNvPr>
        <xdr:cNvSpPr txBox="1"/>
      </xdr:nvSpPr>
      <xdr:spPr>
        <a:xfrm>
          <a:off x="20199350" y="101498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113030</xdr:rowOff>
    </xdr:from>
    <xdr:to>
      <xdr:col>102</xdr:col>
      <xdr:colOff>165100</xdr:colOff>
      <xdr:row>59</xdr:row>
      <xdr:rowOff>43180</xdr:rowOff>
    </xdr:to>
    <xdr:sp macro="" textlink="">
      <xdr:nvSpPr>
        <xdr:cNvPr id="809" name="楕円 808">
          <a:extLst>
            <a:ext uri="{FF2B5EF4-FFF2-40B4-BE49-F238E27FC236}">
              <a16:creationId xmlns:a16="http://schemas.microsoft.com/office/drawing/2014/main" id="{9938C39D-6316-4972-8BBF-52CAEC74460E}"/>
            </a:ext>
          </a:extLst>
        </xdr:cNvPr>
        <xdr:cNvSpPr/>
      </xdr:nvSpPr>
      <xdr:spPr>
        <a:xfrm>
          <a:off x="19494500" y="100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59</xdr:row>
      <xdr:rowOff>34290</xdr:rowOff>
    </xdr:from>
    <xdr:ext cx="466090" cy="259080"/>
    <xdr:sp macro="" textlink="">
      <xdr:nvSpPr>
        <xdr:cNvPr id="810" name="テキスト ボックス 809">
          <a:extLst>
            <a:ext uri="{FF2B5EF4-FFF2-40B4-BE49-F238E27FC236}">
              <a16:creationId xmlns:a16="http://schemas.microsoft.com/office/drawing/2014/main" id="{AB1FB70A-4942-4DED-B3F9-7CEE569DBA0E}"/>
            </a:ext>
          </a:extLst>
        </xdr:cNvPr>
        <xdr:cNvSpPr txBox="1"/>
      </xdr:nvSpPr>
      <xdr:spPr>
        <a:xfrm>
          <a:off x="19310350" y="101498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2,739</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113030</xdr:rowOff>
    </xdr:from>
    <xdr:to>
      <xdr:col>98</xdr:col>
      <xdr:colOff>38100</xdr:colOff>
      <xdr:row>59</xdr:row>
      <xdr:rowOff>43180</xdr:rowOff>
    </xdr:to>
    <xdr:sp macro="" textlink="">
      <xdr:nvSpPr>
        <xdr:cNvPr id="811" name="楕円 810">
          <a:extLst>
            <a:ext uri="{FF2B5EF4-FFF2-40B4-BE49-F238E27FC236}">
              <a16:creationId xmlns:a16="http://schemas.microsoft.com/office/drawing/2014/main" id="{4C700C42-6BFA-4C61-835A-1B6AC06B7A9E}"/>
            </a:ext>
          </a:extLst>
        </xdr:cNvPr>
        <xdr:cNvSpPr/>
      </xdr:nvSpPr>
      <xdr:spPr>
        <a:xfrm>
          <a:off x="18605500" y="100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59</xdr:row>
      <xdr:rowOff>34290</xdr:rowOff>
    </xdr:from>
    <xdr:ext cx="466090" cy="259080"/>
    <xdr:sp macro="" textlink="">
      <xdr:nvSpPr>
        <xdr:cNvPr id="812" name="テキスト ボックス 811">
          <a:extLst>
            <a:ext uri="{FF2B5EF4-FFF2-40B4-BE49-F238E27FC236}">
              <a16:creationId xmlns:a16="http://schemas.microsoft.com/office/drawing/2014/main" id="{EFB1EEDA-30E7-454D-BAE6-F71D3999399C}"/>
            </a:ext>
          </a:extLst>
        </xdr:cNvPr>
        <xdr:cNvSpPr txBox="1"/>
      </xdr:nvSpPr>
      <xdr:spPr>
        <a:xfrm>
          <a:off x="18421350" y="101498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60EAA1D5-5534-4A6A-B859-EE05D1F5A6C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C673F57-DE9A-403B-B914-0325F2819D95}"/>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5892653D-5A76-4ED5-AAE5-004758D9675F}"/>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2418E040-AFB4-477A-89FE-D2CB2BA3C77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78552990-ACDB-4795-992A-8A3834A232AF}"/>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C2D62C6D-84C7-425F-BA7D-5607BA7A1642}"/>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D759B31E-2512-45E0-912C-32DB784120DC}"/>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44,813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F1DB1CB1-4803-4B68-AA9C-4E6A68E97728}"/>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6075" cy="221615"/>
    <xdr:sp macro="" textlink="">
      <xdr:nvSpPr>
        <xdr:cNvPr id="821" name="テキスト ボックス 820">
          <a:extLst>
            <a:ext uri="{FF2B5EF4-FFF2-40B4-BE49-F238E27FC236}">
              <a16:creationId xmlns:a16="http://schemas.microsoft.com/office/drawing/2014/main" id="{BDBDE5D3-27B8-4C86-804D-A2D4EE72096D}"/>
            </a:ext>
          </a:extLst>
        </xdr:cNvPr>
        <xdr:cNvSpPr txBox="1"/>
      </xdr:nvSpPr>
      <xdr:spPr>
        <a:xfrm>
          <a:off x="18249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C02FCC08-C78A-451B-B85B-A0F1610ABEF8}"/>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1495" cy="255270"/>
    <xdr:sp macro="" textlink="">
      <xdr:nvSpPr>
        <xdr:cNvPr id="823" name="テキスト ボックス 822">
          <a:extLst>
            <a:ext uri="{FF2B5EF4-FFF2-40B4-BE49-F238E27FC236}">
              <a16:creationId xmlns:a16="http://schemas.microsoft.com/office/drawing/2014/main" id="{8A76281B-108E-46FB-9CBB-107854C0E5B3}"/>
            </a:ext>
          </a:extLst>
        </xdr:cNvPr>
        <xdr:cNvSpPr txBox="1"/>
      </xdr:nvSpPr>
      <xdr:spPr>
        <a:xfrm>
          <a:off x="17756505" y="13827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79</xdr:row>
      <xdr:rowOff>99060</xdr:rowOff>
    </xdr:from>
    <xdr:to>
      <xdr:col>120</xdr:col>
      <xdr:colOff>114300</xdr:colOff>
      <xdr:row>79</xdr:row>
      <xdr:rowOff>99060</xdr:rowOff>
    </xdr:to>
    <xdr:cxnSp macro="">
      <xdr:nvCxnSpPr>
        <xdr:cNvPr id="824" name="直線コネクタ 823">
          <a:extLst>
            <a:ext uri="{FF2B5EF4-FFF2-40B4-BE49-F238E27FC236}">
              <a16:creationId xmlns:a16="http://schemas.microsoft.com/office/drawing/2014/main" id="{3E1CEC46-60BA-48A8-8710-6A3248990E99}"/>
            </a:ext>
          </a:extLst>
        </xdr:cNvPr>
        <xdr:cNvCxnSpPr/>
      </xdr:nvCxnSpPr>
      <xdr:spPr>
        <a:xfrm>
          <a:off x="18288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128270</xdr:rowOff>
    </xdr:from>
    <xdr:ext cx="531495" cy="259080"/>
    <xdr:sp macro="" textlink="">
      <xdr:nvSpPr>
        <xdr:cNvPr id="825" name="テキスト ボックス 824">
          <a:extLst>
            <a:ext uri="{FF2B5EF4-FFF2-40B4-BE49-F238E27FC236}">
              <a16:creationId xmlns:a16="http://schemas.microsoft.com/office/drawing/2014/main" id="{74E0F2C6-CC6E-4CB5-9871-2703D9CC6DA4}"/>
            </a:ext>
          </a:extLst>
        </xdr:cNvPr>
        <xdr:cNvSpPr txBox="1"/>
      </xdr:nvSpPr>
      <xdr:spPr>
        <a:xfrm>
          <a:off x="17756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114935</xdr:rowOff>
    </xdr:from>
    <xdr:to>
      <xdr:col>120</xdr:col>
      <xdr:colOff>114300</xdr:colOff>
      <xdr:row>77</xdr:row>
      <xdr:rowOff>114935</xdr:rowOff>
    </xdr:to>
    <xdr:cxnSp macro="">
      <xdr:nvCxnSpPr>
        <xdr:cNvPr id="826" name="直線コネクタ 825">
          <a:extLst>
            <a:ext uri="{FF2B5EF4-FFF2-40B4-BE49-F238E27FC236}">
              <a16:creationId xmlns:a16="http://schemas.microsoft.com/office/drawing/2014/main" id="{292348B9-DC8B-4747-9186-D53241A38B11}"/>
            </a:ext>
          </a:extLst>
        </xdr:cNvPr>
        <xdr:cNvCxnSpPr/>
      </xdr:nvCxnSpPr>
      <xdr:spPr>
        <a:xfrm>
          <a:off x="18288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144145</xdr:rowOff>
    </xdr:from>
    <xdr:ext cx="531495" cy="255270"/>
    <xdr:sp macro="" textlink="">
      <xdr:nvSpPr>
        <xdr:cNvPr id="827" name="テキスト ボックス 826">
          <a:extLst>
            <a:ext uri="{FF2B5EF4-FFF2-40B4-BE49-F238E27FC236}">
              <a16:creationId xmlns:a16="http://schemas.microsoft.com/office/drawing/2014/main" id="{A371FE0C-E892-4624-932A-7361B2164400}"/>
            </a:ext>
          </a:extLst>
        </xdr:cNvPr>
        <xdr:cNvSpPr txBox="1"/>
      </xdr:nvSpPr>
      <xdr:spPr>
        <a:xfrm>
          <a:off x="17756505" y="13174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75</xdr:row>
      <xdr:rowOff>132080</xdr:rowOff>
    </xdr:from>
    <xdr:to>
      <xdr:col>120</xdr:col>
      <xdr:colOff>114300</xdr:colOff>
      <xdr:row>75</xdr:row>
      <xdr:rowOff>132080</xdr:rowOff>
    </xdr:to>
    <xdr:cxnSp macro="">
      <xdr:nvCxnSpPr>
        <xdr:cNvPr id="828" name="直線コネクタ 827">
          <a:extLst>
            <a:ext uri="{FF2B5EF4-FFF2-40B4-BE49-F238E27FC236}">
              <a16:creationId xmlns:a16="http://schemas.microsoft.com/office/drawing/2014/main" id="{5321C8B0-B982-451E-9737-C278766CAA00}"/>
            </a:ext>
          </a:extLst>
        </xdr:cNvPr>
        <xdr:cNvCxnSpPr/>
      </xdr:nvCxnSpPr>
      <xdr:spPr>
        <a:xfrm>
          <a:off x="18288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74</xdr:row>
      <xdr:rowOff>160655</xdr:rowOff>
    </xdr:from>
    <xdr:ext cx="531495" cy="259080"/>
    <xdr:sp macro="" textlink="">
      <xdr:nvSpPr>
        <xdr:cNvPr id="829" name="テキスト ボックス 828">
          <a:extLst>
            <a:ext uri="{FF2B5EF4-FFF2-40B4-BE49-F238E27FC236}">
              <a16:creationId xmlns:a16="http://schemas.microsoft.com/office/drawing/2014/main" id="{26C0461C-66EF-499B-B6FE-E4489C2200CA}"/>
            </a:ext>
          </a:extLst>
        </xdr:cNvPr>
        <xdr:cNvSpPr txBox="1"/>
      </xdr:nvSpPr>
      <xdr:spPr>
        <a:xfrm>
          <a:off x="17756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147955</xdr:rowOff>
    </xdr:from>
    <xdr:to>
      <xdr:col>120</xdr:col>
      <xdr:colOff>114300</xdr:colOff>
      <xdr:row>73</xdr:row>
      <xdr:rowOff>147955</xdr:rowOff>
    </xdr:to>
    <xdr:cxnSp macro="">
      <xdr:nvCxnSpPr>
        <xdr:cNvPr id="830" name="直線コネクタ 829">
          <a:extLst>
            <a:ext uri="{FF2B5EF4-FFF2-40B4-BE49-F238E27FC236}">
              <a16:creationId xmlns:a16="http://schemas.microsoft.com/office/drawing/2014/main" id="{41B567F2-28E6-4F82-A579-5F18DB3DA828}"/>
            </a:ext>
          </a:extLst>
        </xdr:cNvPr>
        <xdr:cNvCxnSpPr/>
      </xdr:nvCxnSpPr>
      <xdr:spPr>
        <a:xfrm>
          <a:off x="18288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6350</xdr:rowOff>
    </xdr:from>
    <xdr:ext cx="531495" cy="255270"/>
    <xdr:sp macro="" textlink="">
      <xdr:nvSpPr>
        <xdr:cNvPr id="831" name="テキスト ボックス 830">
          <a:extLst>
            <a:ext uri="{FF2B5EF4-FFF2-40B4-BE49-F238E27FC236}">
              <a16:creationId xmlns:a16="http://schemas.microsoft.com/office/drawing/2014/main" id="{6525042C-4465-41CA-B258-721F9B716619}"/>
            </a:ext>
          </a:extLst>
        </xdr:cNvPr>
        <xdr:cNvSpPr txBox="1"/>
      </xdr:nvSpPr>
      <xdr:spPr>
        <a:xfrm>
          <a:off x="17756505" y="1252220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71</xdr:row>
      <xdr:rowOff>164465</xdr:rowOff>
    </xdr:from>
    <xdr:to>
      <xdr:col>120</xdr:col>
      <xdr:colOff>114300</xdr:colOff>
      <xdr:row>71</xdr:row>
      <xdr:rowOff>164465</xdr:rowOff>
    </xdr:to>
    <xdr:cxnSp macro="">
      <xdr:nvCxnSpPr>
        <xdr:cNvPr id="832" name="直線コネクタ 831">
          <a:extLst>
            <a:ext uri="{FF2B5EF4-FFF2-40B4-BE49-F238E27FC236}">
              <a16:creationId xmlns:a16="http://schemas.microsoft.com/office/drawing/2014/main" id="{43594478-196D-4373-A7FD-5069FCB1778B}"/>
            </a:ext>
          </a:extLst>
        </xdr:cNvPr>
        <xdr:cNvCxnSpPr/>
      </xdr:nvCxnSpPr>
      <xdr:spPr>
        <a:xfrm>
          <a:off x="18288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22225</xdr:rowOff>
    </xdr:from>
    <xdr:ext cx="531495" cy="258445"/>
    <xdr:sp macro="" textlink="">
      <xdr:nvSpPr>
        <xdr:cNvPr id="833" name="テキスト ボックス 832">
          <a:extLst>
            <a:ext uri="{FF2B5EF4-FFF2-40B4-BE49-F238E27FC236}">
              <a16:creationId xmlns:a16="http://schemas.microsoft.com/office/drawing/2014/main" id="{E30E30A1-0084-4F62-AE27-A0008BCE0BE6}"/>
            </a:ext>
          </a:extLst>
        </xdr:cNvPr>
        <xdr:cNvSpPr txBox="1"/>
      </xdr:nvSpPr>
      <xdr:spPr>
        <a:xfrm>
          <a:off x="17756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8890</xdr:rowOff>
    </xdr:from>
    <xdr:to>
      <xdr:col>120</xdr:col>
      <xdr:colOff>114300</xdr:colOff>
      <xdr:row>70</xdr:row>
      <xdr:rowOff>8890</xdr:rowOff>
    </xdr:to>
    <xdr:cxnSp macro="">
      <xdr:nvCxnSpPr>
        <xdr:cNvPr id="834" name="直線コネクタ 833">
          <a:extLst>
            <a:ext uri="{FF2B5EF4-FFF2-40B4-BE49-F238E27FC236}">
              <a16:creationId xmlns:a16="http://schemas.microsoft.com/office/drawing/2014/main" id="{78F99EEA-86E3-4E49-BECC-E41F82A3A126}"/>
            </a:ext>
          </a:extLst>
        </xdr:cNvPr>
        <xdr:cNvCxnSpPr/>
      </xdr:nvCxnSpPr>
      <xdr:spPr>
        <a:xfrm>
          <a:off x="18288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38100</xdr:rowOff>
    </xdr:from>
    <xdr:ext cx="531495" cy="259080"/>
    <xdr:sp macro="" textlink="">
      <xdr:nvSpPr>
        <xdr:cNvPr id="835" name="テキスト ボックス 834">
          <a:extLst>
            <a:ext uri="{FF2B5EF4-FFF2-40B4-BE49-F238E27FC236}">
              <a16:creationId xmlns:a16="http://schemas.microsoft.com/office/drawing/2014/main" id="{05C05D27-EE04-4F05-BAD7-324F42277237}"/>
            </a:ext>
          </a:extLst>
        </xdr:cNvPr>
        <xdr:cNvSpPr txBox="1"/>
      </xdr:nvSpPr>
      <xdr:spPr>
        <a:xfrm>
          <a:off x="17756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82AF3928-BCE7-41D9-887A-3DC166410F47}"/>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31495" cy="255270"/>
    <xdr:sp macro="" textlink="">
      <xdr:nvSpPr>
        <xdr:cNvPr id="837" name="テキスト ボックス 836">
          <a:extLst>
            <a:ext uri="{FF2B5EF4-FFF2-40B4-BE49-F238E27FC236}">
              <a16:creationId xmlns:a16="http://schemas.microsoft.com/office/drawing/2014/main" id="{64AF9680-11C8-4EA5-8BA9-A894F4BC9A14}"/>
            </a:ext>
          </a:extLst>
        </xdr:cNvPr>
        <xdr:cNvSpPr txBox="1"/>
      </xdr:nvSpPr>
      <xdr:spPr>
        <a:xfrm>
          <a:off x="17756505" y="11541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2E85EB7-54F3-46D9-8EDF-8680BB632D1A}"/>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55245</xdr:rowOff>
    </xdr:from>
    <xdr:to>
      <xdr:col>116</xdr:col>
      <xdr:colOff>62865</xdr:colOff>
      <xdr:row>79</xdr:row>
      <xdr:rowOff>98425</xdr:rowOff>
    </xdr:to>
    <xdr:cxnSp macro="">
      <xdr:nvCxnSpPr>
        <xdr:cNvPr id="839" name="直線コネクタ 838">
          <a:extLst>
            <a:ext uri="{FF2B5EF4-FFF2-40B4-BE49-F238E27FC236}">
              <a16:creationId xmlns:a16="http://schemas.microsoft.com/office/drawing/2014/main" id="{E0B34CEC-DB6E-4F18-863F-2EACE60B343B}"/>
            </a:ext>
          </a:extLst>
        </xdr:cNvPr>
        <xdr:cNvCxnSpPr/>
      </xdr:nvCxnSpPr>
      <xdr:spPr>
        <a:xfrm flipV="1">
          <a:off x="22159595" y="12228195"/>
          <a:ext cx="1270" cy="141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102235</xdr:rowOff>
    </xdr:from>
    <xdr:ext cx="534670" cy="258445"/>
    <xdr:sp macro="" textlink="">
      <xdr:nvSpPr>
        <xdr:cNvPr id="840" name="繰出金最小値テキスト">
          <a:extLst>
            <a:ext uri="{FF2B5EF4-FFF2-40B4-BE49-F238E27FC236}">
              <a16:creationId xmlns:a16="http://schemas.microsoft.com/office/drawing/2014/main" id="{FE29A588-13AE-473A-B903-326C79D16824}"/>
            </a:ext>
          </a:extLst>
        </xdr:cNvPr>
        <xdr:cNvSpPr txBox="1"/>
      </xdr:nvSpPr>
      <xdr:spPr>
        <a:xfrm>
          <a:off x="22212300" y="136467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20,009</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98425</xdr:rowOff>
    </xdr:from>
    <xdr:to>
      <xdr:col>116</xdr:col>
      <xdr:colOff>152400</xdr:colOff>
      <xdr:row>79</xdr:row>
      <xdr:rowOff>98425</xdr:rowOff>
    </xdr:to>
    <xdr:cxnSp macro="">
      <xdr:nvCxnSpPr>
        <xdr:cNvPr id="841" name="直線コネクタ 840">
          <a:extLst>
            <a:ext uri="{FF2B5EF4-FFF2-40B4-BE49-F238E27FC236}">
              <a16:creationId xmlns:a16="http://schemas.microsoft.com/office/drawing/2014/main" id="{2A276980-FDC7-4F86-935A-0D8009BF4F43}"/>
            </a:ext>
          </a:extLst>
        </xdr:cNvPr>
        <xdr:cNvCxnSpPr/>
      </xdr:nvCxnSpPr>
      <xdr:spPr>
        <a:xfrm>
          <a:off x="22072600" y="13642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1905</xdr:rowOff>
    </xdr:from>
    <xdr:ext cx="534670" cy="259080"/>
    <xdr:sp macro="" textlink="">
      <xdr:nvSpPr>
        <xdr:cNvPr id="842" name="繰出金最大値テキスト">
          <a:extLst>
            <a:ext uri="{FF2B5EF4-FFF2-40B4-BE49-F238E27FC236}">
              <a16:creationId xmlns:a16="http://schemas.microsoft.com/office/drawing/2014/main" id="{53806097-9ED9-4C44-9BD2-A5C2D1BE17F3}"/>
            </a:ext>
          </a:extLst>
        </xdr:cNvPr>
        <xdr:cNvSpPr txBox="1"/>
      </xdr:nvSpPr>
      <xdr:spPr>
        <a:xfrm>
          <a:off x="22212300" y="120034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63,342</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55245</xdr:rowOff>
    </xdr:from>
    <xdr:to>
      <xdr:col>116</xdr:col>
      <xdr:colOff>152400</xdr:colOff>
      <xdr:row>71</xdr:row>
      <xdr:rowOff>55245</xdr:rowOff>
    </xdr:to>
    <xdr:cxnSp macro="">
      <xdr:nvCxnSpPr>
        <xdr:cNvPr id="843" name="直線コネクタ 842">
          <a:extLst>
            <a:ext uri="{FF2B5EF4-FFF2-40B4-BE49-F238E27FC236}">
              <a16:creationId xmlns:a16="http://schemas.microsoft.com/office/drawing/2014/main" id="{87F33656-5BCC-464F-B7A4-0C30CD08AF8A}"/>
            </a:ext>
          </a:extLst>
        </xdr:cNvPr>
        <xdr:cNvCxnSpPr/>
      </xdr:nvCxnSpPr>
      <xdr:spPr>
        <a:xfrm>
          <a:off x="22072600" y="12228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161925</xdr:rowOff>
    </xdr:from>
    <xdr:to>
      <xdr:col>116</xdr:col>
      <xdr:colOff>63500</xdr:colOff>
      <xdr:row>77</xdr:row>
      <xdr:rowOff>29210</xdr:rowOff>
    </xdr:to>
    <xdr:cxnSp macro="">
      <xdr:nvCxnSpPr>
        <xdr:cNvPr id="844" name="直線コネクタ 843">
          <a:extLst>
            <a:ext uri="{FF2B5EF4-FFF2-40B4-BE49-F238E27FC236}">
              <a16:creationId xmlns:a16="http://schemas.microsoft.com/office/drawing/2014/main" id="{EEF7B166-2DE3-452F-A172-C1AD29C8551C}"/>
            </a:ext>
          </a:extLst>
        </xdr:cNvPr>
        <xdr:cNvCxnSpPr/>
      </xdr:nvCxnSpPr>
      <xdr:spPr>
        <a:xfrm flipV="1">
          <a:off x="21323300" y="13192125"/>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97790</xdr:rowOff>
    </xdr:from>
    <xdr:ext cx="534670" cy="255270"/>
    <xdr:sp macro="" textlink="">
      <xdr:nvSpPr>
        <xdr:cNvPr id="845" name="繰出金平均値テキスト">
          <a:extLst>
            <a:ext uri="{FF2B5EF4-FFF2-40B4-BE49-F238E27FC236}">
              <a16:creationId xmlns:a16="http://schemas.microsoft.com/office/drawing/2014/main" id="{F582CB11-2CEE-4508-A73C-BAB5DD32524F}"/>
            </a:ext>
          </a:extLst>
        </xdr:cNvPr>
        <xdr:cNvSpPr txBox="1"/>
      </xdr:nvSpPr>
      <xdr:spPr>
        <a:xfrm>
          <a:off x="22212300" y="1278509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40,187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74930</xdr:rowOff>
    </xdr:from>
    <xdr:to>
      <xdr:col>116</xdr:col>
      <xdr:colOff>114300</xdr:colOff>
      <xdr:row>76</xdr:row>
      <xdr:rowOff>5080</xdr:rowOff>
    </xdr:to>
    <xdr:sp macro="" textlink="">
      <xdr:nvSpPr>
        <xdr:cNvPr id="846" name="フローチャート: 判断 845">
          <a:extLst>
            <a:ext uri="{FF2B5EF4-FFF2-40B4-BE49-F238E27FC236}">
              <a16:creationId xmlns:a16="http://schemas.microsoft.com/office/drawing/2014/main" id="{94038A35-4642-40F4-8971-B83456D202B6}"/>
            </a:ext>
          </a:extLst>
        </xdr:cNvPr>
        <xdr:cNvSpPr/>
      </xdr:nvSpPr>
      <xdr:spPr>
        <a:xfrm>
          <a:off x="22110700" y="1293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29210</xdr:rowOff>
    </xdr:from>
    <xdr:to>
      <xdr:col>111</xdr:col>
      <xdr:colOff>177800</xdr:colOff>
      <xdr:row>77</xdr:row>
      <xdr:rowOff>75565</xdr:rowOff>
    </xdr:to>
    <xdr:cxnSp macro="">
      <xdr:nvCxnSpPr>
        <xdr:cNvPr id="847" name="直線コネクタ 846">
          <a:extLst>
            <a:ext uri="{FF2B5EF4-FFF2-40B4-BE49-F238E27FC236}">
              <a16:creationId xmlns:a16="http://schemas.microsoft.com/office/drawing/2014/main" id="{5025EBCD-55F0-4BDB-AA98-18960FDD5267}"/>
            </a:ext>
          </a:extLst>
        </xdr:cNvPr>
        <xdr:cNvCxnSpPr/>
      </xdr:nvCxnSpPr>
      <xdr:spPr>
        <a:xfrm flipV="1">
          <a:off x="20434300" y="1323086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106680</xdr:rowOff>
    </xdr:from>
    <xdr:to>
      <xdr:col>112</xdr:col>
      <xdr:colOff>38100</xdr:colOff>
      <xdr:row>76</xdr:row>
      <xdr:rowOff>36830</xdr:rowOff>
    </xdr:to>
    <xdr:sp macro="" textlink="">
      <xdr:nvSpPr>
        <xdr:cNvPr id="848" name="フローチャート: 判断 847">
          <a:extLst>
            <a:ext uri="{FF2B5EF4-FFF2-40B4-BE49-F238E27FC236}">
              <a16:creationId xmlns:a16="http://schemas.microsoft.com/office/drawing/2014/main" id="{C6C6520E-681A-4022-95BE-03A94E478DF4}"/>
            </a:ext>
          </a:extLst>
        </xdr:cNvPr>
        <xdr:cNvSpPr/>
      </xdr:nvSpPr>
      <xdr:spPr>
        <a:xfrm>
          <a:off x="21272500" y="129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53340</xdr:rowOff>
    </xdr:from>
    <xdr:ext cx="530860" cy="255270"/>
    <xdr:sp macro="" textlink="">
      <xdr:nvSpPr>
        <xdr:cNvPr id="849" name="テキスト ボックス 848">
          <a:extLst>
            <a:ext uri="{FF2B5EF4-FFF2-40B4-BE49-F238E27FC236}">
              <a16:creationId xmlns:a16="http://schemas.microsoft.com/office/drawing/2014/main" id="{3D0683F6-B898-4CC8-B604-3BE8628F6788}"/>
            </a:ext>
          </a:extLst>
        </xdr:cNvPr>
        <xdr:cNvSpPr txBox="1"/>
      </xdr:nvSpPr>
      <xdr:spPr>
        <a:xfrm>
          <a:off x="21055965" y="127406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39,209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77</xdr:row>
      <xdr:rowOff>75565</xdr:rowOff>
    </xdr:from>
    <xdr:to>
      <xdr:col>107</xdr:col>
      <xdr:colOff>50800</xdr:colOff>
      <xdr:row>77</xdr:row>
      <xdr:rowOff>109220</xdr:rowOff>
    </xdr:to>
    <xdr:cxnSp macro="">
      <xdr:nvCxnSpPr>
        <xdr:cNvPr id="850" name="直線コネクタ 849">
          <a:extLst>
            <a:ext uri="{FF2B5EF4-FFF2-40B4-BE49-F238E27FC236}">
              <a16:creationId xmlns:a16="http://schemas.microsoft.com/office/drawing/2014/main" id="{C1717279-1FF3-4BD9-BF5D-D534A7989BF0}"/>
            </a:ext>
          </a:extLst>
        </xdr:cNvPr>
        <xdr:cNvCxnSpPr/>
      </xdr:nvCxnSpPr>
      <xdr:spPr>
        <a:xfrm flipV="1">
          <a:off x="19545300" y="1327721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168910</xdr:rowOff>
    </xdr:from>
    <xdr:to>
      <xdr:col>107</xdr:col>
      <xdr:colOff>101600</xdr:colOff>
      <xdr:row>76</xdr:row>
      <xdr:rowOff>99060</xdr:rowOff>
    </xdr:to>
    <xdr:sp macro="" textlink="">
      <xdr:nvSpPr>
        <xdr:cNvPr id="851" name="フローチャート: 判断 850">
          <a:extLst>
            <a:ext uri="{FF2B5EF4-FFF2-40B4-BE49-F238E27FC236}">
              <a16:creationId xmlns:a16="http://schemas.microsoft.com/office/drawing/2014/main" id="{5693BCCF-4476-479C-8064-E5423FACAAA8}"/>
            </a:ext>
          </a:extLst>
        </xdr:cNvPr>
        <xdr:cNvSpPr/>
      </xdr:nvSpPr>
      <xdr:spPr>
        <a:xfrm>
          <a:off x="20383500" y="1302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115570</xdr:rowOff>
    </xdr:from>
    <xdr:ext cx="530860" cy="259080"/>
    <xdr:sp macro="" textlink="">
      <xdr:nvSpPr>
        <xdr:cNvPr id="852" name="テキスト ボックス 851">
          <a:extLst>
            <a:ext uri="{FF2B5EF4-FFF2-40B4-BE49-F238E27FC236}">
              <a16:creationId xmlns:a16="http://schemas.microsoft.com/office/drawing/2014/main" id="{A47B19B3-324A-4B0B-AC0F-DBA9297C03E1}"/>
            </a:ext>
          </a:extLst>
        </xdr:cNvPr>
        <xdr:cNvSpPr txBox="1"/>
      </xdr:nvSpPr>
      <xdr:spPr>
        <a:xfrm>
          <a:off x="20166965" y="128028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37,292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77</xdr:row>
      <xdr:rowOff>109220</xdr:rowOff>
    </xdr:from>
    <xdr:to>
      <xdr:col>102</xdr:col>
      <xdr:colOff>114300</xdr:colOff>
      <xdr:row>77</xdr:row>
      <xdr:rowOff>148590</xdr:rowOff>
    </xdr:to>
    <xdr:cxnSp macro="">
      <xdr:nvCxnSpPr>
        <xdr:cNvPr id="853" name="直線コネクタ 852">
          <a:extLst>
            <a:ext uri="{FF2B5EF4-FFF2-40B4-BE49-F238E27FC236}">
              <a16:creationId xmlns:a16="http://schemas.microsoft.com/office/drawing/2014/main" id="{FB68C081-98D0-4A59-A910-547819BA7E18}"/>
            </a:ext>
          </a:extLst>
        </xdr:cNvPr>
        <xdr:cNvCxnSpPr/>
      </xdr:nvCxnSpPr>
      <xdr:spPr>
        <a:xfrm flipV="1">
          <a:off x="18656300" y="1331087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38100</xdr:rowOff>
    </xdr:from>
    <xdr:to>
      <xdr:col>102</xdr:col>
      <xdr:colOff>165100</xdr:colOff>
      <xdr:row>76</xdr:row>
      <xdr:rowOff>139700</xdr:rowOff>
    </xdr:to>
    <xdr:sp macro="" textlink="">
      <xdr:nvSpPr>
        <xdr:cNvPr id="854" name="フローチャート: 判断 853">
          <a:extLst>
            <a:ext uri="{FF2B5EF4-FFF2-40B4-BE49-F238E27FC236}">
              <a16:creationId xmlns:a16="http://schemas.microsoft.com/office/drawing/2014/main" id="{6594539B-C6C4-448B-AB2F-9269CF6E5EBE}"/>
            </a:ext>
          </a:extLst>
        </xdr:cNvPr>
        <xdr:cNvSpPr/>
      </xdr:nvSpPr>
      <xdr:spPr>
        <a:xfrm>
          <a:off x="1949450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156210</xdr:rowOff>
    </xdr:from>
    <xdr:ext cx="530860" cy="255270"/>
    <xdr:sp macro="" textlink="">
      <xdr:nvSpPr>
        <xdr:cNvPr id="855" name="テキスト ボックス 854">
          <a:extLst>
            <a:ext uri="{FF2B5EF4-FFF2-40B4-BE49-F238E27FC236}">
              <a16:creationId xmlns:a16="http://schemas.microsoft.com/office/drawing/2014/main" id="{78DC339B-ABD0-4D44-80D4-8CDC3788AEB8}"/>
            </a:ext>
          </a:extLst>
        </xdr:cNvPr>
        <xdr:cNvSpPr txBox="1"/>
      </xdr:nvSpPr>
      <xdr:spPr>
        <a:xfrm>
          <a:off x="19277965" y="128435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36,059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76</xdr:row>
      <xdr:rowOff>40640</xdr:rowOff>
    </xdr:from>
    <xdr:to>
      <xdr:col>98</xdr:col>
      <xdr:colOff>38100</xdr:colOff>
      <xdr:row>76</xdr:row>
      <xdr:rowOff>141605</xdr:rowOff>
    </xdr:to>
    <xdr:sp macro="" textlink="">
      <xdr:nvSpPr>
        <xdr:cNvPr id="856" name="フローチャート: 判断 855">
          <a:extLst>
            <a:ext uri="{FF2B5EF4-FFF2-40B4-BE49-F238E27FC236}">
              <a16:creationId xmlns:a16="http://schemas.microsoft.com/office/drawing/2014/main" id="{4416E64E-9104-4C6A-BCD7-9B53CE78DDE8}"/>
            </a:ext>
          </a:extLst>
        </xdr:cNvPr>
        <xdr:cNvSpPr/>
      </xdr:nvSpPr>
      <xdr:spPr>
        <a:xfrm>
          <a:off x="18605500" y="130708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158115</xdr:rowOff>
    </xdr:from>
    <xdr:ext cx="530860" cy="255270"/>
    <xdr:sp macro="" textlink="">
      <xdr:nvSpPr>
        <xdr:cNvPr id="857" name="テキスト ボックス 856">
          <a:extLst>
            <a:ext uri="{FF2B5EF4-FFF2-40B4-BE49-F238E27FC236}">
              <a16:creationId xmlns:a16="http://schemas.microsoft.com/office/drawing/2014/main" id="{53484FE9-A87E-472D-9F31-011B0F98728B}"/>
            </a:ext>
          </a:extLst>
        </xdr:cNvPr>
        <xdr:cNvSpPr txBox="1"/>
      </xdr:nvSpPr>
      <xdr:spPr>
        <a:xfrm>
          <a:off x="18388965" y="128454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36,000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58" name="テキスト ボックス 857">
          <a:extLst>
            <a:ext uri="{FF2B5EF4-FFF2-40B4-BE49-F238E27FC236}">
              <a16:creationId xmlns:a16="http://schemas.microsoft.com/office/drawing/2014/main" id="{18B55E22-A416-454C-AAEF-BA800D8513AA}"/>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59" name="テキスト ボックス 858">
          <a:extLst>
            <a:ext uri="{FF2B5EF4-FFF2-40B4-BE49-F238E27FC236}">
              <a16:creationId xmlns:a16="http://schemas.microsoft.com/office/drawing/2014/main" id="{C7262AE1-B00F-452A-B36B-17D12A8D6C59}"/>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60" name="テキスト ボックス 859">
          <a:extLst>
            <a:ext uri="{FF2B5EF4-FFF2-40B4-BE49-F238E27FC236}">
              <a16:creationId xmlns:a16="http://schemas.microsoft.com/office/drawing/2014/main" id="{797EBDA5-63DB-4F46-968F-ACC573350B96}"/>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61" name="テキスト ボックス 860">
          <a:extLst>
            <a:ext uri="{FF2B5EF4-FFF2-40B4-BE49-F238E27FC236}">
              <a16:creationId xmlns:a16="http://schemas.microsoft.com/office/drawing/2014/main" id="{DECE2D5B-DE0D-4B13-9145-A9A9D0A67E05}"/>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62" name="テキスト ボックス 861">
          <a:extLst>
            <a:ext uri="{FF2B5EF4-FFF2-40B4-BE49-F238E27FC236}">
              <a16:creationId xmlns:a16="http://schemas.microsoft.com/office/drawing/2014/main" id="{5CDB52D2-6AE7-46E9-AA25-F0360C89385E}"/>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76</xdr:row>
      <xdr:rowOff>111125</xdr:rowOff>
    </xdr:from>
    <xdr:to>
      <xdr:col>116</xdr:col>
      <xdr:colOff>114300</xdr:colOff>
      <xdr:row>77</xdr:row>
      <xdr:rowOff>41275</xdr:rowOff>
    </xdr:to>
    <xdr:sp macro="" textlink="">
      <xdr:nvSpPr>
        <xdr:cNvPr id="863" name="楕円 862">
          <a:extLst>
            <a:ext uri="{FF2B5EF4-FFF2-40B4-BE49-F238E27FC236}">
              <a16:creationId xmlns:a16="http://schemas.microsoft.com/office/drawing/2014/main" id="{8E5EB836-EC8A-45F7-8E18-BB428CD893BB}"/>
            </a:ext>
          </a:extLst>
        </xdr:cNvPr>
        <xdr:cNvSpPr/>
      </xdr:nvSpPr>
      <xdr:spPr>
        <a:xfrm>
          <a:off x="22110700" y="1314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89535</xdr:rowOff>
    </xdr:from>
    <xdr:ext cx="534670" cy="255270"/>
    <xdr:sp macro="" textlink="">
      <xdr:nvSpPr>
        <xdr:cNvPr id="864" name="繰出金該当値テキスト">
          <a:extLst>
            <a:ext uri="{FF2B5EF4-FFF2-40B4-BE49-F238E27FC236}">
              <a16:creationId xmlns:a16="http://schemas.microsoft.com/office/drawing/2014/main" id="{3121904A-4CBB-4CFD-9B30-68CD68BDCEED}"/>
            </a:ext>
          </a:extLst>
        </xdr:cNvPr>
        <xdr:cNvSpPr txBox="1"/>
      </xdr:nvSpPr>
      <xdr:spPr>
        <a:xfrm>
          <a:off x="22212300" y="1311973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33,818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76</xdr:row>
      <xdr:rowOff>149225</xdr:rowOff>
    </xdr:from>
    <xdr:to>
      <xdr:col>112</xdr:col>
      <xdr:colOff>38100</xdr:colOff>
      <xdr:row>77</xdr:row>
      <xdr:rowOff>79375</xdr:rowOff>
    </xdr:to>
    <xdr:sp macro="" textlink="">
      <xdr:nvSpPr>
        <xdr:cNvPr id="865" name="楕円 864">
          <a:extLst>
            <a:ext uri="{FF2B5EF4-FFF2-40B4-BE49-F238E27FC236}">
              <a16:creationId xmlns:a16="http://schemas.microsoft.com/office/drawing/2014/main" id="{8FACC57E-E2BB-4331-895A-4341574C46EC}"/>
            </a:ext>
          </a:extLst>
        </xdr:cNvPr>
        <xdr:cNvSpPr/>
      </xdr:nvSpPr>
      <xdr:spPr>
        <a:xfrm>
          <a:off x="21272500" y="1317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77</xdr:row>
      <xdr:rowOff>70485</xdr:rowOff>
    </xdr:from>
    <xdr:ext cx="530860" cy="259080"/>
    <xdr:sp macro="" textlink="">
      <xdr:nvSpPr>
        <xdr:cNvPr id="866" name="テキスト ボックス 865">
          <a:extLst>
            <a:ext uri="{FF2B5EF4-FFF2-40B4-BE49-F238E27FC236}">
              <a16:creationId xmlns:a16="http://schemas.microsoft.com/office/drawing/2014/main" id="{731E8229-2FEA-4272-A164-D88B1310EC34}"/>
            </a:ext>
          </a:extLst>
        </xdr:cNvPr>
        <xdr:cNvSpPr txBox="1"/>
      </xdr:nvSpPr>
      <xdr:spPr>
        <a:xfrm>
          <a:off x="21055965" y="132721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32,649</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77</xdr:row>
      <xdr:rowOff>24765</xdr:rowOff>
    </xdr:from>
    <xdr:to>
      <xdr:col>107</xdr:col>
      <xdr:colOff>101600</xdr:colOff>
      <xdr:row>77</xdr:row>
      <xdr:rowOff>126365</xdr:rowOff>
    </xdr:to>
    <xdr:sp macro="" textlink="">
      <xdr:nvSpPr>
        <xdr:cNvPr id="867" name="楕円 866">
          <a:extLst>
            <a:ext uri="{FF2B5EF4-FFF2-40B4-BE49-F238E27FC236}">
              <a16:creationId xmlns:a16="http://schemas.microsoft.com/office/drawing/2014/main" id="{903489A4-6577-4569-86A3-4BB3F3429F6C}"/>
            </a:ext>
          </a:extLst>
        </xdr:cNvPr>
        <xdr:cNvSpPr/>
      </xdr:nvSpPr>
      <xdr:spPr>
        <a:xfrm>
          <a:off x="20383500" y="1322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77</xdr:row>
      <xdr:rowOff>117475</xdr:rowOff>
    </xdr:from>
    <xdr:ext cx="530860" cy="259080"/>
    <xdr:sp macro="" textlink="">
      <xdr:nvSpPr>
        <xdr:cNvPr id="868" name="テキスト ボックス 867">
          <a:extLst>
            <a:ext uri="{FF2B5EF4-FFF2-40B4-BE49-F238E27FC236}">
              <a16:creationId xmlns:a16="http://schemas.microsoft.com/office/drawing/2014/main" id="{8ADA69CD-B8F7-455C-97F9-E7CEC450741D}"/>
            </a:ext>
          </a:extLst>
        </xdr:cNvPr>
        <xdr:cNvSpPr txBox="1"/>
      </xdr:nvSpPr>
      <xdr:spPr>
        <a:xfrm>
          <a:off x="20166965" y="133191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31,218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77</xdr:row>
      <xdr:rowOff>57785</xdr:rowOff>
    </xdr:from>
    <xdr:to>
      <xdr:col>102</xdr:col>
      <xdr:colOff>165100</xdr:colOff>
      <xdr:row>77</xdr:row>
      <xdr:rowOff>159385</xdr:rowOff>
    </xdr:to>
    <xdr:sp macro="" textlink="">
      <xdr:nvSpPr>
        <xdr:cNvPr id="869" name="楕円 868">
          <a:extLst>
            <a:ext uri="{FF2B5EF4-FFF2-40B4-BE49-F238E27FC236}">
              <a16:creationId xmlns:a16="http://schemas.microsoft.com/office/drawing/2014/main" id="{4EA5BE48-E1FC-4122-970D-E72AFBCB2837}"/>
            </a:ext>
          </a:extLst>
        </xdr:cNvPr>
        <xdr:cNvSpPr/>
      </xdr:nvSpPr>
      <xdr:spPr>
        <a:xfrm>
          <a:off x="19494500" y="1325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77</xdr:row>
      <xdr:rowOff>150495</xdr:rowOff>
    </xdr:from>
    <xdr:ext cx="530860" cy="259080"/>
    <xdr:sp macro="" textlink="">
      <xdr:nvSpPr>
        <xdr:cNvPr id="870" name="テキスト ボックス 869">
          <a:extLst>
            <a:ext uri="{FF2B5EF4-FFF2-40B4-BE49-F238E27FC236}">
              <a16:creationId xmlns:a16="http://schemas.microsoft.com/office/drawing/2014/main" id="{C0DD45CC-91B5-4815-9337-26914436B2D4}"/>
            </a:ext>
          </a:extLst>
        </xdr:cNvPr>
        <xdr:cNvSpPr txBox="1"/>
      </xdr:nvSpPr>
      <xdr:spPr>
        <a:xfrm>
          <a:off x="19277965" y="133521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30,205</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77</xdr:row>
      <xdr:rowOff>97790</xdr:rowOff>
    </xdr:from>
    <xdr:to>
      <xdr:col>98</xdr:col>
      <xdr:colOff>38100</xdr:colOff>
      <xdr:row>78</xdr:row>
      <xdr:rowOff>27940</xdr:rowOff>
    </xdr:to>
    <xdr:sp macro="" textlink="">
      <xdr:nvSpPr>
        <xdr:cNvPr id="871" name="楕円 870">
          <a:extLst>
            <a:ext uri="{FF2B5EF4-FFF2-40B4-BE49-F238E27FC236}">
              <a16:creationId xmlns:a16="http://schemas.microsoft.com/office/drawing/2014/main" id="{1AC265C2-D367-4758-A7AA-C0EE16CCEB27}"/>
            </a:ext>
          </a:extLst>
        </xdr:cNvPr>
        <xdr:cNvSpPr/>
      </xdr:nvSpPr>
      <xdr:spPr>
        <a:xfrm>
          <a:off x="18605500" y="1329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78</xdr:row>
      <xdr:rowOff>19050</xdr:rowOff>
    </xdr:from>
    <xdr:ext cx="530860" cy="255270"/>
    <xdr:sp macro="" textlink="">
      <xdr:nvSpPr>
        <xdr:cNvPr id="872" name="テキスト ボックス 871">
          <a:extLst>
            <a:ext uri="{FF2B5EF4-FFF2-40B4-BE49-F238E27FC236}">
              <a16:creationId xmlns:a16="http://schemas.microsoft.com/office/drawing/2014/main" id="{C47138AB-E645-41DF-A25D-644D017EB226}"/>
            </a:ext>
          </a:extLst>
        </xdr:cNvPr>
        <xdr:cNvSpPr txBox="1"/>
      </xdr:nvSpPr>
      <xdr:spPr>
        <a:xfrm>
          <a:off x="18388965" y="133921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28,978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62ED40D5-1518-4560-9973-9B442082EF58}"/>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2A841519-BB3B-4418-A8F8-B2F3E8D99BD5}"/>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29F190-067B-4EB5-98C0-6A50072C53EA}"/>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E8E4F275-7B00-4AC7-99B7-718B8533653B}"/>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6E6EB26-6F56-4C11-9ABF-342C3868D924}"/>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F1A62FFF-C404-4CFE-9F71-B025783002BC}"/>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29ECB5DA-1C82-48D5-AE0B-283DE1567057}"/>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B9FCBB3A-5BC8-4330-AB41-7E27E43DA3AD}"/>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6075" cy="221615"/>
    <xdr:sp macro="" textlink="">
      <xdr:nvSpPr>
        <xdr:cNvPr id="881" name="テキスト ボックス 880">
          <a:extLst>
            <a:ext uri="{FF2B5EF4-FFF2-40B4-BE49-F238E27FC236}">
              <a16:creationId xmlns:a16="http://schemas.microsoft.com/office/drawing/2014/main" id="{E93360B9-A2F6-4706-AB63-B52C728C92D6}"/>
            </a:ext>
          </a:extLst>
        </xdr:cNvPr>
        <xdr:cNvSpPr txBox="1"/>
      </xdr:nvSpPr>
      <xdr:spPr>
        <a:xfrm>
          <a:off x="18249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435DD6D6-6E93-411D-8385-3EBDC5F42913}"/>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C1775D9B-E433-4E29-BD7D-88E8D46958CA}"/>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5110" cy="255270"/>
    <xdr:sp macro="" textlink="">
      <xdr:nvSpPr>
        <xdr:cNvPr id="884" name="テキスト ボックス 883">
          <a:extLst>
            <a:ext uri="{FF2B5EF4-FFF2-40B4-BE49-F238E27FC236}">
              <a16:creationId xmlns:a16="http://schemas.microsoft.com/office/drawing/2014/main" id="{EA352F73-4740-46C3-864B-F5B735036B8E}"/>
            </a:ext>
          </a:extLst>
        </xdr:cNvPr>
        <xdr:cNvSpPr txBox="1"/>
      </xdr:nvSpPr>
      <xdr:spPr>
        <a:xfrm>
          <a:off x="18039080" y="16113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1E7E8DD6-2267-4E6B-B068-7E39E8198A69}"/>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5110" cy="255270"/>
    <xdr:sp macro="" textlink="">
      <xdr:nvSpPr>
        <xdr:cNvPr id="886" name="テキスト ボックス 885">
          <a:extLst>
            <a:ext uri="{FF2B5EF4-FFF2-40B4-BE49-F238E27FC236}">
              <a16:creationId xmlns:a16="http://schemas.microsoft.com/office/drawing/2014/main" id="{0D323883-570D-4589-BBA0-05C955D9CBE3}"/>
            </a:ext>
          </a:extLst>
        </xdr:cNvPr>
        <xdr:cNvSpPr txBox="1"/>
      </xdr:nvSpPr>
      <xdr:spPr>
        <a:xfrm>
          <a:off x="18039080" y="14970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CC11D285-0F96-4A95-A435-051B40D89C97}"/>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88" name="直線コネクタ 887">
          <a:extLst>
            <a:ext uri="{FF2B5EF4-FFF2-40B4-BE49-F238E27FC236}">
              <a16:creationId xmlns:a16="http://schemas.microsoft.com/office/drawing/2014/main" id="{CDE72FFB-EBBF-4B87-9BDC-244D73BA9D5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89" name="前年度繰上充用金最小値テキスト">
          <a:extLst>
            <a:ext uri="{FF2B5EF4-FFF2-40B4-BE49-F238E27FC236}">
              <a16:creationId xmlns:a16="http://schemas.microsoft.com/office/drawing/2014/main" id="{0995B890-D43A-4AE8-A45D-EB27FC10B1D5}"/>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1B4F7A47-D58E-45BF-A7E8-D90B8379E8F3}"/>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91" name="前年度繰上充用金最大値テキスト">
          <a:extLst>
            <a:ext uri="{FF2B5EF4-FFF2-40B4-BE49-F238E27FC236}">
              <a16:creationId xmlns:a16="http://schemas.microsoft.com/office/drawing/2014/main" id="{7FAEC745-1F1C-49AB-A29F-F9B7F6ADBE7D}"/>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341B495C-BADE-4AA5-8392-739790F78843}"/>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DC21A29F-A55D-4202-894E-0804F4AA20CA}"/>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94" name="前年度繰上充用金平均値テキスト">
          <a:extLst>
            <a:ext uri="{FF2B5EF4-FFF2-40B4-BE49-F238E27FC236}">
              <a16:creationId xmlns:a16="http://schemas.microsoft.com/office/drawing/2014/main" id="{968C3A12-06B5-409D-BD28-5B8C23EE4972}"/>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BB7AB889-F480-431F-8267-43F89EF2A23A}"/>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B5E1DC52-3188-454D-9633-3E31CCE7E0C3}"/>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42F5C361-0128-44AB-866D-06B344B2CB3E}"/>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5745" cy="259080"/>
    <xdr:sp macro="" textlink="">
      <xdr:nvSpPr>
        <xdr:cNvPr id="898" name="テキスト ボックス 897">
          <a:extLst>
            <a:ext uri="{FF2B5EF4-FFF2-40B4-BE49-F238E27FC236}">
              <a16:creationId xmlns:a16="http://schemas.microsoft.com/office/drawing/2014/main" id="{136E0D63-8754-4054-BFB4-7083483A8DE7}"/>
            </a:ext>
          </a:extLst>
        </xdr:cNvPr>
        <xdr:cNvSpPr txBox="1"/>
      </xdr:nvSpPr>
      <xdr:spPr>
        <a:xfrm>
          <a:off x="21198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37A796C3-8FB1-4781-869F-0714F9C38677}"/>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29BBB778-750E-4581-854A-BCFEA2F81AF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5745" cy="259080"/>
    <xdr:sp macro="" textlink="">
      <xdr:nvSpPr>
        <xdr:cNvPr id="901" name="テキスト ボックス 900">
          <a:extLst>
            <a:ext uri="{FF2B5EF4-FFF2-40B4-BE49-F238E27FC236}">
              <a16:creationId xmlns:a16="http://schemas.microsoft.com/office/drawing/2014/main" id="{67B66F26-69B8-4F9F-9AD7-ABD627253E70}"/>
            </a:ext>
          </a:extLst>
        </xdr:cNvPr>
        <xdr:cNvSpPr txBox="1"/>
      </xdr:nvSpPr>
      <xdr:spPr>
        <a:xfrm>
          <a:off x="20309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3B2EB67A-102B-4417-ACD4-542220376A4F}"/>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40DAA498-6B1D-42CA-BE56-90F826417B37}"/>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5745" cy="259080"/>
    <xdr:sp macro="" textlink="">
      <xdr:nvSpPr>
        <xdr:cNvPr id="904" name="テキスト ボックス 903">
          <a:extLst>
            <a:ext uri="{FF2B5EF4-FFF2-40B4-BE49-F238E27FC236}">
              <a16:creationId xmlns:a16="http://schemas.microsoft.com/office/drawing/2014/main" id="{9BA81E35-2DCE-4C8E-96F1-65EAC25BC506}"/>
            </a:ext>
          </a:extLst>
        </xdr:cNvPr>
        <xdr:cNvSpPr txBox="1"/>
      </xdr:nvSpPr>
      <xdr:spPr>
        <a:xfrm>
          <a:off x="19420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D148E5E1-401B-45B8-AC83-5C9675A470BE}"/>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5745" cy="259080"/>
    <xdr:sp macro="" textlink="">
      <xdr:nvSpPr>
        <xdr:cNvPr id="906" name="テキスト ボックス 905">
          <a:extLst>
            <a:ext uri="{FF2B5EF4-FFF2-40B4-BE49-F238E27FC236}">
              <a16:creationId xmlns:a16="http://schemas.microsoft.com/office/drawing/2014/main" id="{8A8F9B30-FAC7-4904-ADC9-D1F9C24D931A}"/>
            </a:ext>
          </a:extLst>
        </xdr:cNvPr>
        <xdr:cNvSpPr txBox="1"/>
      </xdr:nvSpPr>
      <xdr:spPr>
        <a:xfrm>
          <a:off x="18531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7" name="テキスト ボックス 906">
          <a:extLst>
            <a:ext uri="{FF2B5EF4-FFF2-40B4-BE49-F238E27FC236}">
              <a16:creationId xmlns:a16="http://schemas.microsoft.com/office/drawing/2014/main" id="{A995FEA1-4A35-4EB7-BE31-482B1B558C7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08" name="テキスト ボックス 907">
          <a:extLst>
            <a:ext uri="{FF2B5EF4-FFF2-40B4-BE49-F238E27FC236}">
              <a16:creationId xmlns:a16="http://schemas.microsoft.com/office/drawing/2014/main" id="{BBDA73DA-A719-475F-B8CF-89CE443DA329}"/>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09" name="テキスト ボックス 908">
          <a:extLst>
            <a:ext uri="{FF2B5EF4-FFF2-40B4-BE49-F238E27FC236}">
              <a16:creationId xmlns:a16="http://schemas.microsoft.com/office/drawing/2014/main" id="{8A29B7DD-EED1-4143-8E72-F28CDDEDA51D}"/>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10" name="テキスト ボックス 909">
          <a:extLst>
            <a:ext uri="{FF2B5EF4-FFF2-40B4-BE49-F238E27FC236}">
              <a16:creationId xmlns:a16="http://schemas.microsoft.com/office/drawing/2014/main" id="{38AC0F4D-C55A-4461-BD9B-6551DF24DC5D}"/>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11" name="テキスト ボックス 910">
          <a:extLst>
            <a:ext uri="{FF2B5EF4-FFF2-40B4-BE49-F238E27FC236}">
              <a16:creationId xmlns:a16="http://schemas.microsoft.com/office/drawing/2014/main" id="{EB506E28-7E2C-4B4D-88B4-91B4CFCDD8ED}"/>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41AC3354-A602-4F60-B343-BAF401737F4F}"/>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13" name="前年度繰上充用金該当値テキスト">
          <a:extLst>
            <a:ext uri="{FF2B5EF4-FFF2-40B4-BE49-F238E27FC236}">
              <a16:creationId xmlns:a16="http://schemas.microsoft.com/office/drawing/2014/main" id="{2C76E0ED-B18F-42E4-9F8F-782204CC414A}"/>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C7A2ABDD-1ACF-4A3A-8CF5-D21CFE811437}"/>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5745" cy="259080"/>
    <xdr:sp macro="" textlink="">
      <xdr:nvSpPr>
        <xdr:cNvPr id="915" name="テキスト ボックス 914">
          <a:extLst>
            <a:ext uri="{FF2B5EF4-FFF2-40B4-BE49-F238E27FC236}">
              <a16:creationId xmlns:a16="http://schemas.microsoft.com/office/drawing/2014/main" id="{9A2369FD-8C77-42F5-9656-D4ED9A6C21A6}"/>
            </a:ext>
          </a:extLst>
        </xdr:cNvPr>
        <xdr:cNvSpPr txBox="1"/>
      </xdr:nvSpPr>
      <xdr:spPr>
        <a:xfrm>
          <a:off x="21198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6DE66CA1-C3B2-41E7-B264-AC13776C7571}"/>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5745" cy="259080"/>
    <xdr:sp macro="" textlink="">
      <xdr:nvSpPr>
        <xdr:cNvPr id="917" name="テキスト ボックス 916">
          <a:extLst>
            <a:ext uri="{FF2B5EF4-FFF2-40B4-BE49-F238E27FC236}">
              <a16:creationId xmlns:a16="http://schemas.microsoft.com/office/drawing/2014/main" id="{60128619-C494-459C-9A12-F6513055981D}"/>
            </a:ext>
          </a:extLst>
        </xdr:cNvPr>
        <xdr:cNvSpPr txBox="1"/>
      </xdr:nvSpPr>
      <xdr:spPr>
        <a:xfrm>
          <a:off x="20309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3C2BCC5F-A4AE-48D6-82B5-953A88BF81AA}"/>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5745" cy="259080"/>
    <xdr:sp macro="" textlink="">
      <xdr:nvSpPr>
        <xdr:cNvPr id="919" name="テキスト ボックス 918">
          <a:extLst>
            <a:ext uri="{FF2B5EF4-FFF2-40B4-BE49-F238E27FC236}">
              <a16:creationId xmlns:a16="http://schemas.microsoft.com/office/drawing/2014/main" id="{ADB17EC4-B9CB-4977-B701-975874BA6E81}"/>
            </a:ext>
          </a:extLst>
        </xdr:cNvPr>
        <xdr:cNvSpPr txBox="1"/>
      </xdr:nvSpPr>
      <xdr:spPr>
        <a:xfrm>
          <a:off x="19420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7305080D-016D-4869-8AF9-D389F1DC5CD1}"/>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5745" cy="259080"/>
    <xdr:sp macro="" textlink="">
      <xdr:nvSpPr>
        <xdr:cNvPr id="921" name="テキスト ボックス 920">
          <a:extLst>
            <a:ext uri="{FF2B5EF4-FFF2-40B4-BE49-F238E27FC236}">
              <a16:creationId xmlns:a16="http://schemas.microsoft.com/office/drawing/2014/main" id="{627C9675-5BE8-4819-9B33-233E775F20E3}"/>
            </a:ext>
          </a:extLst>
        </xdr:cNvPr>
        <xdr:cNvSpPr txBox="1"/>
      </xdr:nvSpPr>
      <xdr:spPr>
        <a:xfrm>
          <a:off x="18531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AE7FEC88-E94E-4BF6-9996-3CA7B019BE13}"/>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86F268B-368E-4337-8025-655FC9E8369A}"/>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DB822CA3-0CCA-47E9-905A-7FF91CCACABE}"/>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給付金・定額減税補足給付金給付事業費及び保育所等運営事業費等の増により扶助費が増加した。　</a:t>
          </a:r>
        </a:p>
        <a:p>
          <a:r>
            <a:rPr kumimoji="1" lang="ja-JP" altLang="en-US" sz="1300">
              <a:latin typeface="ＭＳ Ｐゴシック"/>
              <a:ea typeface="ＭＳ Ｐゴシック"/>
            </a:rPr>
            <a:t>　また、庁舎等維持補修費及び春日西多目的広場公園整備事業費の増に伴い、普通建設事業費が増加した。</a:t>
          </a:r>
        </a:p>
        <a:p>
          <a:r>
            <a:rPr kumimoji="1" lang="ja-JP" altLang="en-US" sz="1300">
              <a:latin typeface="ＭＳ Ｐゴシック"/>
              <a:ea typeface="ＭＳ Ｐゴシック"/>
            </a:rPr>
            <a:t>　なお、公共施設等整備基金積立金の減等により積立金が減少した。</a:t>
          </a:r>
        </a:p>
        <a:p>
          <a:r>
            <a:rPr kumimoji="1" lang="ja-JP" altLang="en-US" sz="1300">
              <a:latin typeface="ＭＳ Ｐゴシック"/>
              <a:ea typeface="ＭＳ Ｐゴシック"/>
            </a:rPr>
            <a:t>　ほとんどの経費については、類似団体と同額以下かつ横ばいで推移しており、効率的な行政運営がなされている。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7E85038-FEA5-461D-85BE-77514B45B425}"/>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98648C70-1D7B-44CB-87DC-D86B9FAAA20B}"/>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9C971CE0-A660-4D3F-BA62-E3022D27572A}"/>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2BDF65F3-2A6A-4D7B-BE75-9CEFFCD24C81}"/>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福岡県春日市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B30B5EC-793A-4725-8761-7595F525FF5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5D782D8-23BE-4D01-9B6B-A2D98DDC426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33C6760-DD5E-401F-83DE-40915FB7C78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029E0FD-1B20-41B8-890C-4A2996DA079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29E52C4-53B9-4234-98A5-BCD421738ACD}"/>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A1BE936C-DAEB-4A5A-813C-A515A3CF442A}"/>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111,919
110,472
14.15
43,390,126
41,677,830
1,076,732
22,125,838
23,440,117</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86EAAEE-5190-471B-B9DD-5989D8F0B7D2}"/>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8C6A750-C7AB-434B-B632-260F8BD82C5C}"/>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32A8FAE-D998-403F-B926-D3AB69B2B54B}"/>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2.5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0206D95-D18D-4572-B0B1-A2E6FBF1353E}"/>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CA6DBEB-115A-4D54-A310-279921CB0AA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EB7D97BF-569F-415B-BE1E-F38B9F10D653}"/>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CB84B00F-3E4F-442E-BA81-8F95C7AF1EA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73A97EF4-4918-41D2-9C61-73A9A9977BF3}"/>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E41BB2EE-3B68-46BE-AB44-F25937B49732}"/>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4408268-9DCC-4012-B995-F77826C69D09}"/>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48D530EF-6852-4051-992E-27790537FFB4}"/>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AA714CF-8B20-4F81-9DF5-C112F214E3CC}"/>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5C61DBF8-0609-4356-A4D1-F22B951787D8}"/>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A7B43FB-EBF0-4BED-8AE7-4586543C1A14}"/>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C219030-E431-4B9A-ACD4-998C67BC577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08D13CF-77A7-428F-94D2-E8D75E7075C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1D5EB5C-ADBD-4DBD-A538-978C63A9F542}"/>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13173B20-19CC-46E5-B0DC-DDE4CA9A8111}"/>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5270"/>
    <xdr:sp macro="" textlink="">
      <xdr:nvSpPr>
        <xdr:cNvPr id="30" name="テキスト ボックス 29">
          <a:extLst>
            <a:ext uri="{FF2B5EF4-FFF2-40B4-BE49-F238E27FC236}">
              <a16:creationId xmlns:a16="http://schemas.microsoft.com/office/drawing/2014/main" id="{FC3AE643-80E7-4C9F-9BFD-88AB8B3E7449}"/>
            </a:ext>
          </a:extLst>
        </xdr:cNvPr>
        <xdr:cNvSpPr txBox="1"/>
      </xdr:nvSpPr>
      <xdr:spPr>
        <a:xfrm>
          <a:off x="698500" y="3175000"/>
          <a:ext cx="60464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270"/>
    <xdr:sp macro="" textlink="">
      <xdr:nvSpPr>
        <xdr:cNvPr id="31" name="テキスト ボックス 30">
          <a:extLst>
            <a:ext uri="{FF2B5EF4-FFF2-40B4-BE49-F238E27FC236}">
              <a16:creationId xmlns:a16="http://schemas.microsoft.com/office/drawing/2014/main" id="{E36E3819-7ADC-45CF-AC44-FB3424C292AB}"/>
            </a:ext>
          </a:extLst>
        </xdr:cNvPr>
        <xdr:cNvSpPr txBox="1"/>
      </xdr:nvSpPr>
      <xdr:spPr>
        <a:xfrm>
          <a:off x="698500" y="3492500"/>
          <a:ext cx="82315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58853A1A-4AFB-45D5-A407-3973BE5BA8C9}"/>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C1FFF0E8-A9D3-4718-B3F2-46845983A37C}"/>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D27B1BA8-8095-45EC-81B6-074F5F576661}"/>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D513EE92-1584-4E61-B682-E8C3FA937F9A}"/>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FEFB3A45-131C-4362-8507-84A2EE491108}"/>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38457F97-B6C9-451F-8E93-0340E4911D32}"/>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EAC670B1-D54A-4AF4-B89F-D0C874A0AA58}"/>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2D53F27C-8E94-4241-B917-1BBB2F27661F}"/>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6075" cy="221615"/>
    <xdr:sp macro="" textlink="">
      <xdr:nvSpPr>
        <xdr:cNvPr id="40" name="テキスト ボックス 39">
          <a:extLst>
            <a:ext uri="{FF2B5EF4-FFF2-40B4-BE49-F238E27FC236}">
              <a16:creationId xmlns:a16="http://schemas.microsoft.com/office/drawing/2014/main" id="{AC7FCB97-FCA3-45B4-A985-12936F7AB54E}"/>
            </a:ext>
          </a:extLst>
        </xdr:cNvPr>
        <xdr:cNvSpPr txBox="1"/>
      </xdr:nvSpPr>
      <xdr:spPr>
        <a:xfrm>
          <a:off x="723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812825BB-6452-4748-82B8-CCAA68B956DA}"/>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3550" cy="255270"/>
    <xdr:sp macro="" textlink="">
      <xdr:nvSpPr>
        <xdr:cNvPr id="42" name="テキスト ボックス 41">
          <a:extLst>
            <a:ext uri="{FF2B5EF4-FFF2-40B4-BE49-F238E27FC236}">
              <a16:creationId xmlns:a16="http://schemas.microsoft.com/office/drawing/2014/main" id="{9264175D-8F8F-4136-9BF0-E359A24B442D}"/>
            </a:ext>
          </a:extLst>
        </xdr:cNvPr>
        <xdr:cNvSpPr txBox="1"/>
      </xdr:nvSpPr>
      <xdr:spPr>
        <a:xfrm>
          <a:off x="294640" y="6969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2C41F3C5-336D-424F-8D18-D5F4F40F2488}"/>
            </a:ext>
          </a:extLst>
        </xdr:cNvPr>
        <xdr:cNvCxnSpPr/>
      </xdr:nvCxnSpPr>
      <xdr:spPr>
        <a:xfrm>
          <a:off x="762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54610</xdr:rowOff>
    </xdr:from>
    <xdr:ext cx="463550" cy="255270"/>
    <xdr:sp macro="" textlink="">
      <xdr:nvSpPr>
        <xdr:cNvPr id="44" name="テキスト ボックス 43">
          <a:extLst>
            <a:ext uri="{FF2B5EF4-FFF2-40B4-BE49-F238E27FC236}">
              <a16:creationId xmlns:a16="http://schemas.microsoft.com/office/drawing/2014/main" id="{C522410B-803B-4A04-8042-A62104F36F7D}"/>
            </a:ext>
          </a:extLst>
        </xdr:cNvPr>
        <xdr:cNvSpPr txBox="1"/>
      </xdr:nvSpPr>
      <xdr:spPr>
        <a:xfrm>
          <a:off x="294640" y="63982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98FF342-DBAA-442E-BE8E-65CEE60515AF}"/>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3550" cy="255270"/>
    <xdr:sp macro="" textlink="">
      <xdr:nvSpPr>
        <xdr:cNvPr id="46" name="テキスト ボックス 45">
          <a:extLst>
            <a:ext uri="{FF2B5EF4-FFF2-40B4-BE49-F238E27FC236}">
              <a16:creationId xmlns:a16="http://schemas.microsoft.com/office/drawing/2014/main" id="{34FB6A8C-C715-4D8C-B855-F385B13DD234}"/>
            </a:ext>
          </a:extLst>
        </xdr:cNvPr>
        <xdr:cNvSpPr txBox="1"/>
      </xdr:nvSpPr>
      <xdr:spPr>
        <a:xfrm>
          <a:off x="294640" y="582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71EB369D-8B50-416D-AAB0-15A7AF5A2A65}"/>
            </a:ext>
          </a:extLst>
        </xdr:cNvPr>
        <xdr:cNvCxnSpPr/>
      </xdr:nvCxnSpPr>
      <xdr:spPr>
        <a:xfrm>
          <a:off x="762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30</xdr:row>
      <xdr:rowOff>111760</xdr:rowOff>
    </xdr:from>
    <xdr:ext cx="463550" cy="255270"/>
    <xdr:sp macro="" textlink="">
      <xdr:nvSpPr>
        <xdr:cNvPr id="48" name="テキスト ボックス 47">
          <a:extLst>
            <a:ext uri="{FF2B5EF4-FFF2-40B4-BE49-F238E27FC236}">
              <a16:creationId xmlns:a16="http://schemas.microsoft.com/office/drawing/2014/main" id="{C3C51D02-D43E-437B-80E4-DA46A68B7C36}"/>
            </a:ext>
          </a:extLst>
        </xdr:cNvPr>
        <xdr:cNvSpPr txBox="1"/>
      </xdr:nvSpPr>
      <xdr:spPr>
        <a:xfrm>
          <a:off x="294640" y="52552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D9EDC45D-76C9-4E8E-AE91-D281F6DC80F2}"/>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63550" cy="255270"/>
    <xdr:sp macro="" textlink="">
      <xdr:nvSpPr>
        <xdr:cNvPr id="50" name="テキスト ボックス 49">
          <a:extLst>
            <a:ext uri="{FF2B5EF4-FFF2-40B4-BE49-F238E27FC236}">
              <a16:creationId xmlns:a16="http://schemas.microsoft.com/office/drawing/2014/main" id="{44D9D654-9EDF-4063-A52F-1D3759FEA65C}"/>
            </a:ext>
          </a:extLst>
        </xdr:cNvPr>
        <xdr:cNvSpPr txBox="1"/>
      </xdr:nvSpPr>
      <xdr:spPr>
        <a:xfrm>
          <a:off x="294640" y="4683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787D44ED-6A6C-4F85-B030-1FDD764B7087}"/>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21590</xdr:rowOff>
    </xdr:from>
    <xdr:to>
      <xdr:col>24</xdr:col>
      <xdr:colOff>62865</xdr:colOff>
      <xdr:row>38</xdr:row>
      <xdr:rowOff>140335</xdr:rowOff>
    </xdr:to>
    <xdr:cxnSp macro="">
      <xdr:nvCxnSpPr>
        <xdr:cNvPr id="52" name="直線コネクタ 51">
          <a:extLst>
            <a:ext uri="{FF2B5EF4-FFF2-40B4-BE49-F238E27FC236}">
              <a16:creationId xmlns:a16="http://schemas.microsoft.com/office/drawing/2014/main" id="{B41D4F79-E4C3-44F2-832C-6E9ED0C4323D}"/>
            </a:ext>
          </a:extLst>
        </xdr:cNvPr>
        <xdr:cNvCxnSpPr/>
      </xdr:nvCxnSpPr>
      <xdr:spPr>
        <a:xfrm flipV="1">
          <a:off x="4633595" y="5507990"/>
          <a:ext cx="1270" cy="1147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144145</xdr:rowOff>
    </xdr:from>
    <xdr:ext cx="469900" cy="255270"/>
    <xdr:sp macro="" textlink="">
      <xdr:nvSpPr>
        <xdr:cNvPr id="53" name="議会費最小値テキスト">
          <a:extLst>
            <a:ext uri="{FF2B5EF4-FFF2-40B4-BE49-F238E27FC236}">
              <a16:creationId xmlns:a16="http://schemas.microsoft.com/office/drawing/2014/main" id="{0BF68A7B-A30A-4B8B-B655-C3C35C900BA7}"/>
            </a:ext>
          </a:extLst>
        </xdr:cNvPr>
        <xdr:cNvSpPr txBox="1"/>
      </xdr:nvSpPr>
      <xdr:spPr>
        <a:xfrm>
          <a:off x="4686300" y="665924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1,799</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140335</xdr:rowOff>
    </xdr:from>
    <xdr:to>
      <xdr:col>24</xdr:col>
      <xdr:colOff>152400</xdr:colOff>
      <xdr:row>38</xdr:row>
      <xdr:rowOff>140335</xdr:rowOff>
    </xdr:to>
    <xdr:cxnSp macro="">
      <xdr:nvCxnSpPr>
        <xdr:cNvPr id="54" name="直線コネクタ 53">
          <a:extLst>
            <a:ext uri="{FF2B5EF4-FFF2-40B4-BE49-F238E27FC236}">
              <a16:creationId xmlns:a16="http://schemas.microsoft.com/office/drawing/2014/main" id="{297383A1-7FE2-443C-8C06-DAD21223422F}"/>
            </a:ext>
          </a:extLst>
        </xdr:cNvPr>
        <xdr:cNvCxnSpPr/>
      </xdr:nvCxnSpPr>
      <xdr:spPr>
        <a:xfrm>
          <a:off x="4546600" y="6655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139700</xdr:rowOff>
    </xdr:from>
    <xdr:ext cx="469900" cy="259080"/>
    <xdr:sp macro="" textlink="">
      <xdr:nvSpPr>
        <xdr:cNvPr id="55" name="議会費最大値テキスト">
          <a:extLst>
            <a:ext uri="{FF2B5EF4-FFF2-40B4-BE49-F238E27FC236}">
              <a16:creationId xmlns:a16="http://schemas.microsoft.com/office/drawing/2014/main" id="{3B5954FD-1A31-4257-91DF-A01F05ACA5B9}"/>
            </a:ext>
          </a:extLst>
        </xdr:cNvPr>
        <xdr:cNvSpPr txBox="1"/>
      </xdr:nvSpPr>
      <xdr:spPr>
        <a:xfrm>
          <a:off x="4686300" y="5283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3,807</a:t>
          </a:r>
          <a:endParaRPr kumimoji="1" lang="ja-JP" altLang="en-US" sz="1000" b="1">
            <a:latin typeface="ＭＳ Ｐゴシック"/>
          </a:endParaRPr>
        </a:p>
      </xdr:txBody>
    </xdr:sp>
    <xdr:clientData/>
  </xdr:oneCellAnchor>
  <xdr:twoCellAnchor>
    <xdr:from>
      <xdr:col>23</xdr:col>
      <xdr:colOff>165100</xdr:colOff>
      <xdr:row>32</xdr:row>
      <xdr:rowOff>21590</xdr:rowOff>
    </xdr:from>
    <xdr:to>
      <xdr:col>24</xdr:col>
      <xdr:colOff>152400</xdr:colOff>
      <xdr:row>32</xdr:row>
      <xdr:rowOff>21590</xdr:rowOff>
    </xdr:to>
    <xdr:cxnSp macro="">
      <xdr:nvCxnSpPr>
        <xdr:cNvPr id="56" name="直線コネクタ 55">
          <a:extLst>
            <a:ext uri="{FF2B5EF4-FFF2-40B4-BE49-F238E27FC236}">
              <a16:creationId xmlns:a16="http://schemas.microsoft.com/office/drawing/2014/main" id="{13541D6B-1835-49F0-A045-E49341501FF4}"/>
            </a:ext>
          </a:extLst>
        </xdr:cNvPr>
        <xdr:cNvCxnSpPr/>
      </xdr:nvCxnSpPr>
      <xdr:spPr>
        <a:xfrm>
          <a:off x="4546600" y="5507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166370</xdr:rowOff>
    </xdr:from>
    <xdr:to>
      <xdr:col>24</xdr:col>
      <xdr:colOff>63500</xdr:colOff>
      <xdr:row>37</xdr:row>
      <xdr:rowOff>41910</xdr:rowOff>
    </xdr:to>
    <xdr:cxnSp macro="">
      <xdr:nvCxnSpPr>
        <xdr:cNvPr id="57" name="直線コネクタ 56">
          <a:extLst>
            <a:ext uri="{FF2B5EF4-FFF2-40B4-BE49-F238E27FC236}">
              <a16:creationId xmlns:a16="http://schemas.microsoft.com/office/drawing/2014/main" id="{81E5AB54-9C45-44E4-871B-E9385109E2FD}"/>
            </a:ext>
          </a:extLst>
        </xdr:cNvPr>
        <xdr:cNvCxnSpPr/>
      </xdr:nvCxnSpPr>
      <xdr:spPr>
        <a:xfrm flipV="1">
          <a:off x="3797300" y="6338570"/>
          <a:ext cx="8382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136525</xdr:rowOff>
    </xdr:from>
    <xdr:ext cx="469900" cy="258445"/>
    <xdr:sp macro="" textlink="">
      <xdr:nvSpPr>
        <xdr:cNvPr id="58" name="議会費平均値テキスト">
          <a:extLst>
            <a:ext uri="{FF2B5EF4-FFF2-40B4-BE49-F238E27FC236}">
              <a16:creationId xmlns:a16="http://schemas.microsoft.com/office/drawing/2014/main" id="{2C38FC38-3466-4974-B204-4C6A165CE2A3}"/>
            </a:ext>
          </a:extLst>
        </xdr:cNvPr>
        <xdr:cNvSpPr txBox="1"/>
      </xdr:nvSpPr>
      <xdr:spPr>
        <a:xfrm>
          <a:off x="4686300" y="596582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2,657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113665</xdr:rowOff>
    </xdr:from>
    <xdr:to>
      <xdr:col>24</xdr:col>
      <xdr:colOff>114300</xdr:colOff>
      <xdr:row>36</xdr:row>
      <xdr:rowOff>43815</xdr:rowOff>
    </xdr:to>
    <xdr:sp macro="" textlink="">
      <xdr:nvSpPr>
        <xdr:cNvPr id="59" name="フローチャート: 判断 58">
          <a:extLst>
            <a:ext uri="{FF2B5EF4-FFF2-40B4-BE49-F238E27FC236}">
              <a16:creationId xmlns:a16="http://schemas.microsoft.com/office/drawing/2014/main" id="{6EE89085-CBB8-4E3F-9883-D02193B91AEE}"/>
            </a:ext>
          </a:extLst>
        </xdr:cNvPr>
        <xdr:cNvSpPr/>
      </xdr:nvSpPr>
      <xdr:spPr>
        <a:xfrm>
          <a:off x="4584700" y="611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27305</xdr:rowOff>
    </xdr:from>
    <xdr:to>
      <xdr:col>19</xdr:col>
      <xdr:colOff>177800</xdr:colOff>
      <xdr:row>37</xdr:row>
      <xdr:rowOff>41910</xdr:rowOff>
    </xdr:to>
    <xdr:cxnSp macro="">
      <xdr:nvCxnSpPr>
        <xdr:cNvPr id="60" name="直線コネクタ 59">
          <a:extLst>
            <a:ext uri="{FF2B5EF4-FFF2-40B4-BE49-F238E27FC236}">
              <a16:creationId xmlns:a16="http://schemas.microsoft.com/office/drawing/2014/main" id="{4FAB6DAC-34A1-4F05-9D41-C5FD21C29E46}"/>
            </a:ext>
          </a:extLst>
        </xdr:cNvPr>
        <xdr:cNvCxnSpPr/>
      </xdr:nvCxnSpPr>
      <xdr:spPr>
        <a:xfrm>
          <a:off x="2908300" y="637095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156845</xdr:rowOff>
    </xdr:from>
    <xdr:to>
      <xdr:col>20</xdr:col>
      <xdr:colOff>38100</xdr:colOff>
      <xdr:row>36</xdr:row>
      <xdr:rowOff>86995</xdr:rowOff>
    </xdr:to>
    <xdr:sp macro="" textlink="">
      <xdr:nvSpPr>
        <xdr:cNvPr id="61" name="フローチャート: 判断 60">
          <a:extLst>
            <a:ext uri="{FF2B5EF4-FFF2-40B4-BE49-F238E27FC236}">
              <a16:creationId xmlns:a16="http://schemas.microsoft.com/office/drawing/2014/main" id="{98A136AC-B440-4F2A-A6F8-2D63F8A27466}"/>
            </a:ext>
          </a:extLst>
        </xdr:cNvPr>
        <xdr:cNvSpPr/>
      </xdr:nvSpPr>
      <xdr:spPr>
        <a:xfrm>
          <a:off x="3746500" y="6157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103505</xdr:rowOff>
    </xdr:from>
    <xdr:ext cx="466090" cy="259080"/>
    <xdr:sp macro="" textlink="">
      <xdr:nvSpPr>
        <xdr:cNvPr id="62" name="テキスト ボックス 61">
          <a:extLst>
            <a:ext uri="{FF2B5EF4-FFF2-40B4-BE49-F238E27FC236}">
              <a16:creationId xmlns:a16="http://schemas.microsoft.com/office/drawing/2014/main" id="{88272DED-167D-453D-8CF8-AB77A0B29F2C}"/>
            </a:ext>
          </a:extLst>
        </xdr:cNvPr>
        <xdr:cNvSpPr txBox="1"/>
      </xdr:nvSpPr>
      <xdr:spPr>
        <a:xfrm>
          <a:off x="3562350" y="593280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18415</xdr:rowOff>
    </xdr:from>
    <xdr:to>
      <xdr:col>15</xdr:col>
      <xdr:colOff>50800</xdr:colOff>
      <xdr:row>37</xdr:row>
      <xdr:rowOff>27305</xdr:rowOff>
    </xdr:to>
    <xdr:cxnSp macro="">
      <xdr:nvCxnSpPr>
        <xdr:cNvPr id="63" name="直線コネクタ 62">
          <a:extLst>
            <a:ext uri="{FF2B5EF4-FFF2-40B4-BE49-F238E27FC236}">
              <a16:creationId xmlns:a16="http://schemas.microsoft.com/office/drawing/2014/main" id="{313E247C-DF3F-4CD1-B47E-EF91867D8477}"/>
            </a:ext>
          </a:extLst>
        </xdr:cNvPr>
        <xdr:cNvCxnSpPr/>
      </xdr:nvCxnSpPr>
      <xdr:spPr>
        <a:xfrm>
          <a:off x="2019300" y="636206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3810</xdr:rowOff>
    </xdr:from>
    <xdr:to>
      <xdr:col>15</xdr:col>
      <xdr:colOff>101600</xdr:colOff>
      <xdr:row>36</xdr:row>
      <xdr:rowOff>105410</xdr:rowOff>
    </xdr:to>
    <xdr:sp macro="" textlink="">
      <xdr:nvSpPr>
        <xdr:cNvPr id="64" name="フローチャート: 判断 63">
          <a:extLst>
            <a:ext uri="{FF2B5EF4-FFF2-40B4-BE49-F238E27FC236}">
              <a16:creationId xmlns:a16="http://schemas.microsoft.com/office/drawing/2014/main" id="{1D5A4B14-3A91-4340-9D61-57E98A24E743}"/>
            </a:ext>
          </a:extLst>
        </xdr:cNvPr>
        <xdr:cNvSpPr/>
      </xdr:nvSpPr>
      <xdr:spPr>
        <a:xfrm>
          <a:off x="2857500" y="617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121920</xdr:rowOff>
    </xdr:from>
    <xdr:ext cx="466090" cy="255270"/>
    <xdr:sp macro="" textlink="">
      <xdr:nvSpPr>
        <xdr:cNvPr id="65" name="テキスト ボックス 64">
          <a:extLst>
            <a:ext uri="{FF2B5EF4-FFF2-40B4-BE49-F238E27FC236}">
              <a16:creationId xmlns:a16="http://schemas.microsoft.com/office/drawing/2014/main" id="{3A975B42-5EA0-44B9-A450-7967C6F27943}"/>
            </a:ext>
          </a:extLst>
        </xdr:cNvPr>
        <xdr:cNvSpPr txBox="1"/>
      </xdr:nvSpPr>
      <xdr:spPr>
        <a:xfrm>
          <a:off x="2673350" y="59512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37</xdr:row>
      <xdr:rowOff>18415</xdr:rowOff>
    </xdr:from>
    <xdr:to>
      <xdr:col>10</xdr:col>
      <xdr:colOff>114300</xdr:colOff>
      <xdr:row>37</xdr:row>
      <xdr:rowOff>33020</xdr:rowOff>
    </xdr:to>
    <xdr:cxnSp macro="">
      <xdr:nvCxnSpPr>
        <xdr:cNvPr id="66" name="直線コネクタ 65">
          <a:extLst>
            <a:ext uri="{FF2B5EF4-FFF2-40B4-BE49-F238E27FC236}">
              <a16:creationId xmlns:a16="http://schemas.microsoft.com/office/drawing/2014/main" id="{E5FB08FD-079A-40E1-A074-C521934C2ECD}"/>
            </a:ext>
          </a:extLst>
        </xdr:cNvPr>
        <xdr:cNvCxnSpPr/>
      </xdr:nvCxnSpPr>
      <xdr:spPr>
        <a:xfrm flipV="1">
          <a:off x="1130300" y="636206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165100</xdr:rowOff>
    </xdr:from>
    <xdr:to>
      <xdr:col>10</xdr:col>
      <xdr:colOff>165100</xdr:colOff>
      <xdr:row>36</xdr:row>
      <xdr:rowOff>95250</xdr:rowOff>
    </xdr:to>
    <xdr:sp macro="" textlink="">
      <xdr:nvSpPr>
        <xdr:cNvPr id="67" name="フローチャート: 判断 66">
          <a:extLst>
            <a:ext uri="{FF2B5EF4-FFF2-40B4-BE49-F238E27FC236}">
              <a16:creationId xmlns:a16="http://schemas.microsoft.com/office/drawing/2014/main" id="{AD49974E-E217-4B7D-AC37-3DD548DAF3D7}"/>
            </a:ext>
          </a:extLst>
        </xdr:cNvPr>
        <xdr:cNvSpPr/>
      </xdr:nvSpPr>
      <xdr:spPr>
        <a:xfrm>
          <a:off x="1968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111760</xdr:rowOff>
    </xdr:from>
    <xdr:ext cx="466090" cy="255270"/>
    <xdr:sp macro="" textlink="">
      <xdr:nvSpPr>
        <xdr:cNvPr id="68" name="テキスト ボックス 67">
          <a:extLst>
            <a:ext uri="{FF2B5EF4-FFF2-40B4-BE49-F238E27FC236}">
              <a16:creationId xmlns:a16="http://schemas.microsoft.com/office/drawing/2014/main" id="{4C57B9D8-7184-4FEE-95C0-7769E9C530E4}"/>
            </a:ext>
          </a:extLst>
        </xdr:cNvPr>
        <xdr:cNvSpPr txBox="1"/>
      </xdr:nvSpPr>
      <xdr:spPr>
        <a:xfrm>
          <a:off x="1784350" y="594106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170180</xdr:rowOff>
    </xdr:from>
    <xdr:to>
      <xdr:col>6</xdr:col>
      <xdr:colOff>38100</xdr:colOff>
      <xdr:row>36</xdr:row>
      <xdr:rowOff>100330</xdr:rowOff>
    </xdr:to>
    <xdr:sp macro="" textlink="">
      <xdr:nvSpPr>
        <xdr:cNvPr id="69" name="フローチャート: 判断 68">
          <a:extLst>
            <a:ext uri="{FF2B5EF4-FFF2-40B4-BE49-F238E27FC236}">
              <a16:creationId xmlns:a16="http://schemas.microsoft.com/office/drawing/2014/main" id="{8EA1ABF1-C49F-432C-8E85-B0FE8123B92B}"/>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116840</xdr:rowOff>
    </xdr:from>
    <xdr:ext cx="466090" cy="259080"/>
    <xdr:sp macro="" textlink="">
      <xdr:nvSpPr>
        <xdr:cNvPr id="70" name="テキスト ボックス 69">
          <a:extLst>
            <a:ext uri="{FF2B5EF4-FFF2-40B4-BE49-F238E27FC236}">
              <a16:creationId xmlns:a16="http://schemas.microsoft.com/office/drawing/2014/main" id="{94890427-2000-48BA-8F41-5DBAC105F02D}"/>
            </a:ext>
          </a:extLst>
        </xdr:cNvPr>
        <xdr:cNvSpPr txBox="1"/>
      </xdr:nvSpPr>
      <xdr:spPr>
        <a:xfrm>
          <a:off x="895350" y="59461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2,558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1" name="テキスト ボックス 70">
          <a:extLst>
            <a:ext uri="{FF2B5EF4-FFF2-40B4-BE49-F238E27FC236}">
              <a16:creationId xmlns:a16="http://schemas.microsoft.com/office/drawing/2014/main" id="{7927E9CE-5DBE-4B2D-A7BF-377228E05512}"/>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2" name="テキスト ボックス 71">
          <a:extLst>
            <a:ext uri="{FF2B5EF4-FFF2-40B4-BE49-F238E27FC236}">
              <a16:creationId xmlns:a16="http://schemas.microsoft.com/office/drawing/2014/main" id="{D277346E-860D-490E-AB75-C6D1CFE411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32FDB2B5-87F7-4F23-9680-B38F5B2FFDB9}"/>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BD259DEE-7BEC-40F4-BED6-63B7D9A47EA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D74B232E-619F-46B9-B130-71FD3B63DB81}"/>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114935</xdr:rowOff>
    </xdr:from>
    <xdr:to>
      <xdr:col>24</xdr:col>
      <xdr:colOff>114300</xdr:colOff>
      <xdr:row>37</xdr:row>
      <xdr:rowOff>45085</xdr:rowOff>
    </xdr:to>
    <xdr:sp macro="" textlink="">
      <xdr:nvSpPr>
        <xdr:cNvPr id="76" name="楕円 75">
          <a:extLst>
            <a:ext uri="{FF2B5EF4-FFF2-40B4-BE49-F238E27FC236}">
              <a16:creationId xmlns:a16="http://schemas.microsoft.com/office/drawing/2014/main" id="{23022DF2-EFF7-46AF-A5A2-435C2EF57D63}"/>
            </a:ext>
          </a:extLst>
        </xdr:cNvPr>
        <xdr:cNvSpPr/>
      </xdr:nvSpPr>
      <xdr:spPr>
        <a:xfrm>
          <a:off x="4584700" y="628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93345</xdr:rowOff>
    </xdr:from>
    <xdr:ext cx="469900" cy="259080"/>
    <xdr:sp macro="" textlink="">
      <xdr:nvSpPr>
        <xdr:cNvPr id="77" name="議会費該当値テキスト">
          <a:extLst>
            <a:ext uri="{FF2B5EF4-FFF2-40B4-BE49-F238E27FC236}">
              <a16:creationId xmlns:a16="http://schemas.microsoft.com/office/drawing/2014/main" id="{92FDF3C2-ADDE-46E8-A2F7-B51D6495F890}"/>
            </a:ext>
          </a:extLst>
        </xdr:cNvPr>
        <xdr:cNvSpPr txBox="1"/>
      </xdr:nvSpPr>
      <xdr:spPr>
        <a:xfrm>
          <a:off x="4686300" y="62655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162560</xdr:rowOff>
    </xdr:from>
    <xdr:to>
      <xdr:col>20</xdr:col>
      <xdr:colOff>38100</xdr:colOff>
      <xdr:row>37</xdr:row>
      <xdr:rowOff>92710</xdr:rowOff>
    </xdr:to>
    <xdr:sp macro="" textlink="">
      <xdr:nvSpPr>
        <xdr:cNvPr id="78" name="楕円 77">
          <a:extLst>
            <a:ext uri="{FF2B5EF4-FFF2-40B4-BE49-F238E27FC236}">
              <a16:creationId xmlns:a16="http://schemas.microsoft.com/office/drawing/2014/main" id="{E669B8B4-902E-4616-81A3-927154914A7B}"/>
            </a:ext>
          </a:extLst>
        </xdr:cNvPr>
        <xdr:cNvSpPr/>
      </xdr:nvSpPr>
      <xdr:spPr>
        <a:xfrm>
          <a:off x="3746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37</xdr:row>
      <xdr:rowOff>83820</xdr:rowOff>
    </xdr:from>
    <xdr:ext cx="466090" cy="259080"/>
    <xdr:sp macro="" textlink="">
      <xdr:nvSpPr>
        <xdr:cNvPr id="79" name="テキスト ボックス 78">
          <a:extLst>
            <a:ext uri="{FF2B5EF4-FFF2-40B4-BE49-F238E27FC236}">
              <a16:creationId xmlns:a16="http://schemas.microsoft.com/office/drawing/2014/main" id="{7009C78B-F5C1-49E8-9193-C4104274E8AE}"/>
            </a:ext>
          </a:extLst>
        </xdr:cNvPr>
        <xdr:cNvSpPr txBox="1"/>
      </xdr:nvSpPr>
      <xdr:spPr>
        <a:xfrm>
          <a:off x="3562350" y="64274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147955</xdr:rowOff>
    </xdr:from>
    <xdr:to>
      <xdr:col>15</xdr:col>
      <xdr:colOff>101600</xdr:colOff>
      <xdr:row>37</xdr:row>
      <xdr:rowOff>78105</xdr:rowOff>
    </xdr:to>
    <xdr:sp macro="" textlink="">
      <xdr:nvSpPr>
        <xdr:cNvPr id="80" name="楕円 79">
          <a:extLst>
            <a:ext uri="{FF2B5EF4-FFF2-40B4-BE49-F238E27FC236}">
              <a16:creationId xmlns:a16="http://schemas.microsoft.com/office/drawing/2014/main" id="{EBAFC8CB-06A6-4C54-9AFC-D02DF44AC118}"/>
            </a:ext>
          </a:extLst>
        </xdr:cNvPr>
        <xdr:cNvSpPr/>
      </xdr:nvSpPr>
      <xdr:spPr>
        <a:xfrm>
          <a:off x="2857500" y="632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37</xdr:row>
      <xdr:rowOff>69215</xdr:rowOff>
    </xdr:from>
    <xdr:ext cx="466090" cy="259080"/>
    <xdr:sp macro="" textlink="">
      <xdr:nvSpPr>
        <xdr:cNvPr id="81" name="テキスト ボックス 80">
          <a:extLst>
            <a:ext uri="{FF2B5EF4-FFF2-40B4-BE49-F238E27FC236}">
              <a16:creationId xmlns:a16="http://schemas.microsoft.com/office/drawing/2014/main" id="{397DDE7D-8FBA-4EC4-A70C-8242645E5C1E}"/>
            </a:ext>
          </a:extLst>
        </xdr:cNvPr>
        <xdr:cNvSpPr txBox="1"/>
      </xdr:nvSpPr>
      <xdr:spPr>
        <a:xfrm>
          <a:off x="2673350" y="64128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139065</xdr:rowOff>
    </xdr:from>
    <xdr:to>
      <xdr:col>10</xdr:col>
      <xdr:colOff>165100</xdr:colOff>
      <xdr:row>37</xdr:row>
      <xdr:rowOff>69215</xdr:rowOff>
    </xdr:to>
    <xdr:sp macro="" textlink="">
      <xdr:nvSpPr>
        <xdr:cNvPr id="82" name="楕円 81">
          <a:extLst>
            <a:ext uri="{FF2B5EF4-FFF2-40B4-BE49-F238E27FC236}">
              <a16:creationId xmlns:a16="http://schemas.microsoft.com/office/drawing/2014/main" id="{85F0BBE4-83DB-448B-A456-8A5A3111339A}"/>
            </a:ext>
          </a:extLst>
        </xdr:cNvPr>
        <xdr:cNvSpPr/>
      </xdr:nvSpPr>
      <xdr:spPr>
        <a:xfrm>
          <a:off x="1968500" y="631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60325</xdr:rowOff>
    </xdr:from>
    <xdr:ext cx="466090" cy="259080"/>
    <xdr:sp macro="" textlink="">
      <xdr:nvSpPr>
        <xdr:cNvPr id="83" name="テキスト ボックス 82">
          <a:extLst>
            <a:ext uri="{FF2B5EF4-FFF2-40B4-BE49-F238E27FC236}">
              <a16:creationId xmlns:a16="http://schemas.microsoft.com/office/drawing/2014/main" id="{D5CBF376-F170-43EF-A1D4-2E85A2DAF6C6}"/>
            </a:ext>
          </a:extLst>
        </xdr:cNvPr>
        <xdr:cNvSpPr txBox="1"/>
      </xdr:nvSpPr>
      <xdr:spPr>
        <a:xfrm>
          <a:off x="1784350" y="64039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153670</xdr:rowOff>
    </xdr:from>
    <xdr:to>
      <xdr:col>6</xdr:col>
      <xdr:colOff>38100</xdr:colOff>
      <xdr:row>37</xdr:row>
      <xdr:rowOff>83820</xdr:rowOff>
    </xdr:to>
    <xdr:sp macro="" textlink="">
      <xdr:nvSpPr>
        <xdr:cNvPr id="84" name="楕円 83">
          <a:extLst>
            <a:ext uri="{FF2B5EF4-FFF2-40B4-BE49-F238E27FC236}">
              <a16:creationId xmlns:a16="http://schemas.microsoft.com/office/drawing/2014/main" id="{C68CB1D4-9DC5-4FF0-8E06-780B6E83950B}"/>
            </a:ext>
          </a:extLst>
        </xdr:cNvPr>
        <xdr:cNvSpPr/>
      </xdr:nvSpPr>
      <xdr:spPr>
        <a:xfrm>
          <a:off x="1079500" y="632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37</xdr:row>
      <xdr:rowOff>74930</xdr:rowOff>
    </xdr:from>
    <xdr:ext cx="466090" cy="255270"/>
    <xdr:sp macro="" textlink="">
      <xdr:nvSpPr>
        <xdr:cNvPr id="85" name="テキスト ボックス 84">
          <a:extLst>
            <a:ext uri="{FF2B5EF4-FFF2-40B4-BE49-F238E27FC236}">
              <a16:creationId xmlns:a16="http://schemas.microsoft.com/office/drawing/2014/main" id="{75DB527E-348D-466A-BCEB-863D2CB32C5C}"/>
            </a:ext>
          </a:extLst>
        </xdr:cNvPr>
        <xdr:cNvSpPr txBox="1"/>
      </xdr:nvSpPr>
      <xdr:spPr>
        <a:xfrm>
          <a:off x="895350" y="641858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6EC5D713-924B-4088-A264-AAEC12D31A64}"/>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B7316959-6877-4535-80D0-D5552A534D1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9245A01A-3486-460A-BC2C-AE3846A8F492}"/>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1578457E-235F-4180-929C-50EA9E2CD066}"/>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A5F455F-153F-4339-8B89-34A94B6273A9}"/>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EA6B5949-F2F5-4F28-BB3E-6C915EFC3B84}"/>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87CE8E00-2BC5-49AB-8B11-5F66B963B375}"/>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66,563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16BF94E-C623-4F08-8A97-285390935F5C}"/>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6075" cy="221615"/>
    <xdr:sp macro="" textlink="">
      <xdr:nvSpPr>
        <xdr:cNvPr id="94" name="テキスト ボックス 93">
          <a:extLst>
            <a:ext uri="{FF2B5EF4-FFF2-40B4-BE49-F238E27FC236}">
              <a16:creationId xmlns:a16="http://schemas.microsoft.com/office/drawing/2014/main" id="{4BA374AB-2173-456F-B0ED-3868C03B715E}"/>
            </a:ext>
          </a:extLst>
        </xdr:cNvPr>
        <xdr:cNvSpPr txBox="1"/>
      </xdr:nvSpPr>
      <xdr:spPr>
        <a:xfrm>
          <a:off x="723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89A45005-C4AA-4739-9CF8-172ECB125C6D}"/>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7E501AB8-FFCE-4299-BD3C-822B3C0E81EB}"/>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5110" cy="259080"/>
    <xdr:sp macro="" textlink="">
      <xdr:nvSpPr>
        <xdr:cNvPr id="97" name="テキスト ボックス 96">
          <a:extLst>
            <a:ext uri="{FF2B5EF4-FFF2-40B4-BE49-F238E27FC236}">
              <a16:creationId xmlns:a16="http://schemas.microsoft.com/office/drawing/2014/main" id="{CD0F6FD8-F2A6-48D1-8906-359060ACF799}"/>
            </a:ext>
          </a:extLst>
        </xdr:cNvPr>
        <xdr:cNvSpPr txBox="1"/>
      </xdr:nvSpPr>
      <xdr:spPr>
        <a:xfrm>
          <a:off x="513080" y="10017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46328308-E9DA-4952-ADD6-59CB7FBC198C}"/>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1820" cy="259080"/>
    <xdr:sp macro="" textlink="">
      <xdr:nvSpPr>
        <xdr:cNvPr id="99" name="テキスト ボックス 98">
          <a:extLst>
            <a:ext uri="{FF2B5EF4-FFF2-40B4-BE49-F238E27FC236}">
              <a16:creationId xmlns:a16="http://schemas.microsoft.com/office/drawing/2014/main" id="{221CCCE2-0783-41A3-8BF4-8CBE2C3CD470}"/>
            </a:ext>
          </a:extLst>
        </xdr:cNvPr>
        <xdr:cNvSpPr txBox="1"/>
      </xdr:nvSpPr>
      <xdr:spPr>
        <a:xfrm>
          <a:off x="166370" y="9636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829A8F34-F5F7-48CE-B953-37390F57D9FF}"/>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1820" cy="255270"/>
    <xdr:sp macro="" textlink="">
      <xdr:nvSpPr>
        <xdr:cNvPr id="101" name="テキスト ボックス 100">
          <a:extLst>
            <a:ext uri="{FF2B5EF4-FFF2-40B4-BE49-F238E27FC236}">
              <a16:creationId xmlns:a16="http://schemas.microsoft.com/office/drawing/2014/main" id="{D6C1AE70-8817-4F4B-9CAF-7992CECEDB18}"/>
            </a:ext>
          </a:extLst>
        </xdr:cNvPr>
        <xdr:cNvSpPr txBox="1"/>
      </xdr:nvSpPr>
      <xdr:spPr>
        <a:xfrm>
          <a:off x="166370" y="9255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BDE6F8F0-14C2-42CE-A7A7-CE404576CEBA}"/>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1820" cy="259080"/>
    <xdr:sp macro="" textlink="">
      <xdr:nvSpPr>
        <xdr:cNvPr id="103" name="テキスト ボックス 102">
          <a:extLst>
            <a:ext uri="{FF2B5EF4-FFF2-40B4-BE49-F238E27FC236}">
              <a16:creationId xmlns:a16="http://schemas.microsoft.com/office/drawing/2014/main" id="{85DF6E45-0087-4999-8BFC-EF29FE89FD3B}"/>
            </a:ext>
          </a:extLst>
        </xdr:cNvPr>
        <xdr:cNvSpPr txBox="1"/>
      </xdr:nvSpPr>
      <xdr:spPr>
        <a:xfrm>
          <a:off x="166370" y="887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8B7644F6-CF80-41A4-826A-C83C2D5EBB21}"/>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1820" cy="259080"/>
    <xdr:sp macro="" textlink="">
      <xdr:nvSpPr>
        <xdr:cNvPr id="105" name="テキスト ボックス 104">
          <a:extLst>
            <a:ext uri="{FF2B5EF4-FFF2-40B4-BE49-F238E27FC236}">
              <a16:creationId xmlns:a16="http://schemas.microsoft.com/office/drawing/2014/main" id="{BDD439AF-277E-46AD-BB43-66571F71A7B7}"/>
            </a:ext>
          </a:extLst>
        </xdr:cNvPr>
        <xdr:cNvSpPr txBox="1"/>
      </xdr:nvSpPr>
      <xdr:spPr>
        <a:xfrm>
          <a:off x="166370" y="849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FDEF7119-6176-487A-AA3F-8CBE86DB98B3}"/>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1820" cy="255270"/>
    <xdr:sp macro="" textlink="">
      <xdr:nvSpPr>
        <xdr:cNvPr id="107" name="テキスト ボックス 106">
          <a:extLst>
            <a:ext uri="{FF2B5EF4-FFF2-40B4-BE49-F238E27FC236}">
              <a16:creationId xmlns:a16="http://schemas.microsoft.com/office/drawing/2014/main" id="{13A662E6-0725-452C-B13F-B4B2F1C424A2}"/>
            </a:ext>
          </a:extLst>
        </xdr:cNvPr>
        <xdr:cNvSpPr txBox="1"/>
      </xdr:nvSpPr>
      <xdr:spPr>
        <a:xfrm>
          <a:off x="166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3D862D03-5A28-41E7-A59A-C0D17E11BE08}"/>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19050</xdr:rowOff>
    </xdr:from>
    <xdr:to>
      <xdr:col>24</xdr:col>
      <xdr:colOff>62865</xdr:colOff>
      <xdr:row>58</xdr:row>
      <xdr:rowOff>72390</xdr:rowOff>
    </xdr:to>
    <xdr:cxnSp macro="">
      <xdr:nvCxnSpPr>
        <xdr:cNvPr id="109" name="直線コネクタ 108">
          <a:extLst>
            <a:ext uri="{FF2B5EF4-FFF2-40B4-BE49-F238E27FC236}">
              <a16:creationId xmlns:a16="http://schemas.microsoft.com/office/drawing/2014/main" id="{35700D87-0C5A-41A8-9FCD-68D7B7AF4F32}"/>
            </a:ext>
          </a:extLst>
        </xdr:cNvPr>
        <xdr:cNvCxnSpPr/>
      </xdr:nvCxnSpPr>
      <xdr:spPr>
        <a:xfrm flipV="1">
          <a:off x="4633595" y="8763000"/>
          <a:ext cx="1270" cy="1253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76200</xdr:rowOff>
    </xdr:from>
    <xdr:ext cx="534670" cy="255270"/>
    <xdr:sp macro="" textlink="">
      <xdr:nvSpPr>
        <xdr:cNvPr id="110" name="総務費最小値テキスト">
          <a:extLst>
            <a:ext uri="{FF2B5EF4-FFF2-40B4-BE49-F238E27FC236}">
              <a16:creationId xmlns:a16="http://schemas.microsoft.com/office/drawing/2014/main" id="{CB691004-2006-4E7B-859C-7EF0CC05C2E2}"/>
            </a:ext>
          </a:extLst>
        </xdr:cNvPr>
        <xdr:cNvSpPr txBox="1"/>
      </xdr:nvSpPr>
      <xdr:spPr>
        <a:xfrm>
          <a:off x="4686300" y="1002030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37,719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72390</xdr:rowOff>
    </xdr:from>
    <xdr:to>
      <xdr:col>24</xdr:col>
      <xdr:colOff>152400</xdr:colOff>
      <xdr:row>58</xdr:row>
      <xdr:rowOff>72390</xdr:rowOff>
    </xdr:to>
    <xdr:cxnSp macro="">
      <xdr:nvCxnSpPr>
        <xdr:cNvPr id="111" name="直線コネクタ 110">
          <a:extLst>
            <a:ext uri="{FF2B5EF4-FFF2-40B4-BE49-F238E27FC236}">
              <a16:creationId xmlns:a16="http://schemas.microsoft.com/office/drawing/2014/main" id="{41644B8D-CB51-46BA-907B-5E660B52C091}"/>
            </a:ext>
          </a:extLst>
        </xdr:cNvPr>
        <xdr:cNvCxnSpPr/>
      </xdr:nvCxnSpPr>
      <xdr:spPr>
        <a:xfrm>
          <a:off x="4546600" y="10016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137160</xdr:rowOff>
    </xdr:from>
    <xdr:ext cx="598805" cy="259080"/>
    <xdr:sp macro="" textlink="">
      <xdr:nvSpPr>
        <xdr:cNvPr id="112" name="総務費最大値テキスト">
          <a:extLst>
            <a:ext uri="{FF2B5EF4-FFF2-40B4-BE49-F238E27FC236}">
              <a16:creationId xmlns:a16="http://schemas.microsoft.com/office/drawing/2014/main" id="{63C73128-635D-40C4-944A-46192F3ED947}"/>
            </a:ext>
          </a:extLst>
        </xdr:cNvPr>
        <xdr:cNvSpPr txBox="1"/>
      </xdr:nvSpPr>
      <xdr:spPr>
        <a:xfrm>
          <a:off x="4686300" y="85382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366,722</a:t>
          </a:r>
          <a:endParaRPr kumimoji="1" lang="ja-JP" altLang="en-US" sz="1000" b="1">
            <a:latin typeface="ＭＳ Ｐゴシック"/>
          </a:endParaRPr>
        </a:p>
      </xdr:txBody>
    </xdr:sp>
    <xdr:clientData/>
  </xdr:oneCellAnchor>
  <xdr:twoCellAnchor>
    <xdr:from>
      <xdr:col>23</xdr:col>
      <xdr:colOff>165100</xdr:colOff>
      <xdr:row>51</xdr:row>
      <xdr:rowOff>19050</xdr:rowOff>
    </xdr:from>
    <xdr:to>
      <xdr:col>24</xdr:col>
      <xdr:colOff>152400</xdr:colOff>
      <xdr:row>51</xdr:row>
      <xdr:rowOff>19050</xdr:rowOff>
    </xdr:to>
    <xdr:cxnSp macro="">
      <xdr:nvCxnSpPr>
        <xdr:cNvPr id="113" name="直線コネクタ 112">
          <a:extLst>
            <a:ext uri="{FF2B5EF4-FFF2-40B4-BE49-F238E27FC236}">
              <a16:creationId xmlns:a16="http://schemas.microsoft.com/office/drawing/2014/main" id="{2D976129-7149-4706-9A78-2992FB204D04}"/>
            </a:ext>
          </a:extLst>
        </xdr:cNvPr>
        <xdr:cNvCxnSpPr/>
      </xdr:nvCxnSpPr>
      <xdr:spPr>
        <a:xfrm>
          <a:off x="4546600" y="8763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50165</xdr:rowOff>
    </xdr:from>
    <xdr:to>
      <xdr:col>24</xdr:col>
      <xdr:colOff>63500</xdr:colOff>
      <xdr:row>58</xdr:row>
      <xdr:rowOff>73025</xdr:rowOff>
    </xdr:to>
    <xdr:cxnSp macro="">
      <xdr:nvCxnSpPr>
        <xdr:cNvPr id="114" name="直線コネクタ 113">
          <a:extLst>
            <a:ext uri="{FF2B5EF4-FFF2-40B4-BE49-F238E27FC236}">
              <a16:creationId xmlns:a16="http://schemas.microsoft.com/office/drawing/2014/main" id="{0D06AEE2-B8F0-43A6-87B8-54B43B25203A}"/>
            </a:ext>
          </a:extLst>
        </xdr:cNvPr>
        <xdr:cNvCxnSpPr/>
      </xdr:nvCxnSpPr>
      <xdr:spPr>
        <a:xfrm flipV="1">
          <a:off x="3797300" y="999426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112395</xdr:rowOff>
    </xdr:from>
    <xdr:ext cx="534670" cy="255270"/>
    <xdr:sp macro="" textlink="">
      <xdr:nvSpPr>
        <xdr:cNvPr id="115" name="総務費平均値テキスト">
          <a:extLst>
            <a:ext uri="{FF2B5EF4-FFF2-40B4-BE49-F238E27FC236}">
              <a16:creationId xmlns:a16="http://schemas.microsoft.com/office/drawing/2014/main" id="{35605C71-7140-4B59-94DF-429F302A55C1}"/>
            </a:ext>
          </a:extLst>
        </xdr:cNvPr>
        <xdr:cNvSpPr txBox="1"/>
      </xdr:nvSpPr>
      <xdr:spPr>
        <a:xfrm>
          <a:off x="4686300" y="971359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64,816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89535</xdr:rowOff>
    </xdr:from>
    <xdr:to>
      <xdr:col>24</xdr:col>
      <xdr:colOff>114300</xdr:colOff>
      <xdr:row>58</xdr:row>
      <xdr:rowOff>19685</xdr:rowOff>
    </xdr:to>
    <xdr:sp macro="" textlink="">
      <xdr:nvSpPr>
        <xdr:cNvPr id="116" name="フローチャート: 判断 115">
          <a:extLst>
            <a:ext uri="{FF2B5EF4-FFF2-40B4-BE49-F238E27FC236}">
              <a16:creationId xmlns:a16="http://schemas.microsoft.com/office/drawing/2014/main" id="{48CE2F84-A611-4456-8683-7FE72BB7FF36}"/>
            </a:ext>
          </a:extLst>
        </xdr:cNvPr>
        <xdr:cNvSpPr/>
      </xdr:nvSpPr>
      <xdr:spPr>
        <a:xfrm>
          <a:off x="4584700" y="986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26670</xdr:rowOff>
    </xdr:from>
    <xdr:to>
      <xdr:col>19</xdr:col>
      <xdr:colOff>177800</xdr:colOff>
      <xdr:row>58</xdr:row>
      <xdr:rowOff>73025</xdr:rowOff>
    </xdr:to>
    <xdr:cxnSp macro="">
      <xdr:nvCxnSpPr>
        <xdr:cNvPr id="117" name="直線コネクタ 116">
          <a:extLst>
            <a:ext uri="{FF2B5EF4-FFF2-40B4-BE49-F238E27FC236}">
              <a16:creationId xmlns:a16="http://schemas.microsoft.com/office/drawing/2014/main" id="{6A4B4F11-B7F9-43A0-9817-BE0B312F250B}"/>
            </a:ext>
          </a:extLst>
        </xdr:cNvPr>
        <xdr:cNvCxnSpPr/>
      </xdr:nvCxnSpPr>
      <xdr:spPr>
        <a:xfrm>
          <a:off x="2908300" y="997077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100330</xdr:rowOff>
    </xdr:from>
    <xdr:to>
      <xdr:col>20</xdr:col>
      <xdr:colOff>38100</xdr:colOff>
      <xdr:row>58</xdr:row>
      <xdr:rowOff>30480</xdr:rowOff>
    </xdr:to>
    <xdr:sp macro="" textlink="">
      <xdr:nvSpPr>
        <xdr:cNvPr id="118" name="フローチャート: 判断 117">
          <a:extLst>
            <a:ext uri="{FF2B5EF4-FFF2-40B4-BE49-F238E27FC236}">
              <a16:creationId xmlns:a16="http://schemas.microsoft.com/office/drawing/2014/main" id="{C47548BE-32FE-438C-8A2C-23E1D57BD9B9}"/>
            </a:ext>
          </a:extLst>
        </xdr:cNvPr>
        <xdr:cNvSpPr/>
      </xdr:nvSpPr>
      <xdr:spPr>
        <a:xfrm>
          <a:off x="3746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46990</xdr:rowOff>
    </xdr:from>
    <xdr:ext cx="530860" cy="259080"/>
    <xdr:sp macro="" textlink="">
      <xdr:nvSpPr>
        <xdr:cNvPr id="119" name="テキスト ボックス 118">
          <a:extLst>
            <a:ext uri="{FF2B5EF4-FFF2-40B4-BE49-F238E27FC236}">
              <a16:creationId xmlns:a16="http://schemas.microsoft.com/office/drawing/2014/main" id="{B82818A0-7100-4BAD-8E74-8027A4805AEC}"/>
            </a:ext>
          </a:extLst>
        </xdr:cNvPr>
        <xdr:cNvSpPr txBox="1"/>
      </xdr:nvSpPr>
      <xdr:spPr>
        <a:xfrm>
          <a:off x="3529965" y="96481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62,057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26670</xdr:rowOff>
    </xdr:from>
    <xdr:to>
      <xdr:col>15</xdr:col>
      <xdr:colOff>50800</xdr:colOff>
      <xdr:row>58</xdr:row>
      <xdr:rowOff>41275</xdr:rowOff>
    </xdr:to>
    <xdr:cxnSp macro="">
      <xdr:nvCxnSpPr>
        <xdr:cNvPr id="120" name="直線コネクタ 119">
          <a:extLst>
            <a:ext uri="{FF2B5EF4-FFF2-40B4-BE49-F238E27FC236}">
              <a16:creationId xmlns:a16="http://schemas.microsoft.com/office/drawing/2014/main" id="{ACA793BB-DFBD-4B78-8E08-040609A3E129}"/>
            </a:ext>
          </a:extLst>
        </xdr:cNvPr>
        <xdr:cNvCxnSpPr/>
      </xdr:nvCxnSpPr>
      <xdr:spPr>
        <a:xfrm flipV="1">
          <a:off x="2019300" y="997077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102235</xdr:rowOff>
    </xdr:from>
    <xdr:to>
      <xdr:col>15</xdr:col>
      <xdr:colOff>101600</xdr:colOff>
      <xdr:row>58</xdr:row>
      <xdr:rowOff>32385</xdr:rowOff>
    </xdr:to>
    <xdr:sp macro="" textlink="">
      <xdr:nvSpPr>
        <xdr:cNvPr id="121" name="フローチャート: 判断 120">
          <a:extLst>
            <a:ext uri="{FF2B5EF4-FFF2-40B4-BE49-F238E27FC236}">
              <a16:creationId xmlns:a16="http://schemas.microsoft.com/office/drawing/2014/main" id="{67429769-0713-464F-83D7-5AB83917E607}"/>
            </a:ext>
          </a:extLst>
        </xdr:cNvPr>
        <xdr:cNvSpPr/>
      </xdr:nvSpPr>
      <xdr:spPr>
        <a:xfrm>
          <a:off x="2857500" y="987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48895</xdr:rowOff>
    </xdr:from>
    <xdr:ext cx="530860" cy="259080"/>
    <xdr:sp macro="" textlink="">
      <xdr:nvSpPr>
        <xdr:cNvPr id="122" name="テキスト ボックス 121">
          <a:extLst>
            <a:ext uri="{FF2B5EF4-FFF2-40B4-BE49-F238E27FC236}">
              <a16:creationId xmlns:a16="http://schemas.microsoft.com/office/drawing/2014/main" id="{05EDF079-B691-4F09-9025-A9BD3FAD450B}"/>
            </a:ext>
          </a:extLst>
        </xdr:cNvPr>
        <xdr:cNvSpPr txBox="1"/>
      </xdr:nvSpPr>
      <xdr:spPr>
        <a:xfrm>
          <a:off x="2640965" y="96500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61,437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56</xdr:row>
      <xdr:rowOff>13970</xdr:rowOff>
    </xdr:from>
    <xdr:to>
      <xdr:col>10</xdr:col>
      <xdr:colOff>114300</xdr:colOff>
      <xdr:row>58</xdr:row>
      <xdr:rowOff>41275</xdr:rowOff>
    </xdr:to>
    <xdr:cxnSp macro="">
      <xdr:nvCxnSpPr>
        <xdr:cNvPr id="123" name="直線コネクタ 122">
          <a:extLst>
            <a:ext uri="{FF2B5EF4-FFF2-40B4-BE49-F238E27FC236}">
              <a16:creationId xmlns:a16="http://schemas.microsoft.com/office/drawing/2014/main" id="{EABD4B02-F198-4950-BE3A-26B457C2F5B5}"/>
            </a:ext>
          </a:extLst>
        </xdr:cNvPr>
        <xdr:cNvCxnSpPr/>
      </xdr:nvCxnSpPr>
      <xdr:spPr>
        <a:xfrm>
          <a:off x="1130300" y="9615170"/>
          <a:ext cx="889000" cy="370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109220</xdr:rowOff>
    </xdr:from>
    <xdr:to>
      <xdr:col>10</xdr:col>
      <xdr:colOff>165100</xdr:colOff>
      <xdr:row>58</xdr:row>
      <xdr:rowOff>38735</xdr:rowOff>
    </xdr:to>
    <xdr:sp macro="" textlink="">
      <xdr:nvSpPr>
        <xdr:cNvPr id="124" name="フローチャート: 判断 123">
          <a:extLst>
            <a:ext uri="{FF2B5EF4-FFF2-40B4-BE49-F238E27FC236}">
              <a16:creationId xmlns:a16="http://schemas.microsoft.com/office/drawing/2014/main" id="{9972B62A-33DA-4298-85AE-E8122ED26504}"/>
            </a:ext>
          </a:extLst>
        </xdr:cNvPr>
        <xdr:cNvSpPr/>
      </xdr:nvSpPr>
      <xdr:spPr>
        <a:xfrm>
          <a:off x="1968500" y="98818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55245</xdr:rowOff>
    </xdr:from>
    <xdr:ext cx="530860" cy="255270"/>
    <xdr:sp macro="" textlink="">
      <xdr:nvSpPr>
        <xdr:cNvPr id="125" name="テキスト ボックス 124">
          <a:extLst>
            <a:ext uri="{FF2B5EF4-FFF2-40B4-BE49-F238E27FC236}">
              <a16:creationId xmlns:a16="http://schemas.microsoft.com/office/drawing/2014/main" id="{8FEBAFC0-59B0-4FBD-8F97-D3FFFA957D28}"/>
            </a:ext>
          </a:extLst>
        </xdr:cNvPr>
        <xdr:cNvSpPr txBox="1"/>
      </xdr:nvSpPr>
      <xdr:spPr>
        <a:xfrm>
          <a:off x="1751965" y="96564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55</xdr:row>
      <xdr:rowOff>109220</xdr:rowOff>
    </xdr:from>
    <xdr:to>
      <xdr:col>6</xdr:col>
      <xdr:colOff>38100</xdr:colOff>
      <xdr:row>56</xdr:row>
      <xdr:rowOff>38735</xdr:rowOff>
    </xdr:to>
    <xdr:sp macro="" textlink="">
      <xdr:nvSpPr>
        <xdr:cNvPr id="126" name="フローチャート: 判断 125">
          <a:extLst>
            <a:ext uri="{FF2B5EF4-FFF2-40B4-BE49-F238E27FC236}">
              <a16:creationId xmlns:a16="http://schemas.microsoft.com/office/drawing/2014/main" id="{59B602ED-96F2-4AAD-8EA0-D676FA84250A}"/>
            </a:ext>
          </a:extLst>
        </xdr:cNvPr>
        <xdr:cNvSpPr/>
      </xdr:nvSpPr>
      <xdr:spPr>
        <a:xfrm>
          <a:off x="1079500" y="95389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54</xdr:row>
      <xdr:rowOff>55245</xdr:rowOff>
    </xdr:from>
    <xdr:ext cx="594995" cy="255270"/>
    <xdr:sp macro="" textlink="">
      <xdr:nvSpPr>
        <xdr:cNvPr id="127" name="テキスト ボックス 126">
          <a:extLst>
            <a:ext uri="{FF2B5EF4-FFF2-40B4-BE49-F238E27FC236}">
              <a16:creationId xmlns:a16="http://schemas.microsoft.com/office/drawing/2014/main" id="{9307154B-E71B-4A1D-8B10-55C5E43A73E0}"/>
            </a:ext>
          </a:extLst>
        </xdr:cNvPr>
        <xdr:cNvSpPr txBox="1"/>
      </xdr:nvSpPr>
      <xdr:spPr>
        <a:xfrm>
          <a:off x="830580" y="931354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149,791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28" name="テキスト ボックス 127">
          <a:extLst>
            <a:ext uri="{FF2B5EF4-FFF2-40B4-BE49-F238E27FC236}">
              <a16:creationId xmlns:a16="http://schemas.microsoft.com/office/drawing/2014/main" id="{AD61AD18-0BAB-42A3-9768-94ADFD064E28}"/>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29" name="テキスト ボックス 128">
          <a:extLst>
            <a:ext uri="{FF2B5EF4-FFF2-40B4-BE49-F238E27FC236}">
              <a16:creationId xmlns:a16="http://schemas.microsoft.com/office/drawing/2014/main" id="{6EEFEA7B-BAD4-4405-806B-809D7C99D1AD}"/>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B6928974-58D6-46DF-B0EF-BA93D3B460A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96EE6D67-59E8-459F-88E3-575EABF9DBAB}"/>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39109262-3513-48C3-8481-649F977FD622}"/>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170815</xdr:rowOff>
    </xdr:from>
    <xdr:to>
      <xdr:col>24</xdr:col>
      <xdr:colOff>114300</xdr:colOff>
      <xdr:row>58</xdr:row>
      <xdr:rowOff>100965</xdr:rowOff>
    </xdr:to>
    <xdr:sp macro="" textlink="">
      <xdr:nvSpPr>
        <xdr:cNvPr id="133" name="楕円 132">
          <a:extLst>
            <a:ext uri="{FF2B5EF4-FFF2-40B4-BE49-F238E27FC236}">
              <a16:creationId xmlns:a16="http://schemas.microsoft.com/office/drawing/2014/main" id="{E8493256-A61B-4C5B-8352-37A1E8C588E6}"/>
            </a:ext>
          </a:extLst>
        </xdr:cNvPr>
        <xdr:cNvSpPr/>
      </xdr:nvSpPr>
      <xdr:spPr>
        <a:xfrm>
          <a:off x="4584700" y="994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86360</xdr:rowOff>
    </xdr:from>
    <xdr:ext cx="534670" cy="255270"/>
    <xdr:sp macro="" textlink="">
      <xdr:nvSpPr>
        <xdr:cNvPr id="134" name="総務費該当値テキスト">
          <a:extLst>
            <a:ext uri="{FF2B5EF4-FFF2-40B4-BE49-F238E27FC236}">
              <a16:creationId xmlns:a16="http://schemas.microsoft.com/office/drawing/2014/main" id="{0731CF76-9425-4C9B-8E04-3ED2B900D957}"/>
            </a:ext>
          </a:extLst>
        </xdr:cNvPr>
        <xdr:cNvSpPr txBox="1"/>
      </xdr:nvSpPr>
      <xdr:spPr>
        <a:xfrm>
          <a:off x="4686300" y="985901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43,549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22225</xdr:rowOff>
    </xdr:from>
    <xdr:to>
      <xdr:col>20</xdr:col>
      <xdr:colOff>38100</xdr:colOff>
      <xdr:row>58</xdr:row>
      <xdr:rowOff>123825</xdr:rowOff>
    </xdr:to>
    <xdr:sp macro="" textlink="">
      <xdr:nvSpPr>
        <xdr:cNvPr id="135" name="楕円 134">
          <a:extLst>
            <a:ext uri="{FF2B5EF4-FFF2-40B4-BE49-F238E27FC236}">
              <a16:creationId xmlns:a16="http://schemas.microsoft.com/office/drawing/2014/main" id="{CE644C07-3F7A-4087-B227-29D6EACDDE07}"/>
            </a:ext>
          </a:extLst>
        </xdr:cNvPr>
        <xdr:cNvSpPr/>
      </xdr:nvSpPr>
      <xdr:spPr>
        <a:xfrm>
          <a:off x="3746500" y="996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114935</xdr:rowOff>
    </xdr:from>
    <xdr:ext cx="530860" cy="259080"/>
    <xdr:sp macro="" textlink="">
      <xdr:nvSpPr>
        <xdr:cNvPr id="136" name="テキスト ボックス 135">
          <a:extLst>
            <a:ext uri="{FF2B5EF4-FFF2-40B4-BE49-F238E27FC236}">
              <a16:creationId xmlns:a16="http://schemas.microsoft.com/office/drawing/2014/main" id="{3E61F9F6-C7D2-4E5E-AE95-2D3F691B710A}"/>
            </a:ext>
          </a:extLst>
        </xdr:cNvPr>
        <xdr:cNvSpPr txBox="1"/>
      </xdr:nvSpPr>
      <xdr:spPr>
        <a:xfrm>
          <a:off x="3529965" y="100590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37,536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147320</xdr:rowOff>
    </xdr:from>
    <xdr:to>
      <xdr:col>15</xdr:col>
      <xdr:colOff>101600</xdr:colOff>
      <xdr:row>58</xdr:row>
      <xdr:rowOff>77470</xdr:rowOff>
    </xdr:to>
    <xdr:sp macro="" textlink="">
      <xdr:nvSpPr>
        <xdr:cNvPr id="137" name="楕円 136">
          <a:extLst>
            <a:ext uri="{FF2B5EF4-FFF2-40B4-BE49-F238E27FC236}">
              <a16:creationId xmlns:a16="http://schemas.microsoft.com/office/drawing/2014/main" id="{E8596BAB-9DA6-4CCF-9040-FF9836C8E255}"/>
            </a:ext>
          </a:extLst>
        </xdr:cNvPr>
        <xdr:cNvSpPr/>
      </xdr:nvSpPr>
      <xdr:spPr>
        <a:xfrm>
          <a:off x="2857500" y="991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68580</xdr:rowOff>
    </xdr:from>
    <xdr:ext cx="530860" cy="259080"/>
    <xdr:sp macro="" textlink="">
      <xdr:nvSpPr>
        <xdr:cNvPr id="138" name="テキスト ボックス 137">
          <a:extLst>
            <a:ext uri="{FF2B5EF4-FFF2-40B4-BE49-F238E27FC236}">
              <a16:creationId xmlns:a16="http://schemas.microsoft.com/office/drawing/2014/main" id="{E2933498-3398-4217-8E8B-3B27DD0B005B}"/>
            </a:ext>
          </a:extLst>
        </xdr:cNvPr>
        <xdr:cNvSpPr txBox="1"/>
      </xdr:nvSpPr>
      <xdr:spPr>
        <a:xfrm>
          <a:off x="2640965" y="100126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49,651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161925</xdr:rowOff>
    </xdr:from>
    <xdr:to>
      <xdr:col>10</xdr:col>
      <xdr:colOff>165100</xdr:colOff>
      <xdr:row>58</xdr:row>
      <xdr:rowOff>92075</xdr:rowOff>
    </xdr:to>
    <xdr:sp macro="" textlink="">
      <xdr:nvSpPr>
        <xdr:cNvPr id="139" name="楕円 138">
          <a:extLst>
            <a:ext uri="{FF2B5EF4-FFF2-40B4-BE49-F238E27FC236}">
              <a16:creationId xmlns:a16="http://schemas.microsoft.com/office/drawing/2014/main" id="{D8703B9A-C202-4A4D-99A5-BD9B173F7ECF}"/>
            </a:ext>
          </a:extLst>
        </xdr:cNvPr>
        <xdr:cNvSpPr/>
      </xdr:nvSpPr>
      <xdr:spPr>
        <a:xfrm>
          <a:off x="1968500" y="993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83185</xdr:rowOff>
    </xdr:from>
    <xdr:ext cx="530860" cy="259080"/>
    <xdr:sp macro="" textlink="">
      <xdr:nvSpPr>
        <xdr:cNvPr id="140" name="テキスト ボックス 139">
          <a:extLst>
            <a:ext uri="{FF2B5EF4-FFF2-40B4-BE49-F238E27FC236}">
              <a16:creationId xmlns:a16="http://schemas.microsoft.com/office/drawing/2014/main" id="{3FCACAC6-6B5A-49CF-9D4C-7D85DDA682A2}"/>
            </a:ext>
          </a:extLst>
        </xdr:cNvPr>
        <xdr:cNvSpPr txBox="1"/>
      </xdr:nvSpPr>
      <xdr:spPr>
        <a:xfrm>
          <a:off x="1751965" y="100272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45,835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55</xdr:row>
      <xdr:rowOff>134620</xdr:rowOff>
    </xdr:from>
    <xdr:to>
      <xdr:col>6</xdr:col>
      <xdr:colOff>38100</xdr:colOff>
      <xdr:row>56</xdr:row>
      <xdr:rowOff>64770</xdr:rowOff>
    </xdr:to>
    <xdr:sp macro="" textlink="">
      <xdr:nvSpPr>
        <xdr:cNvPr id="141" name="楕円 140">
          <a:extLst>
            <a:ext uri="{FF2B5EF4-FFF2-40B4-BE49-F238E27FC236}">
              <a16:creationId xmlns:a16="http://schemas.microsoft.com/office/drawing/2014/main" id="{DBFCC720-BE91-4661-892F-66CC4F5537E2}"/>
            </a:ext>
          </a:extLst>
        </xdr:cNvPr>
        <xdr:cNvSpPr/>
      </xdr:nvSpPr>
      <xdr:spPr>
        <a:xfrm>
          <a:off x="1079500" y="956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55880</xdr:rowOff>
    </xdr:from>
    <xdr:ext cx="594995" cy="259080"/>
    <xdr:sp macro="" textlink="">
      <xdr:nvSpPr>
        <xdr:cNvPr id="142" name="テキスト ボックス 141">
          <a:extLst>
            <a:ext uri="{FF2B5EF4-FFF2-40B4-BE49-F238E27FC236}">
              <a16:creationId xmlns:a16="http://schemas.microsoft.com/office/drawing/2014/main" id="{0F6E2161-61D3-4501-B2DE-FF2DF3ABCAC8}"/>
            </a:ext>
          </a:extLst>
        </xdr:cNvPr>
        <xdr:cNvSpPr txBox="1"/>
      </xdr:nvSpPr>
      <xdr:spPr>
        <a:xfrm>
          <a:off x="830580" y="965708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143,000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459AF1D7-B9F4-478B-B6F1-56C96F773A9A}"/>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AC7FFFD3-600A-4FF3-8411-24A2A7B5A1B3}"/>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C6BA1DDC-DBC9-4C22-8FD3-D52AF08DF90C}"/>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21851C77-F0A3-4D76-A618-B246F0A4B3D9}"/>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B5379D9F-A55E-4F6E-83E2-4B301B2F4CB4}"/>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C58B87B6-2BB0-4D2F-8FA2-AB1268AF887A}"/>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3F177966-2DE9-4738-8825-BA2D2287FFD5}"/>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236,139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694BAA2B-1594-4783-8AF0-5B20DDE539AA}"/>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6075" cy="221615"/>
    <xdr:sp macro="" textlink="">
      <xdr:nvSpPr>
        <xdr:cNvPr id="151" name="テキスト ボックス 150">
          <a:extLst>
            <a:ext uri="{FF2B5EF4-FFF2-40B4-BE49-F238E27FC236}">
              <a16:creationId xmlns:a16="http://schemas.microsoft.com/office/drawing/2014/main" id="{68A979CA-39C7-4C8B-8059-927DA837FEA1}"/>
            </a:ext>
          </a:extLst>
        </xdr:cNvPr>
        <xdr:cNvSpPr txBox="1"/>
      </xdr:nvSpPr>
      <xdr:spPr>
        <a:xfrm>
          <a:off x="723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3A73AC3-A246-4348-BCF9-7460A05AD3DA}"/>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80</xdr:row>
      <xdr:rowOff>111760</xdr:rowOff>
    </xdr:from>
    <xdr:ext cx="245110" cy="255270"/>
    <xdr:sp macro="" textlink="">
      <xdr:nvSpPr>
        <xdr:cNvPr id="153" name="テキスト ボックス 152">
          <a:extLst>
            <a:ext uri="{FF2B5EF4-FFF2-40B4-BE49-F238E27FC236}">
              <a16:creationId xmlns:a16="http://schemas.microsoft.com/office/drawing/2014/main" id="{780382C9-84CB-49FE-8427-B98EDCE6DD86}"/>
            </a:ext>
          </a:extLst>
        </xdr:cNvPr>
        <xdr:cNvSpPr txBox="1"/>
      </xdr:nvSpPr>
      <xdr:spPr>
        <a:xfrm>
          <a:off x="513080" y="13827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4" name="直線コネクタ 153">
          <a:extLst>
            <a:ext uri="{FF2B5EF4-FFF2-40B4-BE49-F238E27FC236}">
              <a16:creationId xmlns:a16="http://schemas.microsoft.com/office/drawing/2014/main" id="{A1741691-B0B3-48EE-B47B-5A6549CEC33E}"/>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168910</xdr:rowOff>
    </xdr:from>
    <xdr:ext cx="591820" cy="255270"/>
    <xdr:sp macro="" textlink="">
      <xdr:nvSpPr>
        <xdr:cNvPr id="155" name="テキスト ボックス 154">
          <a:extLst>
            <a:ext uri="{FF2B5EF4-FFF2-40B4-BE49-F238E27FC236}">
              <a16:creationId xmlns:a16="http://schemas.microsoft.com/office/drawing/2014/main" id="{A2372063-79D4-42DE-A446-A8FB27652A44}"/>
            </a:ext>
          </a:extLst>
        </xdr:cNvPr>
        <xdr:cNvSpPr txBox="1"/>
      </xdr:nvSpPr>
      <xdr:spPr>
        <a:xfrm>
          <a:off x="166370" y="133705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6" name="直線コネクタ 155">
          <a:extLst>
            <a:ext uri="{FF2B5EF4-FFF2-40B4-BE49-F238E27FC236}">
              <a16:creationId xmlns:a16="http://schemas.microsoft.com/office/drawing/2014/main" id="{4CC3CE5B-9102-44C0-AEC4-30802133999E}"/>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54610</xdr:rowOff>
    </xdr:from>
    <xdr:ext cx="591820" cy="255270"/>
    <xdr:sp macro="" textlink="">
      <xdr:nvSpPr>
        <xdr:cNvPr id="157" name="テキスト ボックス 156">
          <a:extLst>
            <a:ext uri="{FF2B5EF4-FFF2-40B4-BE49-F238E27FC236}">
              <a16:creationId xmlns:a16="http://schemas.microsoft.com/office/drawing/2014/main" id="{44B72D52-06DB-4685-8BF2-5D216811EDAB}"/>
            </a:ext>
          </a:extLst>
        </xdr:cNvPr>
        <xdr:cNvSpPr txBox="1"/>
      </xdr:nvSpPr>
      <xdr:spPr>
        <a:xfrm>
          <a:off x="166370" y="129133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8" name="直線コネクタ 157">
          <a:extLst>
            <a:ext uri="{FF2B5EF4-FFF2-40B4-BE49-F238E27FC236}">
              <a16:creationId xmlns:a16="http://schemas.microsoft.com/office/drawing/2014/main" id="{030E74D6-B7FD-44A7-88C3-E92CCAC20FE5}"/>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111760</xdr:rowOff>
    </xdr:from>
    <xdr:ext cx="591820" cy="255270"/>
    <xdr:sp macro="" textlink="">
      <xdr:nvSpPr>
        <xdr:cNvPr id="159" name="テキスト ボックス 158">
          <a:extLst>
            <a:ext uri="{FF2B5EF4-FFF2-40B4-BE49-F238E27FC236}">
              <a16:creationId xmlns:a16="http://schemas.microsoft.com/office/drawing/2014/main" id="{08B8ACE4-F3EE-4E95-8CEB-C4383D7AB3DE}"/>
            </a:ext>
          </a:extLst>
        </xdr:cNvPr>
        <xdr:cNvSpPr txBox="1"/>
      </xdr:nvSpPr>
      <xdr:spPr>
        <a:xfrm>
          <a:off x="166370" y="124561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0" name="直線コネクタ 159">
          <a:extLst>
            <a:ext uri="{FF2B5EF4-FFF2-40B4-BE49-F238E27FC236}">
              <a16:creationId xmlns:a16="http://schemas.microsoft.com/office/drawing/2014/main" id="{41CA3C30-61D6-4674-8810-69EF6BEE0F77}"/>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168910</xdr:rowOff>
    </xdr:from>
    <xdr:ext cx="591820" cy="255270"/>
    <xdr:sp macro="" textlink="">
      <xdr:nvSpPr>
        <xdr:cNvPr id="161" name="テキスト ボックス 160">
          <a:extLst>
            <a:ext uri="{FF2B5EF4-FFF2-40B4-BE49-F238E27FC236}">
              <a16:creationId xmlns:a16="http://schemas.microsoft.com/office/drawing/2014/main" id="{EE18F1E6-E81E-4ED9-AFB2-B1A77839161E}"/>
            </a:ext>
          </a:extLst>
        </xdr:cNvPr>
        <xdr:cNvSpPr txBox="1"/>
      </xdr:nvSpPr>
      <xdr:spPr>
        <a:xfrm>
          <a:off x="166370" y="11998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63173F52-443B-4030-8629-840C031173A5}"/>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1820" cy="255270"/>
    <xdr:sp macro="" textlink="">
      <xdr:nvSpPr>
        <xdr:cNvPr id="163" name="テキスト ボックス 162">
          <a:extLst>
            <a:ext uri="{FF2B5EF4-FFF2-40B4-BE49-F238E27FC236}">
              <a16:creationId xmlns:a16="http://schemas.microsoft.com/office/drawing/2014/main" id="{50D0FD83-5664-492B-AEDD-60CB70AFE355}"/>
            </a:ext>
          </a:extLst>
        </xdr:cNvPr>
        <xdr:cNvSpPr txBox="1"/>
      </xdr:nvSpPr>
      <xdr:spPr>
        <a:xfrm>
          <a:off x="166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922C55C5-2AEE-4F24-ADE1-7F5690555C9A}"/>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60325</xdr:rowOff>
    </xdr:from>
    <xdr:to>
      <xdr:col>24</xdr:col>
      <xdr:colOff>62865</xdr:colOff>
      <xdr:row>77</xdr:row>
      <xdr:rowOff>88900</xdr:rowOff>
    </xdr:to>
    <xdr:cxnSp macro="">
      <xdr:nvCxnSpPr>
        <xdr:cNvPr id="165" name="直線コネクタ 164">
          <a:extLst>
            <a:ext uri="{FF2B5EF4-FFF2-40B4-BE49-F238E27FC236}">
              <a16:creationId xmlns:a16="http://schemas.microsoft.com/office/drawing/2014/main" id="{6B4D3183-43D2-4A57-9E5C-4145C4B91466}"/>
            </a:ext>
          </a:extLst>
        </xdr:cNvPr>
        <xdr:cNvCxnSpPr/>
      </xdr:nvCxnSpPr>
      <xdr:spPr>
        <a:xfrm flipV="1">
          <a:off x="4633595" y="12404725"/>
          <a:ext cx="1270" cy="885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92710</xdr:rowOff>
    </xdr:from>
    <xdr:ext cx="598805" cy="259080"/>
    <xdr:sp macro="" textlink="">
      <xdr:nvSpPr>
        <xdr:cNvPr id="166" name="民生費最小値テキスト">
          <a:extLst>
            <a:ext uri="{FF2B5EF4-FFF2-40B4-BE49-F238E27FC236}">
              <a16:creationId xmlns:a16="http://schemas.microsoft.com/office/drawing/2014/main" id="{7EEA029E-0E49-417B-8359-E028AF5D5A51}"/>
            </a:ext>
          </a:extLst>
        </xdr:cNvPr>
        <xdr:cNvSpPr txBox="1"/>
      </xdr:nvSpPr>
      <xdr:spPr>
        <a:xfrm>
          <a:off x="4686300" y="132943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148,646</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88900</xdr:rowOff>
    </xdr:from>
    <xdr:to>
      <xdr:col>24</xdr:col>
      <xdr:colOff>152400</xdr:colOff>
      <xdr:row>77</xdr:row>
      <xdr:rowOff>88900</xdr:rowOff>
    </xdr:to>
    <xdr:cxnSp macro="">
      <xdr:nvCxnSpPr>
        <xdr:cNvPr id="167" name="直線コネクタ 166">
          <a:extLst>
            <a:ext uri="{FF2B5EF4-FFF2-40B4-BE49-F238E27FC236}">
              <a16:creationId xmlns:a16="http://schemas.microsoft.com/office/drawing/2014/main" id="{15354F45-189E-4A79-B0DC-7E3AD2BCA6DA}"/>
            </a:ext>
          </a:extLst>
        </xdr:cNvPr>
        <xdr:cNvCxnSpPr/>
      </xdr:nvCxnSpPr>
      <xdr:spPr>
        <a:xfrm>
          <a:off x="4546600" y="13290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6985</xdr:rowOff>
    </xdr:from>
    <xdr:ext cx="598805" cy="255270"/>
    <xdr:sp macro="" textlink="">
      <xdr:nvSpPr>
        <xdr:cNvPr id="168" name="民生費最大値テキスト">
          <a:extLst>
            <a:ext uri="{FF2B5EF4-FFF2-40B4-BE49-F238E27FC236}">
              <a16:creationId xmlns:a16="http://schemas.microsoft.com/office/drawing/2014/main" id="{EEB9CB6D-590C-48D1-9B23-6BB504238882}"/>
            </a:ext>
          </a:extLst>
        </xdr:cNvPr>
        <xdr:cNvSpPr txBox="1"/>
      </xdr:nvSpPr>
      <xdr:spPr>
        <a:xfrm>
          <a:off x="4686300" y="1217993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342,404</a:t>
          </a:r>
          <a:endParaRPr kumimoji="1" lang="ja-JP" altLang="en-US" sz="1000" b="1">
            <a:latin typeface="ＭＳ Ｐゴシック"/>
          </a:endParaRPr>
        </a:p>
      </xdr:txBody>
    </xdr:sp>
    <xdr:clientData/>
  </xdr:oneCellAnchor>
  <xdr:twoCellAnchor>
    <xdr:from>
      <xdr:col>23</xdr:col>
      <xdr:colOff>165100</xdr:colOff>
      <xdr:row>72</xdr:row>
      <xdr:rowOff>60325</xdr:rowOff>
    </xdr:from>
    <xdr:to>
      <xdr:col>24</xdr:col>
      <xdr:colOff>152400</xdr:colOff>
      <xdr:row>72</xdr:row>
      <xdr:rowOff>60325</xdr:rowOff>
    </xdr:to>
    <xdr:cxnSp macro="">
      <xdr:nvCxnSpPr>
        <xdr:cNvPr id="169" name="直線コネクタ 168">
          <a:extLst>
            <a:ext uri="{FF2B5EF4-FFF2-40B4-BE49-F238E27FC236}">
              <a16:creationId xmlns:a16="http://schemas.microsoft.com/office/drawing/2014/main" id="{BE9B5652-B44E-41E3-BC24-8843F151CF41}"/>
            </a:ext>
          </a:extLst>
        </xdr:cNvPr>
        <xdr:cNvCxnSpPr/>
      </xdr:nvCxnSpPr>
      <xdr:spPr>
        <a:xfrm>
          <a:off x="4546600" y="12404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119380</xdr:rowOff>
    </xdr:from>
    <xdr:to>
      <xdr:col>24</xdr:col>
      <xdr:colOff>63500</xdr:colOff>
      <xdr:row>76</xdr:row>
      <xdr:rowOff>159385</xdr:rowOff>
    </xdr:to>
    <xdr:cxnSp macro="">
      <xdr:nvCxnSpPr>
        <xdr:cNvPr id="170" name="直線コネクタ 169">
          <a:extLst>
            <a:ext uri="{FF2B5EF4-FFF2-40B4-BE49-F238E27FC236}">
              <a16:creationId xmlns:a16="http://schemas.microsoft.com/office/drawing/2014/main" id="{E022B70D-7492-4CD4-A2F4-06B065B2B62D}"/>
            </a:ext>
          </a:extLst>
        </xdr:cNvPr>
        <xdr:cNvCxnSpPr/>
      </xdr:nvCxnSpPr>
      <xdr:spPr>
        <a:xfrm flipV="1">
          <a:off x="3797300" y="1314958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98425</xdr:rowOff>
    </xdr:from>
    <xdr:ext cx="598805" cy="255270"/>
    <xdr:sp macro="" textlink="">
      <xdr:nvSpPr>
        <xdr:cNvPr id="171" name="民生費平均値テキスト">
          <a:extLst>
            <a:ext uri="{FF2B5EF4-FFF2-40B4-BE49-F238E27FC236}">
              <a16:creationId xmlns:a16="http://schemas.microsoft.com/office/drawing/2014/main" id="{BF80B499-377F-4B35-BE84-D02B13264AE3}"/>
            </a:ext>
          </a:extLst>
        </xdr:cNvPr>
        <xdr:cNvSpPr txBox="1"/>
      </xdr:nvSpPr>
      <xdr:spPr>
        <a:xfrm>
          <a:off x="4686300" y="12785725"/>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215,356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75565</xdr:rowOff>
    </xdr:from>
    <xdr:to>
      <xdr:col>24</xdr:col>
      <xdr:colOff>114300</xdr:colOff>
      <xdr:row>76</xdr:row>
      <xdr:rowOff>6350</xdr:rowOff>
    </xdr:to>
    <xdr:sp macro="" textlink="">
      <xdr:nvSpPr>
        <xdr:cNvPr id="172" name="フローチャート: 判断 171">
          <a:extLst>
            <a:ext uri="{FF2B5EF4-FFF2-40B4-BE49-F238E27FC236}">
              <a16:creationId xmlns:a16="http://schemas.microsoft.com/office/drawing/2014/main" id="{F5102C6E-7ACE-499E-9503-DB3995D00BFE}"/>
            </a:ext>
          </a:extLst>
        </xdr:cNvPr>
        <xdr:cNvSpPr/>
      </xdr:nvSpPr>
      <xdr:spPr>
        <a:xfrm>
          <a:off x="4584700" y="12934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159385</xdr:rowOff>
    </xdr:from>
    <xdr:to>
      <xdr:col>19</xdr:col>
      <xdr:colOff>177800</xdr:colOff>
      <xdr:row>77</xdr:row>
      <xdr:rowOff>25400</xdr:rowOff>
    </xdr:to>
    <xdr:cxnSp macro="">
      <xdr:nvCxnSpPr>
        <xdr:cNvPr id="173" name="直線コネクタ 172">
          <a:extLst>
            <a:ext uri="{FF2B5EF4-FFF2-40B4-BE49-F238E27FC236}">
              <a16:creationId xmlns:a16="http://schemas.microsoft.com/office/drawing/2014/main" id="{FF2C98DE-DBD5-441A-9A6F-E1B837044CA3}"/>
            </a:ext>
          </a:extLst>
        </xdr:cNvPr>
        <xdr:cNvCxnSpPr/>
      </xdr:nvCxnSpPr>
      <xdr:spPr>
        <a:xfrm flipV="1">
          <a:off x="2908300" y="1318958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120650</xdr:rowOff>
    </xdr:from>
    <xdr:to>
      <xdr:col>20</xdr:col>
      <xdr:colOff>38100</xdr:colOff>
      <xdr:row>76</xdr:row>
      <xdr:rowOff>50800</xdr:rowOff>
    </xdr:to>
    <xdr:sp macro="" textlink="">
      <xdr:nvSpPr>
        <xdr:cNvPr id="174" name="フローチャート: 判断 173">
          <a:extLst>
            <a:ext uri="{FF2B5EF4-FFF2-40B4-BE49-F238E27FC236}">
              <a16:creationId xmlns:a16="http://schemas.microsoft.com/office/drawing/2014/main" id="{1F4A4455-A723-4079-9A70-A351993A968E}"/>
            </a:ext>
          </a:extLst>
        </xdr:cNvPr>
        <xdr:cNvSpPr/>
      </xdr:nvSpPr>
      <xdr:spPr>
        <a:xfrm>
          <a:off x="3746500" y="1297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67310</xdr:rowOff>
    </xdr:from>
    <xdr:ext cx="594995" cy="259080"/>
    <xdr:sp macro="" textlink="">
      <xdr:nvSpPr>
        <xdr:cNvPr id="175" name="テキスト ボックス 174">
          <a:extLst>
            <a:ext uri="{FF2B5EF4-FFF2-40B4-BE49-F238E27FC236}">
              <a16:creationId xmlns:a16="http://schemas.microsoft.com/office/drawing/2014/main" id="{A95E5176-3FC6-4B80-8970-1D9ED8696F9F}"/>
            </a:ext>
          </a:extLst>
        </xdr:cNvPr>
        <xdr:cNvSpPr txBox="1"/>
      </xdr:nvSpPr>
      <xdr:spPr>
        <a:xfrm>
          <a:off x="3497580" y="127546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205,593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163830</xdr:rowOff>
    </xdr:from>
    <xdr:to>
      <xdr:col>15</xdr:col>
      <xdr:colOff>50800</xdr:colOff>
      <xdr:row>77</xdr:row>
      <xdr:rowOff>25400</xdr:rowOff>
    </xdr:to>
    <xdr:cxnSp macro="">
      <xdr:nvCxnSpPr>
        <xdr:cNvPr id="176" name="直線コネクタ 175">
          <a:extLst>
            <a:ext uri="{FF2B5EF4-FFF2-40B4-BE49-F238E27FC236}">
              <a16:creationId xmlns:a16="http://schemas.microsoft.com/office/drawing/2014/main" id="{6A9695F1-553A-4B3A-B265-BDA18DF70572}"/>
            </a:ext>
          </a:extLst>
        </xdr:cNvPr>
        <xdr:cNvCxnSpPr/>
      </xdr:nvCxnSpPr>
      <xdr:spPr>
        <a:xfrm>
          <a:off x="2019300" y="1319403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635</xdr:rowOff>
    </xdr:from>
    <xdr:to>
      <xdr:col>15</xdr:col>
      <xdr:colOff>101600</xdr:colOff>
      <xdr:row>76</xdr:row>
      <xdr:rowOff>102235</xdr:rowOff>
    </xdr:to>
    <xdr:sp macro="" textlink="">
      <xdr:nvSpPr>
        <xdr:cNvPr id="177" name="フローチャート: 判断 176">
          <a:extLst>
            <a:ext uri="{FF2B5EF4-FFF2-40B4-BE49-F238E27FC236}">
              <a16:creationId xmlns:a16="http://schemas.microsoft.com/office/drawing/2014/main" id="{C582FFE6-BF71-420F-8C77-99C1C1BC8FEA}"/>
            </a:ext>
          </a:extLst>
        </xdr:cNvPr>
        <xdr:cNvSpPr/>
      </xdr:nvSpPr>
      <xdr:spPr>
        <a:xfrm>
          <a:off x="2857500" y="1303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118745</xdr:rowOff>
    </xdr:from>
    <xdr:ext cx="594995" cy="259080"/>
    <xdr:sp macro="" textlink="">
      <xdr:nvSpPr>
        <xdr:cNvPr id="178" name="テキスト ボックス 177">
          <a:extLst>
            <a:ext uri="{FF2B5EF4-FFF2-40B4-BE49-F238E27FC236}">
              <a16:creationId xmlns:a16="http://schemas.microsoft.com/office/drawing/2014/main" id="{AA954154-3621-479F-A050-1CDCB00B24A7}"/>
            </a:ext>
          </a:extLst>
        </xdr:cNvPr>
        <xdr:cNvSpPr txBox="1"/>
      </xdr:nvSpPr>
      <xdr:spPr>
        <a:xfrm>
          <a:off x="2608580" y="128060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194,252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163830</xdr:rowOff>
    </xdr:from>
    <xdr:to>
      <xdr:col>10</xdr:col>
      <xdr:colOff>114300</xdr:colOff>
      <xdr:row>77</xdr:row>
      <xdr:rowOff>144145</xdr:rowOff>
    </xdr:to>
    <xdr:cxnSp macro="">
      <xdr:nvCxnSpPr>
        <xdr:cNvPr id="179" name="直線コネクタ 178">
          <a:extLst>
            <a:ext uri="{FF2B5EF4-FFF2-40B4-BE49-F238E27FC236}">
              <a16:creationId xmlns:a16="http://schemas.microsoft.com/office/drawing/2014/main" id="{9EDC054B-0DAE-4ED8-AFBE-36F0C9F55467}"/>
            </a:ext>
          </a:extLst>
        </xdr:cNvPr>
        <xdr:cNvCxnSpPr/>
      </xdr:nvCxnSpPr>
      <xdr:spPr>
        <a:xfrm flipV="1">
          <a:off x="1130300" y="13194030"/>
          <a:ext cx="889000" cy="151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143510</xdr:rowOff>
    </xdr:from>
    <xdr:to>
      <xdr:col>10</xdr:col>
      <xdr:colOff>165100</xdr:colOff>
      <xdr:row>76</xdr:row>
      <xdr:rowOff>73025</xdr:rowOff>
    </xdr:to>
    <xdr:sp macro="" textlink="">
      <xdr:nvSpPr>
        <xdr:cNvPr id="180" name="フローチャート: 判断 179">
          <a:extLst>
            <a:ext uri="{FF2B5EF4-FFF2-40B4-BE49-F238E27FC236}">
              <a16:creationId xmlns:a16="http://schemas.microsoft.com/office/drawing/2014/main" id="{A7BF02DA-ED3D-4BA6-AFC0-1CCB5E34C386}"/>
            </a:ext>
          </a:extLst>
        </xdr:cNvPr>
        <xdr:cNvSpPr/>
      </xdr:nvSpPr>
      <xdr:spPr>
        <a:xfrm>
          <a:off x="1968500" y="13002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90170</xdr:rowOff>
    </xdr:from>
    <xdr:ext cx="594995" cy="259080"/>
    <xdr:sp macro="" textlink="">
      <xdr:nvSpPr>
        <xdr:cNvPr id="181" name="テキスト ボックス 180">
          <a:extLst>
            <a:ext uri="{FF2B5EF4-FFF2-40B4-BE49-F238E27FC236}">
              <a16:creationId xmlns:a16="http://schemas.microsoft.com/office/drawing/2014/main" id="{F3B4F9F7-927A-4386-9D41-A11604940CAD}"/>
            </a:ext>
          </a:extLst>
        </xdr:cNvPr>
        <xdr:cNvSpPr txBox="1"/>
      </xdr:nvSpPr>
      <xdr:spPr>
        <a:xfrm>
          <a:off x="1719580" y="127774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200,626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120650</xdr:rowOff>
    </xdr:from>
    <xdr:to>
      <xdr:col>6</xdr:col>
      <xdr:colOff>38100</xdr:colOff>
      <xdr:row>77</xdr:row>
      <xdr:rowOff>50165</xdr:rowOff>
    </xdr:to>
    <xdr:sp macro="" textlink="">
      <xdr:nvSpPr>
        <xdr:cNvPr id="182" name="フローチャート: 判断 181">
          <a:extLst>
            <a:ext uri="{FF2B5EF4-FFF2-40B4-BE49-F238E27FC236}">
              <a16:creationId xmlns:a16="http://schemas.microsoft.com/office/drawing/2014/main" id="{F12FCEDD-A5C8-4AE7-93F0-7E0923B642CC}"/>
            </a:ext>
          </a:extLst>
        </xdr:cNvPr>
        <xdr:cNvSpPr/>
      </xdr:nvSpPr>
      <xdr:spPr>
        <a:xfrm>
          <a:off x="1079500" y="13150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66675</xdr:rowOff>
    </xdr:from>
    <xdr:ext cx="594995" cy="255270"/>
    <xdr:sp macro="" textlink="">
      <xdr:nvSpPr>
        <xdr:cNvPr id="183" name="テキスト ボックス 182">
          <a:extLst>
            <a:ext uri="{FF2B5EF4-FFF2-40B4-BE49-F238E27FC236}">
              <a16:creationId xmlns:a16="http://schemas.microsoft.com/office/drawing/2014/main" id="{C6938CCA-50B1-4907-B60D-D0A0CB4D5A9F}"/>
            </a:ext>
          </a:extLst>
        </xdr:cNvPr>
        <xdr:cNvSpPr txBox="1"/>
      </xdr:nvSpPr>
      <xdr:spPr>
        <a:xfrm>
          <a:off x="830580" y="1292542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168,204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4" name="テキスト ボックス 183">
          <a:extLst>
            <a:ext uri="{FF2B5EF4-FFF2-40B4-BE49-F238E27FC236}">
              <a16:creationId xmlns:a16="http://schemas.microsoft.com/office/drawing/2014/main" id="{512813A1-B777-41C5-82C8-C1662FB4B929}"/>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5" name="テキスト ボックス 184">
          <a:extLst>
            <a:ext uri="{FF2B5EF4-FFF2-40B4-BE49-F238E27FC236}">
              <a16:creationId xmlns:a16="http://schemas.microsoft.com/office/drawing/2014/main" id="{57EDE651-A007-4A06-8E2F-DBF38A7093B7}"/>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6" name="テキスト ボックス 185">
          <a:extLst>
            <a:ext uri="{FF2B5EF4-FFF2-40B4-BE49-F238E27FC236}">
              <a16:creationId xmlns:a16="http://schemas.microsoft.com/office/drawing/2014/main" id="{5EE66BED-777E-4D57-8404-A8B13648F578}"/>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D4D2F965-E800-455F-AB44-5DEB5006A69D}"/>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5B3B37B2-AEE2-42AB-A5CF-84866794841D}"/>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68580</xdr:rowOff>
    </xdr:from>
    <xdr:to>
      <xdr:col>24</xdr:col>
      <xdr:colOff>114300</xdr:colOff>
      <xdr:row>76</xdr:row>
      <xdr:rowOff>170180</xdr:rowOff>
    </xdr:to>
    <xdr:sp macro="" textlink="">
      <xdr:nvSpPr>
        <xdr:cNvPr id="189" name="楕円 188">
          <a:extLst>
            <a:ext uri="{FF2B5EF4-FFF2-40B4-BE49-F238E27FC236}">
              <a16:creationId xmlns:a16="http://schemas.microsoft.com/office/drawing/2014/main" id="{2C58A32C-4482-4EC8-9913-D06381E84B57}"/>
            </a:ext>
          </a:extLst>
        </xdr:cNvPr>
        <xdr:cNvSpPr/>
      </xdr:nvSpPr>
      <xdr:spPr>
        <a:xfrm>
          <a:off x="45847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46990</xdr:rowOff>
    </xdr:from>
    <xdr:ext cx="598805" cy="259080"/>
    <xdr:sp macro="" textlink="">
      <xdr:nvSpPr>
        <xdr:cNvPr id="190" name="民生費該当値テキスト">
          <a:extLst>
            <a:ext uri="{FF2B5EF4-FFF2-40B4-BE49-F238E27FC236}">
              <a16:creationId xmlns:a16="http://schemas.microsoft.com/office/drawing/2014/main" id="{F69732F0-FAE6-44D8-8A61-F4828BC913E1}"/>
            </a:ext>
          </a:extLst>
        </xdr:cNvPr>
        <xdr:cNvSpPr txBox="1"/>
      </xdr:nvSpPr>
      <xdr:spPr>
        <a:xfrm>
          <a:off x="4686300" y="130771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179,464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109220</xdr:rowOff>
    </xdr:from>
    <xdr:to>
      <xdr:col>20</xdr:col>
      <xdr:colOff>38100</xdr:colOff>
      <xdr:row>77</xdr:row>
      <xdr:rowOff>38735</xdr:rowOff>
    </xdr:to>
    <xdr:sp macro="" textlink="">
      <xdr:nvSpPr>
        <xdr:cNvPr id="191" name="楕円 190">
          <a:extLst>
            <a:ext uri="{FF2B5EF4-FFF2-40B4-BE49-F238E27FC236}">
              <a16:creationId xmlns:a16="http://schemas.microsoft.com/office/drawing/2014/main" id="{2DB6F4E6-5D06-417F-83C5-806DC50D1682}"/>
            </a:ext>
          </a:extLst>
        </xdr:cNvPr>
        <xdr:cNvSpPr/>
      </xdr:nvSpPr>
      <xdr:spPr>
        <a:xfrm>
          <a:off x="3746500" y="131394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29845</xdr:rowOff>
    </xdr:from>
    <xdr:ext cx="594995" cy="255270"/>
    <xdr:sp macro="" textlink="">
      <xdr:nvSpPr>
        <xdr:cNvPr id="192" name="テキスト ボックス 191">
          <a:extLst>
            <a:ext uri="{FF2B5EF4-FFF2-40B4-BE49-F238E27FC236}">
              <a16:creationId xmlns:a16="http://schemas.microsoft.com/office/drawing/2014/main" id="{029466D8-C622-45C0-AE41-C533C4FB9C7A}"/>
            </a:ext>
          </a:extLst>
        </xdr:cNvPr>
        <xdr:cNvSpPr txBox="1"/>
      </xdr:nvSpPr>
      <xdr:spPr>
        <a:xfrm>
          <a:off x="3497580" y="1323149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170,646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146050</xdr:rowOff>
    </xdr:from>
    <xdr:to>
      <xdr:col>15</xdr:col>
      <xdr:colOff>101600</xdr:colOff>
      <xdr:row>77</xdr:row>
      <xdr:rowOff>76200</xdr:rowOff>
    </xdr:to>
    <xdr:sp macro="" textlink="">
      <xdr:nvSpPr>
        <xdr:cNvPr id="193" name="楕円 192">
          <a:extLst>
            <a:ext uri="{FF2B5EF4-FFF2-40B4-BE49-F238E27FC236}">
              <a16:creationId xmlns:a16="http://schemas.microsoft.com/office/drawing/2014/main" id="{01C0A8B7-D5B7-47B2-9D31-016497DB8370}"/>
            </a:ext>
          </a:extLst>
        </xdr:cNvPr>
        <xdr:cNvSpPr/>
      </xdr:nvSpPr>
      <xdr:spPr>
        <a:xfrm>
          <a:off x="2857500" y="1317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67310</xdr:rowOff>
    </xdr:from>
    <xdr:ext cx="594995" cy="259080"/>
    <xdr:sp macro="" textlink="">
      <xdr:nvSpPr>
        <xdr:cNvPr id="194" name="テキスト ボックス 193">
          <a:extLst>
            <a:ext uri="{FF2B5EF4-FFF2-40B4-BE49-F238E27FC236}">
              <a16:creationId xmlns:a16="http://schemas.microsoft.com/office/drawing/2014/main" id="{DB2DDDD0-8676-44E6-A62D-F7290ABF73BF}"/>
            </a:ext>
          </a:extLst>
        </xdr:cNvPr>
        <xdr:cNvSpPr txBox="1"/>
      </xdr:nvSpPr>
      <xdr:spPr>
        <a:xfrm>
          <a:off x="2608580" y="132689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162,526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113030</xdr:rowOff>
    </xdr:from>
    <xdr:to>
      <xdr:col>10</xdr:col>
      <xdr:colOff>165100</xdr:colOff>
      <xdr:row>77</xdr:row>
      <xdr:rowOff>43180</xdr:rowOff>
    </xdr:to>
    <xdr:sp macro="" textlink="">
      <xdr:nvSpPr>
        <xdr:cNvPr id="195" name="楕円 194">
          <a:extLst>
            <a:ext uri="{FF2B5EF4-FFF2-40B4-BE49-F238E27FC236}">
              <a16:creationId xmlns:a16="http://schemas.microsoft.com/office/drawing/2014/main" id="{7661E5A2-708B-4061-841C-7B6C5C0A4D59}"/>
            </a:ext>
          </a:extLst>
        </xdr:cNvPr>
        <xdr:cNvSpPr/>
      </xdr:nvSpPr>
      <xdr:spPr>
        <a:xfrm>
          <a:off x="1968500" y="1314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34925</xdr:rowOff>
    </xdr:from>
    <xdr:ext cx="594995" cy="259080"/>
    <xdr:sp macro="" textlink="">
      <xdr:nvSpPr>
        <xdr:cNvPr id="196" name="テキスト ボックス 195">
          <a:extLst>
            <a:ext uri="{FF2B5EF4-FFF2-40B4-BE49-F238E27FC236}">
              <a16:creationId xmlns:a16="http://schemas.microsoft.com/office/drawing/2014/main" id="{4EEE72C3-7561-4C1E-9704-4EC4A9DDFA38}"/>
            </a:ext>
          </a:extLst>
        </xdr:cNvPr>
        <xdr:cNvSpPr txBox="1"/>
      </xdr:nvSpPr>
      <xdr:spPr>
        <a:xfrm>
          <a:off x="1719580" y="1323657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169,656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93345</xdr:rowOff>
    </xdr:from>
    <xdr:to>
      <xdr:col>6</xdr:col>
      <xdr:colOff>38100</xdr:colOff>
      <xdr:row>78</xdr:row>
      <xdr:rowOff>23495</xdr:rowOff>
    </xdr:to>
    <xdr:sp macro="" textlink="">
      <xdr:nvSpPr>
        <xdr:cNvPr id="197" name="楕円 196">
          <a:extLst>
            <a:ext uri="{FF2B5EF4-FFF2-40B4-BE49-F238E27FC236}">
              <a16:creationId xmlns:a16="http://schemas.microsoft.com/office/drawing/2014/main" id="{F4914156-EFBE-4CC7-8F97-505416FCA184}"/>
            </a:ext>
          </a:extLst>
        </xdr:cNvPr>
        <xdr:cNvSpPr/>
      </xdr:nvSpPr>
      <xdr:spPr>
        <a:xfrm>
          <a:off x="1079500" y="1329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14605</xdr:rowOff>
    </xdr:from>
    <xdr:ext cx="594995" cy="259080"/>
    <xdr:sp macro="" textlink="">
      <xdr:nvSpPr>
        <xdr:cNvPr id="198" name="テキスト ボックス 197">
          <a:extLst>
            <a:ext uri="{FF2B5EF4-FFF2-40B4-BE49-F238E27FC236}">
              <a16:creationId xmlns:a16="http://schemas.microsoft.com/office/drawing/2014/main" id="{D523E23A-F912-4543-8D3B-95076349C070}"/>
            </a:ext>
          </a:extLst>
        </xdr:cNvPr>
        <xdr:cNvSpPr txBox="1"/>
      </xdr:nvSpPr>
      <xdr:spPr>
        <a:xfrm>
          <a:off x="830580" y="1338770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136,465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460FADFD-B009-4BD5-9753-62CFFC7BF8CF}"/>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C1ADE030-2104-4E44-88E7-269C19A10EF4}"/>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26FBA6CE-4C26-43D8-8E4F-B8D2F8309786}"/>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9AFC6959-205B-49EC-8D55-0A1606BC5F86}"/>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F12985D6-62AC-4F8F-923A-86282B24BAC5}"/>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32DCA57E-A97C-4EF3-A5A6-138298936A87}"/>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9C604A12-6F6F-43EA-B8CE-8EA0D2BF361D}"/>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46,377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AC54B90E-7D9C-4149-815A-F1D29A96C725}"/>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075" cy="221615"/>
    <xdr:sp macro="" textlink="">
      <xdr:nvSpPr>
        <xdr:cNvPr id="207" name="テキスト ボックス 206">
          <a:extLst>
            <a:ext uri="{FF2B5EF4-FFF2-40B4-BE49-F238E27FC236}">
              <a16:creationId xmlns:a16="http://schemas.microsoft.com/office/drawing/2014/main" id="{BBC29107-9088-4057-8465-2CCD15630D90}"/>
            </a:ext>
          </a:extLst>
        </xdr:cNvPr>
        <xdr:cNvSpPr txBox="1"/>
      </xdr:nvSpPr>
      <xdr:spPr>
        <a:xfrm>
          <a:off x="723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E376FDB9-493E-4C64-B2A4-1329F7FD55EF}"/>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5110" cy="255270"/>
    <xdr:sp macro="" textlink="">
      <xdr:nvSpPr>
        <xdr:cNvPr id="209" name="テキスト ボックス 208">
          <a:extLst>
            <a:ext uri="{FF2B5EF4-FFF2-40B4-BE49-F238E27FC236}">
              <a16:creationId xmlns:a16="http://schemas.microsoft.com/office/drawing/2014/main" id="{3A801971-1A8E-45D7-8A9B-E01E7694CA14}"/>
            </a:ext>
          </a:extLst>
        </xdr:cNvPr>
        <xdr:cNvSpPr txBox="1"/>
      </xdr:nvSpPr>
      <xdr:spPr>
        <a:xfrm>
          <a:off x="513080" y="17256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0" name="直線コネクタ 209">
          <a:extLst>
            <a:ext uri="{FF2B5EF4-FFF2-40B4-BE49-F238E27FC236}">
              <a16:creationId xmlns:a16="http://schemas.microsoft.com/office/drawing/2014/main" id="{9EAE0E10-7E46-4A79-9A4A-3A0A20037129}"/>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1" name="テキスト ボックス 210">
          <a:extLst>
            <a:ext uri="{FF2B5EF4-FFF2-40B4-BE49-F238E27FC236}">
              <a16:creationId xmlns:a16="http://schemas.microsoft.com/office/drawing/2014/main" id="{7BE55442-9E2D-4408-9415-191E305EFBAD}"/>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2" name="直線コネクタ 211">
          <a:extLst>
            <a:ext uri="{FF2B5EF4-FFF2-40B4-BE49-F238E27FC236}">
              <a16:creationId xmlns:a16="http://schemas.microsoft.com/office/drawing/2014/main" id="{0675E999-A3D5-4736-A01B-4162E2584FB8}"/>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13" name="テキスト ボックス 212">
          <a:extLst>
            <a:ext uri="{FF2B5EF4-FFF2-40B4-BE49-F238E27FC236}">
              <a16:creationId xmlns:a16="http://schemas.microsoft.com/office/drawing/2014/main" id="{F837E015-3E3B-4222-B54D-24477A4406E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4" name="直線コネクタ 213">
          <a:extLst>
            <a:ext uri="{FF2B5EF4-FFF2-40B4-BE49-F238E27FC236}">
              <a16:creationId xmlns:a16="http://schemas.microsoft.com/office/drawing/2014/main" id="{4C7E60FC-1DF8-42E9-91E5-6243FCEA1284}"/>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5270"/>
    <xdr:sp macro="" textlink="">
      <xdr:nvSpPr>
        <xdr:cNvPr id="215" name="テキスト ボックス 214">
          <a:extLst>
            <a:ext uri="{FF2B5EF4-FFF2-40B4-BE49-F238E27FC236}">
              <a16:creationId xmlns:a16="http://schemas.microsoft.com/office/drawing/2014/main" id="{47411B2A-75EB-4343-8F6D-0C19FBC60080}"/>
            </a:ext>
          </a:extLst>
        </xdr:cNvPr>
        <xdr:cNvSpPr txBox="1"/>
      </xdr:nvSpPr>
      <xdr:spPr>
        <a:xfrm>
          <a:off x="230505" y="1611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6" name="直線コネクタ 215">
          <a:extLst>
            <a:ext uri="{FF2B5EF4-FFF2-40B4-BE49-F238E27FC236}">
              <a16:creationId xmlns:a16="http://schemas.microsoft.com/office/drawing/2014/main" id="{1478DFD0-9EA9-4C2B-9980-71CAC485F4D3}"/>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130810</xdr:rowOff>
    </xdr:from>
    <xdr:ext cx="531495" cy="259080"/>
    <xdr:sp macro="" textlink="">
      <xdr:nvSpPr>
        <xdr:cNvPr id="217" name="テキスト ボックス 216">
          <a:extLst>
            <a:ext uri="{FF2B5EF4-FFF2-40B4-BE49-F238E27FC236}">
              <a16:creationId xmlns:a16="http://schemas.microsoft.com/office/drawing/2014/main" id="{44054F65-5F72-442A-A706-8C3031A4436D}"/>
            </a:ext>
          </a:extLst>
        </xdr:cNvPr>
        <xdr:cNvSpPr txBox="1"/>
      </xdr:nvSpPr>
      <xdr:spPr>
        <a:xfrm>
          <a:off x="230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8" name="直線コネクタ 217">
          <a:extLst>
            <a:ext uri="{FF2B5EF4-FFF2-40B4-BE49-F238E27FC236}">
              <a16:creationId xmlns:a16="http://schemas.microsoft.com/office/drawing/2014/main" id="{02DBD5FE-7E1A-4EB6-92E3-F13713807509}"/>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1820" cy="259080"/>
    <xdr:sp macro="" textlink="">
      <xdr:nvSpPr>
        <xdr:cNvPr id="219" name="テキスト ボックス 218">
          <a:extLst>
            <a:ext uri="{FF2B5EF4-FFF2-40B4-BE49-F238E27FC236}">
              <a16:creationId xmlns:a16="http://schemas.microsoft.com/office/drawing/2014/main" id="{C7D6E788-8EAD-4258-8DCA-511A1186A772}"/>
            </a:ext>
          </a:extLst>
        </xdr:cNvPr>
        <xdr:cNvSpPr txBox="1"/>
      </xdr:nvSpPr>
      <xdr:spPr>
        <a:xfrm>
          <a:off x="166370" y="15351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2E5E746D-365B-40A2-AC71-492D19EEA075}"/>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820" cy="255270"/>
    <xdr:sp macro="" textlink="">
      <xdr:nvSpPr>
        <xdr:cNvPr id="221" name="テキスト ボックス 220">
          <a:extLst>
            <a:ext uri="{FF2B5EF4-FFF2-40B4-BE49-F238E27FC236}">
              <a16:creationId xmlns:a16="http://schemas.microsoft.com/office/drawing/2014/main" id="{8EBEC558-AF5E-4676-9614-93535CCDC186}"/>
            </a:ext>
          </a:extLst>
        </xdr:cNvPr>
        <xdr:cNvSpPr txBox="1"/>
      </xdr:nvSpPr>
      <xdr:spPr>
        <a:xfrm>
          <a:off x="166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衛生費グラフ枠">
          <a:extLst>
            <a:ext uri="{FF2B5EF4-FFF2-40B4-BE49-F238E27FC236}">
              <a16:creationId xmlns:a16="http://schemas.microsoft.com/office/drawing/2014/main" id="{E07F0827-CFAB-44FB-B163-952553A5B788}"/>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24765</xdr:rowOff>
    </xdr:from>
    <xdr:to>
      <xdr:col>24</xdr:col>
      <xdr:colOff>62865</xdr:colOff>
      <xdr:row>98</xdr:row>
      <xdr:rowOff>163195</xdr:rowOff>
    </xdr:to>
    <xdr:cxnSp macro="">
      <xdr:nvCxnSpPr>
        <xdr:cNvPr id="223" name="直線コネクタ 222">
          <a:extLst>
            <a:ext uri="{FF2B5EF4-FFF2-40B4-BE49-F238E27FC236}">
              <a16:creationId xmlns:a16="http://schemas.microsoft.com/office/drawing/2014/main" id="{7C5DF8EA-51AC-45BC-9A2E-91171BEF0434}"/>
            </a:ext>
          </a:extLst>
        </xdr:cNvPr>
        <xdr:cNvCxnSpPr/>
      </xdr:nvCxnSpPr>
      <xdr:spPr>
        <a:xfrm flipV="1">
          <a:off x="4633595" y="15626715"/>
          <a:ext cx="1270" cy="1338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167005</xdr:rowOff>
    </xdr:from>
    <xdr:ext cx="534670" cy="255270"/>
    <xdr:sp macro="" textlink="">
      <xdr:nvSpPr>
        <xdr:cNvPr id="224" name="衛生費最小値テキスト">
          <a:extLst>
            <a:ext uri="{FF2B5EF4-FFF2-40B4-BE49-F238E27FC236}">
              <a16:creationId xmlns:a16="http://schemas.microsoft.com/office/drawing/2014/main" id="{EA0952B6-E31F-4834-8EC1-D6638C6D18B7}"/>
            </a:ext>
          </a:extLst>
        </xdr:cNvPr>
        <xdr:cNvSpPr txBox="1"/>
      </xdr:nvSpPr>
      <xdr:spPr>
        <a:xfrm>
          <a:off x="4686300" y="1696910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22,753</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163195</xdr:rowOff>
    </xdr:from>
    <xdr:to>
      <xdr:col>24</xdr:col>
      <xdr:colOff>152400</xdr:colOff>
      <xdr:row>98</xdr:row>
      <xdr:rowOff>163195</xdr:rowOff>
    </xdr:to>
    <xdr:cxnSp macro="">
      <xdr:nvCxnSpPr>
        <xdr:cNvPr id="225" name="直線コネクタ 224">
          <a:extLst>
            <a:ext uri="{FF2B5EF4-FFF2-40B4-BE49-F238E27FC236}">
              <a16:creationId xmlns:a16="http://schemas.microsoft.com/office/drawing/2014/main" id="{E9B3A5CC-DC7B-4DD6-BEA4-E3FD64F8E112}"/>
            </a:ext>
          </a:extLst>
        </xdr:cNvPr>
        <xdr:cNvCxnSpPr/>
      </xdr:nvCxnSpPr>
      <xdr:spPr>
        <a:xfrm>
          <a:off x="4546600" y="16965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143510</xdr:rowOff>
    </xdr:from>
    <xdr:ext cx="534670" cy="255270"/>
    <xdr:sp macro="" textlink="">
      <xdr:nvSpPr>
        <xdr:cNvPr id="226" name="衛生費最大値テキスト">
          <a:extLst>
            <a:ext uri="{FF2B5EF4-FFF2-40B4-BE49-F238E27FC236}">
              <a16:creationId xmlns:a16="http://schemas.microsoft.com/office/drawing/2014/main" id="{0351B011-54DA-4A64-8019-FE86A4C97D48}"/>
            </a:ext>
          </a:extLst>
        </xdr:cNvPr>
        <xdr:cNvSpPr txBox="1"/>
      </xdr:nvSpPr>
      <xdr:spPr>
        <a:xfrm>
          <a:off x="4686300" y="1540256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93,041</a:t>
          </a:r>
          <a:endParaRPr kumimoji="1" lang="ja-JP" altLang="en-US" sz="1000" b="1">
            <a:latin typeface="ＭＳ Ｐゴシック"/>
          </a:endParaRPr>
        </a:p>
      </xdr:txBody>
    </xdr:sp>
    <xdr:clientData/>
  </xdr:oneCellAnchor>
  <xdr:twoCellAnchor>
    <xdr:from>
      <xdr:col>23</xdr:col>
      <xdr:colOff>165100</xdr:colOff>
      <xdr:row>91</xdr:row>
      <xdr:rowOff>24765</xdr:rowOff>
    </xdr:from>
    <xdr:to>
      <xdr:col>24</xdr:col>
      <xdr:colOff>152400</xdr:colOff>
      <xdr:row>91</xdr:row>
      <xdr:rowOff>24765</xdr:rowOff>
    </xdr:to>
    <xdr:cxnSp macro="">
      <xdr:nvCxnSpPr>
        <xdr:cNvPr id="227" name="直線コネクタ 226">
          <a:extLst>
            <a:ext uri="{FF2B5EF4-FFF2-40B4-BE49-F238E27FC236}">
              <a16:creationId xmlns:a16="http://schemas.microsoft.com/office/drawing/2014/main" id="{60A25D20-1F8E-41FB-BD0B-D3CB1FC1DC8F}"/>
            </a:ext>
          </a:extLst>
        </xdr:cNvPr>
        <xdr:cNvCxnSpPr/>
      </xdr:nvCxnSpPr>
      <xdr:spPr>
        <a:xfrm>
          <a:off x="4546600" y="15626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71120</xdr:rowOff>
    </xdr:from>
    <xdr:to>
      <xdr:col>24</xdr:col>
      <xdr:colOff>63500</xdr:colOff>
      <xdr:row>98</xdr:row>
      <xdr:rowOff>88265</xdr:rowOff>
    </xdr:to>
    <xdr:cxnSp macro="">
      <xdr:nvCxnSpPr>
        <xdr:cNvPr id="228" name="直線コネクタ 227">
          <a:extLst>
            <a:ext uri="{FF2B5EF4-FFF2-40B4-BE49-F238E27FC236}">
              <a16:creationId xmlns:a16="http://schemas.microsoft.com/office/drawing/2014/main" id="{6728F994-8B07-4DAE-A6A4-58E04DF54D1D}"/>
            </a:ext>
          </a:extLst>
        </xdr:cNvPr>
        <xdr:cNvCxnSpPr/>
      </xdr:nvCxnSpPr>
      <xdr:spPr>
        <a:xfrm>
          <a:off x="3797300" y="16873220"/>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144780</xdr:rowOff>
    </xdr:from>
    <xdr:ext cx="534670" cy="255270"/>
    <xdr:sp macro="" textlink="">
      <xdr:nvSpPr>
        <xdr:cNvPr id="229" name="衛生費平均値テキスト">
          <a:extLst>
            <a:ext uri="{FF2B5EF4-FFF2-40B4-BE49-F238E27FC236}">
              <a16:creationId xmlns:a16="http://schemas.microsoft.com/office/drawing/2014/main" id="{FE625FFE-C4CC-425C-8B1F-C250A583908B}"/>
            </a:ext>
          </a:extLst>
        </xdr:cNvPr>
        <xdr:cNvSpPr txBox="1"/>
      </xdr:nvSpPr>
      <xdr:spPr>
        <a:xfrm>
          <a:off x="4686300" y="1643253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40,276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121920</xdr:rowOff>
    </xdr:from>
    <xdr:to>
      <xdr:col>24</xdr:col>
      <xdr:colOff>114300</xdr:colOff>
      <xdr:row>97</xdr:row>
      <xdr:rowOff>52070</xdr:rowOff>
    </xdr:to>
    <xdr:sp macro="" textlink="">
      <xdr:nvSpPr>
        <xdr:cNvPr id="230" name="フローチャート: 判断 229">
          <a:extLst>
            <a:ext uri="{FF2B5EF4-FFF2-40B4-BE49-F238E27FC236}">
              <a16:creationId xmlns:a16="http://schemas.microsoft.com/office/drawing/2014/main" id="{5CC07FCA-7A0D-4AB3-8026-996842B52F3E}"/>
            </a:ext>
          </a:extLst>
        </xdr:cNvPr>
        <xdr:cNvSpPr/>
      </xdr:nvSpPr>
      <xdr:spPr>
        <a:xfrm>
          <a:off x="4584700" y="1658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160655</xdr:rowOff>
    </xdr:from>
    <xdr:to>
      <xdr:col>19</xdr:col>
      <xdr:colOff>177800</xdr:colOff>
      <xdr:row>98</xdr:row>
      <xdr:rowOff>71120</xdr:rowOff>
    </xdr:to>
    <xdr:cxnSp macro="">
      <xdr:nvCxnSpPr>
        <xdr:cNvPr id="231" name="直線コネクタ 230">
          <a:extLst>
            <a:ext uri="{FF2B5EF4-FFF2-40B4-BE49-F238E27FC236}">
              <a16:creationId xmlns:a16="http://schemas.microsoft.com/office/drawing/2014/main" id="{078434A1-C129-4448-9ACE-765AB4A7C3EA}"/>
            </a:ext>
          </a:extLst>
        </xdr:cNvPr>
        <xdr:cNvCxnSpPr/>
      </xdr:nvCxnSpPr>
      <xdr:spPr>
        <a:xfrm>
          <a:off x="2908300" y="1679130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156845</xdr:rowOff>
    </xdr:from>
    <xdr:to>
      <xdr:col>20</xdr:col>
      <xdr:colOff>38100</xdr:colOff>
      <xdr:row>97</xdr:row>
      <xdr:rowOff>86995</xdr:rowOff>
    </xdr:to>
    <xdr:sp macro="" textlink="">
      <xdr:nvSpPr>
        <xdr:cNvPr id="232" name="フローチャート: 判断 231">
          <a:extLst>
            <a:ext uri="{FF2B5EF4-FFF2-40B4-BE49-F238E27FC236}">
              <a16:creationId xmlns:a16="http://schemas.microsoft.com/office/drawing/2014/main" id="{07A2A46A-8C8C-4717-926B-D3D275A9D73F}"/>
            </a:ext>
          </a:extLst>
        </xdr:cNvPr>
        <xdr:cNvSpPr/>
      </xdr:nvSpPr>
      <xdr:spPr>
        <a:xfrm>
          <a:off x="3746500" y="1661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103505</xdr:rowOff>
    </xdr:from>
    <xdr:ext cx="530860" cy="259080"/>
    <xdr:sp macro="" textlink="">
      <xdr:nvSpPr>
        <xdr:cNvPr id="233" name="テキスト ボックス 232">
          <a:extLst>
            <a:ext uri="{FF2B5EF4-FFF2-40B4-BE49-F238E27FC236}">
              <a16:creationId xmlns:a16="http://schemas.microsoft.com/office/drawing/2014/main" id="{9CD29198-B307-46D0-89BE-CD17281D5624}"/>
            </a:ext>
          </a:extLst>
        </xdr:cNvPr>
        <xdr:cNvSpPr txBox="1"/>
      </xdr:nvSpPr>
      <xdr:spPr>
        <a:xfrm>
          <a:off x="3529965" y="163912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38,419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160655</xdr:rowOff>
    </xdr:from>
    <xdr:to>
      <xdr:col>15</xdr:col>
      <xdr:colOff>50800</xdr:colOff>
      <xdr:row>98</xdr:row>
      <xdr:rowOff>48260</xdr:rowOff>
    </xdr:to>
    <xdr:cxnSp macro="">
      <xdr:nvCxnSpPr>
        <xdr:cNvPr id="234" name="直線コネクタ 233">
          <a:extLst>
            <a:ext uri="{FF2B5EF4-FFF2-40B4-BE49-F238E27FC236}">
              <a16:creationId xmlns:a16="http://schemas.microsoft.com/office/drawing/2014/main" id="{76FA5281-F0E1-445F-B008-D1DF61ADC6BD}"/>
            </a:ext>
          </a:extLst>
        </xdr:cNvPr>
        <xdr:cNvCxnSpPr/>
      </xdr:nvCxnSpPr>
      <xdr:spPr>
        <a:xfrm flipV="1">
          <a:off x="2019300" y="1679130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82550</xdr:rowOff>
    </xdr:from>
    <xdr:to>
      <xdr:col>15</xdr:col>
      <xdr:colOff>101600</xdr:colOff>
      <xdr:row>97</xdr:row>
      <xdr:rowOff>12700</xdr:rowOff>
    </xdr:to>
    <xdr:sp macro="" textlink="">
      <xdr:nvSpPr>
        <xdr:cNvPr id="235" name="フローチャート: 判断 234">
          <a:extLst>
            <a:ext uri="{FF2B5EF4-FFF2-40B4-BE49-F238E27FC236}">
              <a16:creationId xmlns:a16="http://schemas.microsoft.com/office/drawing/2014/main" id="{0BB17249-0463-488A-B346-F63D49273C17}"/>
            </a:ext>
          </a:extLst>
        </xdr:cNvPr>
        <xdr:cNvSpPr/>
      </xdr:nvSpPr>
      <xdr:spPr>
        <a:xfrm>
          <a:off x="2857500" y="1654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29210</xdr:rowOff>
    </xdr:from>
    <xdr:ext cx="530860" cy="255270"/>
    <xdr:sp macro="" textlink="">
      <xdr:nvSpPr>
        <xdr:cNvPr id="236" name="テキスト ボックス 235">
          <a:extLst>
            <a:ext uri="{FF2B5EF4-FFF2-40B4-BE49-F238E27FC236}">
              <a16:creationId xmlns:a16="http://schemas.microsoft.com/office/drawing/2014/main" id="{11956D53-5ED6-4944-B8C1-A1D36C75A8E3}"/>
            </a:ext>
          </a:extLst>
        </xdr:cNvPr>
        <xdr:cNvSpPr txBox="1"/>
      </xdr:nvSpPr>
      <xdr:spPr>
        <a:xfrm>
          <a:off x="2640965" y="163169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42,318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98</xdr:row>
      <xdr:rowOff>48260</xdr:rowOff>
    </xdr:from>
    <xdr:to>
      <xdr:col>10</xdr:col>
      <xdr:colOff>114300</xdr:colOff>
      <xdr:row>99</xdr:row>
      <xdr:rowOff>19050</xdr:rowOff>
    </xdr:to>
    <xdr:cxnSp macro="">
      <xdr:nvCxnSpPr>
        <xdr:cNvPr id="237" name="直線コネクタ 236">
          <a:extLst>
            <a:ext uri="{FF2B5EF4-FFF2-40B4-BE49-F238E27FC236}">
              <a16:creationId xmlns:a16="http://schemas.microsoft.com/office/drawing/2014/main" id="{A4A8297F-EB74-4D2B-B1E6-895E637454A2}"/>
            </a:ext>
          </a:extLst>
        </xdr:cNvPr>
        <xdr:cNvCxnSpPr/>
      </xdr:nvCxnSpPr>
      <xdr:spPr>
        <a:xfrm flipV="1">
          <a:off x="1130300" y="16850360"/>
          <a:ext cx="88900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105410</xdr:rowOff>
    </xdr:from>
    <xdr:to>
      <xdr:col>10</xdr:col>
      <xdr:colOff>165100</xdr:colOff>
      <xdr:row>97</xdr:row>
      <xdr:rowOff>35560</xdr:rowOff>
    </xdr:to>
    <xdr:sp macro="" textlink="">
      <xdr:nvSpPr>
        <xdr:cNvPr id="238" name="フローチャート: 判断 237">
          <a:extLst>
            <a:ext uri="{FF2B5EF4-FFF2-40B4-BE49-F238E27FC236}">
              <a16:creationId xmlns:a16="http://schemas.microsoft.com/office/drawing/2014/main" id="{AE18B5DF-8A6F-4ABA-9FA8-6A2ABB7FD6C7}"/>
            </a:ext>
          </a:extLst>
        </xdr:cNvPr>
        <xdr:cNvSpPr/>
      </xdr:nvSpPr>
      <xdr:spPr>
        <a:xfrm>
          <a:off x="1968500" y="1656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52070</xdr:rowOff>
    </xdr:from>
    <xdr:ext cx="530860" cy="255270"/>
    <xdr:sp macro="" textlink="">
      <xdr:nvSpPr>
        <xdr:cNvPr id="239" name="テキスト ボックス 238">
          <a:extLst>
            <a:ext uri="{FF2B5EF4-FFF2-40B4-BE49-F238E27FC236}">
              <a16:creationId xmlns:a16="http://schemas.microsoft.com/office/drawing/2014/main" id="{E375D9E0-6679-4C37-91B0-392C6DE290C7}"/>
            </a:ext>
          </a:extLst>
        </xdr:cNvPr>
        <xdr:cNvSpPr txBox="1"/>
      </xdr:nvSpPr>
      <xdr:spPr>
        <a:xfrm>
          <a:off x="1751965" y="163398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41,146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76835</xdr:rowOff>
    </xdr:from>
    <xdr:to>
      <xdr:col>6</xdr:col>
      <xdr:colOff>38100</xdr:colOff>
      <xdr:row>98</xdr:row>
      <xdr:rowOff>6985</xdr:rowOff>
    </xdr:to>
    <xdr:sp macro="" textlink="">
      <xdr:nvSpPr>
        <xdr:cNvPr id="240" name="フローチャート: 判断 239">
          <a:extLst>
            <a:ext uri="{FF2B5EF4-FFF2-40B4-BE49-F238E27FC236}">
              <a16:creationId xmlns:a16="http://schemas.microsoft.com/office/drawing/2014/main" id="{FE4E9A84-EB24-46D4-B6A3-225ECF628A0E}"/>
            </a:ext>
          </a:extLst>
        </xdr:cNvPr>
        <xdr:cNvSpPr/>
      </xdr:nvSpPr>
      <xdr:spPr>
        <a:xfrm>
          <a:off x="1079500" y="16707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23495</xdr:rowOff>
    </xdr:from>
    <xdr:ext cx="530860" cy="259080"/>
    <xdr:sp macro="" textlink="">
      <xdr:nvSpPr>
        <xdr:cNvPr id="241" name="テキスト ボックス 240">
          <a:extLst>
            <a:ext uri="{FF2B5EF4-FFF2-40B4-BE49-F238E27FC236}">
              <a16:creationId xmlns:a16="http://schemas.microsoft.com/office/drawing/2014/main" id="{A5666968-EFFC-4603-A8C7-8248123ACA3C}"/>
            </a:ext>
          </a:extLst>
        </xdr:cNvPr>
        <xdr:cNvSpPr txBox="1"/>
      </xdr:nvSpPr>
      <xdr:spPr>
        <a:xfrm>
          <a:off x="862965" y="164826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33,620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2" name="テキスト ボックス 241">
          <a:extLst>
            <a:ext uri="{FF2B5EF4-FFF2-40B4-BE49-F238E27FC236}">
              <a16:creationId xmlns:a16="http://schemas.microsoft.com/office/drawing/2014/main" id="{F579C818-69A5-45D5-AB69-7EE7C247F068}"/>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3" name="テキスト ボックス 242">
          <a:extLst>
            <a:ext uri="{FF2B5EF4-FFF2-40B4-BE49-F238E27FC236}">
              <a16:creationId xmlns:a16="http://schemas.microsoft.com/office/drawing/2014/main" id="{2A17569C-94A0-4C69-8D7F-26415790EFFD}"/>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4" name="テキスト ボックス 243">
          <a:extLst>
            <a:ext uri="{FF2B5EF4-FFF2-40B4-BE49-F238E27FC236}">
              <a16:creationId xmlns:a16="http://schemas.microsoft.com/office/drawing/2014/main" id="{7C729660-DF36-4AEA-BD32-15727D39A8E2}"/>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C78AC36C-D23B-414F-A671-6C0858FA2B68}"/>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E8AACF60-F4CE-4F14-99D0-FE1D070783D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98</xdr:row>
      <xdr:rowOff>37465</xdr:rowOff>
    </xdr:from>
    <xdr:to>
      <xdr:col>24</xdr:col>
      <xdr:colOff>114300</xdr:colOff>
      <xdr:row>98</xdr:row>
      <xdr:rowOff>139065</xdr:rowOff>
    </xdr:to>
    <xdr:sp macro="" textlink="">
      <xdr:nvSpPr>
        <xdr:cNvPr id="247" name="楕円 246">
          <a:extLst>
            <a:ext uri="{FF2B5EF4-FFF2-40B4-BE49-F238E27FC236}">
              <a16:creationId xmlns:a16="http://schemas.microsoft.com/office/drawing/2014/main" id="{A7A846DA-BCDB-441F-AD1F-082A179E0452}"/>
            </a:ext>
          </a:extLst>
        </xdr:cNvPr>
        <xdr:cNvSpPr/>
      </xdr:nvSpPr>
      <xdr:spPr>
        <a:xfrm>
          <a:off x="4584700" y="1683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123825</xdr:rowOff>
    </xdr:from>
    <xdr:ext cx="534670" cy="255270"/>
    <xdr:sp macro="" textlink="">
      <xdr:nvSpPr>
        <xdr:cNvPr id="248" name="衛生費該当値テキスト">
          <a:extLst>
            <a:ext uri="{FF2B5EF4-FFF2-40B4-BE49-F238E27FC236}">
              <a16:creationId xmlns:a16="http://schemas.microsoft.com/office/drawing/2014/main" id="{FE987DC4-C135-44BF-963C-CEC6CEBE79EB}"/>
            </a:ext>
          </a:extLst>
        </xdr:cNvPr>
        <xdr:cNvSpPr txBox="1"/>
      </xdr:nvSpPr>
      <xdr:spPr>
        <a:xfrm>
          <a:off x="4686300" y="1675447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26,713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20320</xdr:rowOff>
    </xdr:from>
    <xdr:to>
      <xdr:col>20</xdr:col>
      <xdr:colOff>38100</xdr:colOff>
      <xdr:row>98</xdr:row>
      <xdr:rowOff>121920</xdr:rowOff>
    </xdr:to>
    <xdr:sp macro="" textlink="">
      <xdr:nvSpPr>
        <xdr:cNvPr id="249" name="楕円 248">
          <a:extLst>
            <a:ext uri="{FF2B5EF4-FFF2-40B4-BE49-F238E27FC236}">
              <a16:creationId xmlns:a16="http://schemas.microsoft.com/office/drawing/2014/main" id="{611BE3FA-3D1C-4A2F-9F03-57AC1FC487DC}"/>
            </a:ext>
          </a:extLst>
        </xdr:cNvPr>
        <xdr:cNvSpPr/>
      </xdr:nvSpPr>
      <xdr:spPr>
        <a:xfrm>
          <a:off x="3746500" y="1682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113030</xdr:rowOff>
    </xdr:from>
    <xdr:ext cx="530860" cy="259080"/>
    <xdr:sp macro="" textlink="">
      <xdr:nvSpPr>
        <xdr:cNvPr id="250" name="テキスト ボックス 249">
          <a:extLst>
            <a:ext uri="{FF2B5EF4-FFF2-40B4-BE49-F238E27FC236}">
              <a16:creationId xmlns:a16="http://schemas.microsoft.com/office/drawing/2014/main" id="{0F196A0C-2444-450D-8348-A0839FBBEB34}"/>
            </a:ext>
          </a:extLst>
        </xdr:cNvPr>
        <xdr:cNvSpPr txBox="1"/>
      </xdr:nvSpPr>
      <xdr:spPr>
        <a:xfrm>
          <a:off x="3529965" y="169151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27,591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109855</xdr:rowOff>
    </xdr:from>
    <xdr:to>
      <xdr:col>15</xdr:col>
      <xdr:colOff>101600</xdr:colOff>
      <xdr:row>98</xdr:row>
      <xdr:rowOff>40640</xdr:rowOff>
    </xdr:to>
    <xdr:sp macro="" textlink="">
      <xdr:nvSpPr>
        <xdr:cNvPr id="251" name="楕円 250">
          <a:extLst>
            <a:ext uri="{FF2B5EF4-FFF2-40B4-BE49-F238E27FC236}">
              <a16:creationId xmlns:a16="http://schemas.microsoft.com/office/drawing/2014/main" id="{626D22EB-EF76-4CB5-A0F1-8638B30E165E}"/>
            </a:ext>
          </a:extLst>
        </xdr:cNvPr>
        <xdr:cNvSpPr/>
      </xdr:nvSpPr>
      <xdr:spPr>
        <a:xfrm>
          <a:off x="2857500" y="167405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31115</xdr:rowOff>
    </xdr:from>
    <xdr:ext cx="530860" cy="255270"/>
    <xdr:sp macro="" textlink="">
      <xdr:nvSpPr>
        <xdr:cNvPr id="252" name="テキスト ボックス 251">
          <a:extLst>
            <a:ext uri="{FF2B5EF4-FFF2-40B4-BE49-F238E27FC236}">
              <a16:creationId xmlns:a16="http://schemas.microsoft.com/office/drawing/2014/main" id="{FE253C0C-86F5-4E8F-B476-84AB2528E92C}"/>
            </a:ext>
          </a:extLst>
        </xdr:cNvPr>
        <xdr:cNvSpPr txBox="1"/>
      </xdr:nvSpPr>
      <xdr:spPr>
        <a:xfrm>
          <a:off x="2640965" y="168332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31,891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168910</xdr:rowOff>
    </xdr:from>
    <xdr:to>
      <xdr:col>10</xdr:col>
      <xdr:colOff>165100</xdr:colOff>
      <xdr:row>98</xdr:row>
      <xdr:rowOff>99060</xdr:rowOff>
    </xdr:to>
    <xdr:sp macro="" textlink="">
      <xdr:nvSpPr>
        <xdr:cNvPr id="253" name="楕円 252">
          <a:extLst>
            <a:ext uri="{FF2B5EF4-FFF2-40B4-BE49-F238E27FC236}">
              <a16:creationId xmlns:a16="http://schemas.microsoft.com/office/drawing/2014/main" id="{7E730F0F-A974-4B24-AD43-2CB7E794C4FA}"/>
            </a:ext>
          </a:extLst>
        </xdr:cNvPr>
        <xdr:cNvSpPr/>
      </xdr:nvSpPr>
      <xdr:spPr>
        <a:xfrm>
          <a:off x="1968500" y="1679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90170</xdr:rowOff>
    </xdr:from>
    <xdr:ext cx="530860" cy="259080"/>
    <xdr:sp macro="" textlink="">
      <xdr:nvSpPr>
        <xdr:cNvPr id="254" name="テキスト ボックス 253">
          <a:extLst>
            <a:ext uri="{FF2B5EF4-FFF2-40B4-BE49-F238E27FC236}">
              <a16:creationId xmlns:a16="http://schemas.microsoft.com/office/drawing/2014/main" id="{83B0D18F-0ACC-4CF0-A397-B23A574C2EBF}"/>
            </a:ext>
          </a:extLst>
        </xdr:cNvPr>
        <xdr:cNvSpPr txBox="1"/>
      </xdr:nvSpPr>
      <xdr:spPr>
        <a:xfrm>
          <a:off x="1751965" y="168922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28,793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139700</xdr:rowOff>
    </xdr:from>
    <xdr:to>
      <xdr:col>6</xdr:col>
      <xdr:colOff>38100</xdr:colOff>
      <xdr:row>99</xdr:row>
      <xdr:rowOff>69850</xdr:rowOff>
    </xdr:to>
    <xdr:sp macro="" textlink="">
      <xdr:nvSpPr>
        <xdr:cNvPr id="255" name="楕円 254">
          <a:extLst>
            <a:ext uri="{FF2B5EF4-FFF2-40B4-BE49-F238E27FC236}">
              <a16:creationId xmlns:a16="http://schemas.microsoft.com/office/drawing/2014/main" id="{000360A6-CC09-4B8B-BED5-2C7AC23DFED1}"/>
            </a:ext>
          </a:extLst>
        </xdr:cNvPr>
        <xdr:cNvSpPr/>
      </xdr:nvSpPr>
      <xdr:spPr>
        <a:xfrm>
          <a:off x="1079500" y="1694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60960</xdr:rowOff>
    </xdr:from>
    <xdr:ext cx="530860" cy="259080"/>
    <xdr:sp macro="" textlink="">
      <xdr:nvSpPr>
        <xdr:cNvPr id="256" name="テキスト ボックス 255">
          <a:extLst>
            <a:ext uri="{FF2B5EF4-FFF2-40B4-BE49-F238E27FC236}">
              <a16:creationId xmlns:a16="http://schemas.microsoft.com/office/drawing/2014/main" id="{BA6FC7B0-98DC-420D-B57F-A820452894E6}"/>
            </a:ext>
          </a:extLst>
        </xdr:cNvPr>
        <xdr:cNvSpPr txBox="1"/>
      </xdr:nvSpPr>
      <xdr:spPr>
        <a:xfrm>
          <a:off x="862965" y="17034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21,333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6EEE407D-A614-4A72-87C6-0D60375FA998}"/>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ADDCE48A-41C6-42B2-B373-6D09DE727BAC}"/>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CB16768F-189F-4A94-A6CB-1C9984FD516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785D3A96-8D72-4B6F-9B3A-881F67190841}"/>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770FE626-A08E-4877-82C7-8C5152FC3C4B}"/>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24AA0C55-4DF0-4188-B0D1-7D52AF00A325}"/>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6E514ADA-6BCD-45AE-BC57-CB751E6D375A}"/>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F8FD1900-07A2-4D22-963D-D220A2809B16}"/>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075" cy="221615"/>
    <xdr:sp macro="" textlink="">
      <xdr:nvSpPr>
        <xdr:cNvPr id="265" name="テキスト ボックス 264">
          <a:extLst>
            <a:ext uri="{FF2B5EF4-FFF2-40B4-BE49-F238E27FC236}">
              <a16:creationId xmlns:a16="http://schemas.microsoft.com/office/drawing/2014/main" id="{C115241B-42AC-4DAA-9A04-5AC70BBA0C87}"/>
            </a:ext>
          </a:extLst>
        </xdr:cNvPr>
        <xdr:cNvSpPr txBox="1"/>
      </xdr:nvSpPr>
      <xdr:spPr>
        <a:xfrm>
          <a:off x="6565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255F1601-8E97-406D-B2D1-33C60F55726C}"/>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a:extLst>
            <a:ext uri="{FF2B5EF4-FFF2-40B4-BE49-F238E27FC236}">
              <a16:creationId xmlns:a16="http://schemas.microsoft.com/office/drawing/2014/main" id="{F9D25876-BBA6-4B51-B23A-73EE0047B9A2}"/>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5110" cy="259080"/>
    <xdr:sp macro="" textlink="">
      <xdr:nvSpPr>
        <xdr:cNvPr id="268" name="テキスト ボックス 267">
          <a:extLst>
            <a:ext uri="{FF2B5EF4-FFF2-40B4-BE49-F238E27FC236}">
              <a16:creationId xmlns:a16="http://schemas.microsoft.com/office/drawing/2014/main" id="{4F63EB5E-7ADE-453C-BA2B-9AAB79B91DF7}"/>
            </a:ext>
          </a:extLst>
        </xdr:cNvPr>
        <xdr:cNvSpPr txBox="1"/>
      </xdr:nvSpPr>
      <xdr:spPr>
        <a:xfrm>
          <a:off x="6355080" y="6588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a:extLst>
            <a:ext uri="{FF2B5EF4-FFF2-40B4-BE49-F238E27FC236}">
              <a16:creationId xmlns:a16="http://schemas.microsoft.com/office/drawing/2014/main" id="{BACD48D1-49F3-4152-A0D7-C3169BCD3364}"/>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35560</xdr:rowOff>
    </xdr:from>
    <xdr:ext cx="463550" cy="259080"/>
    <xdr:sp macro="" textlink="">
      <xdr:nvSpPr>
        <xdr:cNvPr id="270" name="テキスト ボックス 269">
          <a:extLst>
            <a:ext uri="{FF2B5EF4-FFF2-40B4-BE49-F238E27FC236}">
              <a16:creationId xmlns:a16="http://schemas.microsoft.com/office/drawing/2014/main" id="{045840E2-7F2F-416F-B031-9BD59672F508}"/>
            </a:ext>
          </a:extLst>
        </xdr:cNvPr>
        <xdr:cNvSpPr txBox="1"/>
      </xdr:nvSpPr>
      <xdr:spPr>
        <a:xfrm>
          <a:off x="6136640" y="62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a:extLst>
            <a:ext uri="{FF2B5EF4-FFF2-40B4-BE49-F238E27FC236}">
              <a16:creationId xmlns:a16="http://schemas.microsoft.com/office/drawing/2014/main" id="{95E7D6CA-32D0-498A-BD6B-A08EF9C3F02C}"/>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168910</xdr:rowOff>
    </xdr:from>
    <xdr:ext cx="463550" cy="255270"/>
    <xdr:sp macro="" textlink="">
      <xdr:nvSpPr>
        <xdr:cNvPr id="272" name="テキスト ボックス 271">
          <a:extLst>
            <a:ext uri="{FF2B5EF4-FFF2-40B4-BE49-F238E27FC236}">
              <a16:creationId xmlns:a16="http://schemas.microsoft.com/office/drawing/2014/main" id="{67249D65-5A41-4750-BA24-67562BD40A8A}"/>
            </a:ext>
          </a:extLst>
        </xdr:cNvPr>
        <xdr:cNvSpPr txBox="1"/>
      </xdr:nvSpPr>
      <xdr:spPr>
        <a:xfrm>
          <a:off x="6136640" y="582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a:extLst>
            <a:ext uri="{FF2B5EF4-FFF2-40B4-BE49-F238E27FC236}">
              <a16:creationId xmlns:a16="http://schemas.microsoft.com/office/drawing/2014/main" id="{025F4E0C-8845-4026-B5A0-A8EFDBC14B6F}"/>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130810</xdr:rowOff>
    </xdr:from>
    <xdr:ext cx="463550" cy="259080"/>
    <xdr:sp macro="" textlink="">
      <xdr:nvSpPr>
        <xdr:cNvPr id="274" name="テキスト ボックス 273">
          <a:extLst>
            <a:ext uri="{FF2B5EF4-FFF2-40B4-BE49-F238E27FC236}">
              <a16:creationId xmlns:a16="http://schemas.microsoft.com/office/drawing/2014/main" id="{1E4C1D7D-0A08-4D08-8D58-DB57899FA73E}"/>
            </a:ext>
          </a:extLst>
        </xdr:cNvPr>
        <xdr:cNvSpPr txBox="1"/>
      </xdr:nvSpPr>
      <xdr:spPr>
        <a:xfrm>
          <a:off x="6136640" y="544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a:extLst>
            <a:ext uri="{FF2B5EF4-FFF2-40B4-BE49-F238E27FC236}">
              <a16:creationId xmlns:a16="http://schemas.microsoft.com/office/drawing/2014/main" id="{3388E023-0685-47B2-BCCD-B7EE94306157}"/>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92710</xdr:rowOff>
    </xdr:from>
    <xdr:ext cx="463550" cy="259080"/>
    <xdr:sp macro="" textlink="">
      <xdr:nvSpPr>
        <xdr:cNvPr id="276" name="テキスト ボックス 275">
          <a:extLst>
            <a:ext uri="{FF2B5EF4-FFF2-40B4-BE49-F238E27FC236}">
              <a16:creationId xmlns:a16="http://schemas.microsoft.com/office/drawing/2014/main" id="{8B0F9043-5F1A-4A8B-BB29-7EC57EF38529}"/>
            </a:ext>
          </a:extLst>
        </xdr:cNvPr>
        <xdr:cNvSpPr txBox="1"/>
      </xdr:nvSpPr>
      <xdr:spPr>
        <a:xfrm>
          <a:off x="6136640" y="506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33D0DA2A-498B-4252-BCC1-F13C14752591}"/>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3550" cy="255270"/>
    <xdr:sp macro="" textlink="">
      <xdr:nvSpPr>
        <xdr:cNvPr id="278" name="テキスト ボックス 277">
          <a:extLst>
            <a:ext uri="{FF2B5EF4-FFF2-40B4-BE49-F238E27FC236}">
              <a16:creationId xmlns:a16="http://schemas.microsoft.com/office/drawing/2014/main" id="{FF6934A8-F423-41F2-B57D-0540553F9C93}"/>
            </a:ext>
          </a:extLst>
        </xdr:cNvPr>
        <xdr:cNvSpPr txBox="1"/>
      </xdr:nvSpPr>
      <xdr:spPr>
        <a:xfrm>
          <a:off x="6136640" y="4683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労働費グラフ枠">
          <a:extLst>
            <a:ext uri="{FF2B5EF4-FFF2-40B4-BE49-F238E27FC236}">
              <a16:creationId xmlns:a16="http://schemas.microsoft.com/office/drawing/2014/main" id="{E5439479-4846-4AC7-BA41-52798377DA66}"/>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17780</xdr:rowOff>
    </xdr:from>
    <xdr:to>
      <xdr:col>54</xdr:col>
      <xdr:colOff>189865</xdr:colOff>
      <xdr:row>39</xdr:row>
      <xdr:rowOff>44450</xdr:rowOff>
    </xdr:to>
    <xdr:cxnSp macro="">
      <xdr:nvCxnSpPr>
        <xdr:cNvPr id="280" name="直線コネクタ 279">
          <a:extLst>
            <a:ext uri="{FF2B5EF4-FFF2-40B4-BE49-F238E27FC236}">
              <a16:creationId xmlns:a16="http://schemas.microsoft.com/office/drawing/2014/main" id="{11170975-4FD0-497E-ADC2-B876AD990E46}"/>
            </a:ext>
          </a:extLst>
        </xdr:cNvPr>
        <xdr:cNvCxnSpPr/>
      </xdr:nvCxnSpPr>
      <xdr:spPr>
        <a:xfrm flipV="1">
          <a:off x="10475595" y="5161280"/>
          <a:ext cx="1270" cy="1569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48260</xdr:rowOff>
    </xdr:from>
    <xdr:ext cx="249555" cy="259080"/>
    <xdr:sp macro="" textlink="">
      <xdr:nvSpPr>
        <xdr:cNvPr id="281" name="労働費最小値テキスト">
          <a:extLst>
            <a:ext uri="{FF2B5EF4-FFF2-40B4-BE49-F238E27FC236}">
              <a16:creationId xmlns:a16="http://schemas.microsoft.com/office/drawing/2014/main" id="{7240F139-1A58-470F-8CC0-BE46173A751C}"/>
            </a:ext>
          </a:extLst>
        </xdr:cNvPr>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2" name="直線コネクタ 281">
          <a:extLst>
            <a:ext uri="{FF2B5EF4-FFF2-40B4-BE49-F238E27FC236}">
              <a16:creationId xmlns:a16="http://schemas.microsoft.com/office/drawing/2014/main" id="{14A4183D-0BE7-432F-BCD2-97AF70228D1D}"/>
            </a:ext>
          </a:extLst>
        </xdr:cNvPr>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135255</xdr:rowOff>
    </xdr:from>
    <xdr:ext cx="469900" cy="255270"/>
    <xdr:sp macro="" textlink="">
      <xdr:nvSpPr>
        <xdr:cNvPr id="283" name="労働費最大値テキスト">
          <a:extLst>
            <a:ext uri="{FF2B5EF4-FFF2-40B4-BE49-F238E27FC236}">
              <a16:creationId xmlns:a16="http://schemas.microsoft.com/office/drawing/2014/main" id="{5B24C91C-C303-4F67-81B1-EC0EB5114736}"/>
            </a:ext>
          </a:extLst>
        </xdr:cNvPr>
        <xdr:cNvSpPr txBox="1"/>
      </xdr:nvSpPr>
      <xdr:spPr>
        <a:xfrm>
          <a:off x="10528300" y="493585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4,121</a:t>
          </a:r>
          <a:endParaRPr kumimoji="1" lang="ja-JP" altLang="en-US" sz="1000" b="1">
            <a:latin typeface="ＭＳ Ｐゴシック"/>
          </a:endParaRPr>
        </a:p>
      </xdr:txBody>
    </xdr:sp>
    <xdr:clientData/>
  </xdr:oneCellAnchor>
  <xdr:twoCellAnchor>
    <xdr:from>
      <xdr:col>54</xdr:col>
      <xdr:colOff>101600</xdr:colOff>
      <xdr:row>30</xdr:row>
      <xdr:rowOff>17780</xdr:rowOff>
    </xdr:from>
    <xdr:to>
      <xdr:col>55</xdr:col>
      <xdr:colOff>88900</xdr:colOff>
      <xdr:row>30</xdr:row>
      <xdr:rowOff>17780</xdr:rowOff>
    </xdr:to>
    <xdr:cxnSp macro="">
      <xdr:nvCxnSpPr>
        <xdr:cNvPr id="284" name="直線コネクタ 283">
          <a:extLst>
            <a:ext uri="{FF2B5EF4-FFF2-40B4-BE49-F238E27FC236}">
              <a16:creationId xmlns:a16="http://schemas.microsoft.com/office/drawing/2014/main" id="{E9FD723C-E253-4E28-A29F-0360FECA252F}"/>
            </a:ext>
          </a:extLst>
        </xdr:cNvPr>
        <xdr:cNvCxnSpPr/>
      </xdr:nvCxnSpPr>
      <xdr:spPr>
        <a:xfrm>
          <a:off x="10388600" y="5161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104140</xdr:rowOff>
    </xdr:from>
    <xdr:to>
      <xdr:col>55</xdr:col>
      <xdr:colOff>0</xdr:colOff>
      <xdr:row>38</xdr:row>
      <xdr:rowOff>104775</xdr:rowOff>
    </xdr:to>
    <xdr:cxnSp macro="">
      <xdr:nvCxnSpPr>
        <xdr:cNvPr id="285" name="直線コネクタ 284">
          <a:extLst>
            <a:ext uri="{FF2B5EF4-FFF2-40B4-BE49-F238E27FC236}">
              <a16:creationId xmlns:a16="http://schemas.microsoft.com/office/drawing/2014/main" id="{176461B1-3BFE-4BCE-95E7-D5289808F223}"/>
            </a:ext>
          </a:extLst>
        </xdr:cNvPr>
        <xdr:cNvCxnSpPr/>
      </xdr:nvCxnSpPr>
      <xdr:spPr>
        <a:xfrm flipV="1">
          <a:off x="9639300" y="661924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93345</xdr:rowOff>
    </xdr:from>
    <xdr:ext cx="378460" cy="259080"/>
    <xdr:sp macro="" textlink="">
      <xdr:nvSpPr>
        <xdr:cNvPr id="286" name="労働費平均値テキスト">
          <a:extLst>
            <a:ext uri="{FF2B5EF4-FFF2-40B4-BE49-F238E27FC236}">
              <a16:creationId xmlns:a16="http://schemas.microsoft.com/office/drawing/2014/main" id="{D1217000-4371-4C75-BE58-E5B2F3ECFFC6}"/>
            </a:ext>
          </a:extLst>
        </xdr:cNvPr>
        <xdr:cNvSpPr txBox="1"/>
      </xdr:nvSpPr>
      <xdr:spPr>
        <a:xfrm>
          <a:off x="10528300" y="6265545"/>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70485</xdr:rowOff>
    </xdr:from>
    <xdr:to>
      <xdr:col>55</xdr:col>
      <xdr:colOff>50800</xdr:colOff>
      <xdr:row>38</xdr:row>
      <xdr:rowOff>635</xdr:rowOff>
    </xdr:to>
    <xdr:sp macro="" textlink="">
      <xdr:nvSpPr>
        <xdr:cNvPr id="287" name="フローチャート: 判断 286">
          <a:extLst>
            <a:ext uri="{FF2B5EF4-FFF2-40B4-BE49-F238E27FC236}">
              <a16:creationId xmlns:a16="http://schemas.microsoft.com/office/drawing/2014/main" id="{EAD1E2D8-C92A-4820-A5FD-EC52575E017C}"/>
            </a:ext>
          </a:extLst>
        </xdr:cNvPr>
        <xdr:cNvSpPr/>
      </xdr:nvSpPr>
      <xdr:spPr>
        <a:xfrm>
          <a:off x="10426700" y="641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104775</xdr:rowOff>
    </xdr:from>
    <xdr:to>
      <xdr:col>50</xdr:col>
      <xdr:colOff>114300</xdr:colOff>
      <xdr:row>38</xdr:row>
      <xdr:rowOff>106680</xdr:rowOff>
    </xdr:to>
    <xdr:cxnSp macro="">
      <xdr:nvCxnSpPr>
        <xdr:cNvPr id="288" name="直線コネクタ 287">
          <a:extLst>
            <a:ext uri="{FF2B5EF4-FFF2-40B4-BE49-F238E27FC236}">
              <a16:creationId xmlns:a16="http://schemas.microsoft.com/office/drawing/2014/main" id="{29C6F25E-F98D-45D0-AE2D-985A6B9B1CC8}"/>
            </a:ext>
          </a:extLst>
        </xdr:cNvPr>
        <xdr:cNvCxnSpPr/>
      </xdr:nvCxnSpPr>
      <xdr:spPr>
        <a:xfrm flipV="1">
          <a:off x="8750300" y="661987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59690</xdr:rowOff>
    </xdr:from>
    <xdr:to>
      <xdr:col>50</xdr:col>
      <xdr:colOff>165100</xdr:colOff>
      <xdr:row>37</xdr:row>
      <xdr:rowOff>161290</xdr:rowOff>
    </xdr:to>
    <xdr:sp macro="" textlink="">
      <xdr:nvSpPr>
        <xdr:cNvPr id="289" name="フローチャート: 判断 288">
          <a:extLst>
            <a:ext uri="{FF2B5EF4-FFF2-40B4-BE49-F238E27FC236}">
              <a16:creationId xmlns:a16="http://schemas.microsoft.com/office/drawing/2014/main" id="{D736E5DF-6695-421B-A37A-6901E5094C20}"/>
            </a:ext>
          </a:extLst>
        </xdr:cNvPr>
        <xdr:cNvSpPr/>
      </xdr:nvSpPr>
      <xdr:spPr>
        <a:xfrm>
          <a:off x="9588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6350</xdr:rowOff>
    </xdr:from>
    <xdr:ext cx="378460" cy="255270"/>
    <xdr:sp macro="" textlink="">
      <xdr:nvSpPr>
        <xdr:cNvPr id="290" name="テキスト ボックス 289">
          <a:extLst>
            <a:ext uri="{FF2B5EF4-FFF2-40B4-BE49-F238E27FC236}">
              <a16:creationId xmlns:a16="http://schemas.microsoft.com/office/drawing/2014/main" id="{8127AD3F-D9E2-4EA3-A090-9285209BB3CD}"/>
            </a:ext>
          </a:extLst>
        </xdr:cNvPr>
        <xdr:cNvSpPr txBox="1"/>
      </xdr:nvSpPr>
      <xdr:spPr>
        <a:xfrm>
          <a:off x="9450070" y="617855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106680</xdr:rowOff>
    </xdr:from>
    <xdr:to>
      <xdr:col>45</xdr:col>
      <xdr:colOff>177800</xdr:colOff>
      <xdr:row>38</xdr:row>
      <xdr:rowOff>114935</xdr:rowOff>
    </xdr:to>
    <xdr:cxnSp macro="">
      <xdr:nvCxnSpPr>
        <xdr:cNvPr id="291" name="直線コネクタ 290">
          <a:extLst>
            <a:ext uri="{FF2B5EF4-FFF2-40B4-BE49-F238E27FC236}">
              <a16:creationId xmlns:a16="http://schemas.microsoft.com/office/drawing/2014/main" id="{6A7923C5-E1EF-44C8-BF60-C791AD9AA497}"/>
            </a:ext>
          </a:extLst>
        </xdr:cNvPr>
        <xdr:cNvCxnSpPr/>
      </xdr:nvCxnSpPr>
      <xdr:spPr>
        <a:xfrm flipV="1">
          <a:off x="7861300" y="662178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43815</xdr:rowOff>
    </xdr:from>
    <xdr:to>
      <xdr:col>46</xdr:col>
      <xdr:colOff>38100</xdr:colOff>
      <xdr:row>37</xdr:row>
      <xdr:rowOff>145415</xdr:rowOff>
    </xdr:to>
    <xdr:sp macro="" textlink="">
      <xdr:nvSpPr>
        <xdr:cNvPr id="292" name="フローチャート: 判断 291">
          <a:extLst>
            <a:ext uri="{FF2B5EF4-FFF2-40B4-BE49-F238E27FC236}">
              <a16:creationId xmlns:a16="http://schemas.microsoft.com/office/drawing/2014/main" id="{12C97975-10D6-428B-AB89-9246772B473F}"/>
            </a:ext>
          </a:extLst>
        </xdr:cNvPr>
        <xdr:cNvSpPr/>
      </xdr:nvSpPr>
      <xdr:spPr>
        <a:xfrm>
          <a:off x="8699500" y="63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35</xdr:row>
      <xdr:rowOff>161925</xdr:rowOff>
    </xdr:from>
    <xdr:ext cx="378460" cy="259080"/>
    <xdr:sp macro="" textlink="">
      <xdr:nvSpPr>
        <xdr:cNvPr id="293" name="テキスト ボックス 292">
          <a:extLst>
            <a:ext uri="{FF2B5EF4-FFF2-40B4-BE49-F238E27FC236}">
              <a16:creationId xmlns:a16="http://schemas.microsoft.com/office/drawing/2014/main" id="{CF2098F4-DBBC-4F2B-8CF0-BAB8DBC79D6E}"/>
            </a:ext>
          </a:extLst>
        </xdr:cNvPr>
        <xdr:cNvSpPr txBox="1"/>
      </xdr:nvSpPr>
      <xdr:spPr>
        <a:xfrm>
          <a:off x="8561070" y="61626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112395</xdr:rowOff>
    </xdr:from>
    <xdr:to>
      <xdr:col>41</xdr:col>
      <xdr:colOff>50800</xdr:colOff>
      <xdr:row>38</xdr:row>
      <xdr:rowOff>114935</xdr:rowOff>
    </xdr:to>
    <xdr:cxnSp macro="">
      <xdr:nvCxnSpPr>
        <xdr:cNvPr id="294" name="直線コネクタ 293">
          <a:extLst>
            <a:ext uri="{FF2B5EF4-FFF2-40B4-BE49-F238E27FC236}">
              <a16:creationId xmlns:a16="http://schemas.microsoft.com/office/drawing/2014/main" id="{2EE8DC89-3102-4EF1-82D6-E8C069349CE2}"/>
            </a:ext>
          </a:extLst>
        </xdr:cNvPr>
        <xdr:cNvCxnSpPr/>
      </xdr:nvCxnSpPr>
      <xdr:spPr>
        <a:xfrm>
          <a:off x="6972300" y="662749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44450</xdr:rowOff>
    </xdr:from>
    <xdr:to>
      <xdr:col>41</xdr:col>
      <xdr:colOff>101600</xdr:colOff>
      <xdr:row>37</xdr:row>
      <xdr:rowOff>146050</xdr:rowOff>
    </xdr:to>
    <xdr:sp macro="" textlink="">
      <xdr:nvSpPr>
        <xdr:cNvPr id="295" name="フローチャート: 判断 294">
          <a:extLst>
            <a:ext uri="{FF2B5EF4-FFF2-40B4-BE49-F238E27FC236}">
              <a16:creationId xmlns:a16="http://schemas.microsoft.com/office/drawing/2014/main" id="{E79AA3BA-1C18-436A-A396-90E0111077FA}"/>
            </a:ext>
          </a:extLst>
        </xdr:cNvPr>
        <xdr:cNvSpPr/>
      </xdr:nvSpPr>
      <xdr:spPr>
        <a:xfrm>
          <a:off x="7810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35</xdr:row>
      <xdr:rowOff>162560</xdr:rowOff>
    </xdr:from>
    <xdr:ext cx="378460" cy="259080"/>
    <xdr:sp macro="" textlink="">
      <xdr:nvSpPr>
        <xdr:cNvPr id="296" name="テキスト ボックス 295">
          <a:extLst>
            <a:ext uri="{FF2B5EF4-FFF2-40B4-BE49-F238E27FC236}">
              <a16:creationId xmlns:a16="http://schemas.microsoft.com/office/drawing/2014/main" id="{7A93F56F-2393-49A2-A8A2-467EE7663F0E}"/>
            </a:ext>
          </a:extLst>
        </xdr:cNvPr>
        <xdr:cNvSpPr txBox="1"/>
      </xdr:nvSpPr>
      <xdr:spPr>
        <a:xfrm>
          <a:off x="7672070" y="61633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43815</xdr:rowOff>
    </xdr:from>
    <xdr:to>
      <xdr:col>36</xdr:col>
      <xdr:colOff>165100</xdr:colOff>
      <xdr:row>37</xdr:row>
      <xdr:rowOff>145415</xdr:rowOff>
    </xdr:to>
    <xdr:sp macro="" textlink="">
      <xdr:nvSpPr>
        <xdr:cNvPr id="297" name="フローチャート: 判断 296">
          <a:extLst>
            <a:ext uri="{FF2B5EF4-FFF2-40B4-BE49-F238E27FC236}">
              <a16:creationId xmlns:a16="http://schemas.microsoft.com/office/drawing/2014/main" id="{4E3E155C-7AAB-4880-949D-FEDF42FB7A15}"/>
            </a:ext>
          </a:extLst>
        </xdr:cNvPr>
        <xdr:cNvSpPr/>
      </xdr:nvSpPr>
      <xdr:spPr>
        <a:xfrm>
          <a:off x="6921500" y="63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35</xdr:row>
      <xdr:rowOff>161925</xdr:rowOff>
    </xdr:from>
    <xdr:ext cx="378460" cy="259080"/>
    <xdr:sp macro="" textlink="">
      <xdr:nvSpPr>
        <xdr:cNvPr id="298" name="テキスト ボックス 297">
          <a:extLst>
            <a:ext uri="{FF2B5EF4-FFF2-40B4-BE49-F238E27FC236}">
              <a16:creationId xmlns:a16="http://schemas.microsoft.com/office/drawing/2014/main" id="{4FEF6BB0-97A4-47CF-9E84-67A8A794EB74}"/>
            </a:ext>
          </a:extLst>
        </xdr:cNvPr>
        <xdr:cNvSpPr txBox="1"/>
      </xdr:nvSpPr>
      <xdr:spPr>
        <a:xfrm>
          <a:off x="6783070" y="61626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299" name="テキスト ボックス 298">
          <a:extLst>
            <a:ext uri="{FF2B5EF4-FFF2-40B4-BE49-F238E27FC236}">
              <a16:creationId xmlns:a16="http://schemas.microsoft.com/office/drawing/2014/main" id="{A17B69A6-D49F-4160-8427-4D801D6FEABF}"/>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0" name="テキスト ボックス 299">
          <a:extLst>
            <a:ext uri="{FF2B5EF4-FFF2-40B4-BE49-F238E27FC236}">
              <a16:creationId xmlns:a16="http://schemas.microsoft.com/office/drawing/2014/main" id="{6FA90548-4BCD-43E1-A04E-5611F1C6506C}"/>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1" name="テキスト ボックス 300">
          <a:extLst>
            <a:ext uri="{FF2B5EF4-FFF2-40B4-BE49-F238E27FC236}">
              <a16:creationId xmlns:a16="http://schemas.microsoft.com/office/drawing/2014/main" id="{6DDA4007-D20B-4A48-B7AC-78B397DD001E}"/>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2" name="テキスト ボックス 301">
          <a:extLst>
            <a:ext uri="{FF2B5EF4-FFF2-40B4-BE49-F238E27FC236}">
              <a16:creationId xmlns:a16="http://schemas.microsoft.com/office/drawing/2014/main" id="{B26F381B-2263-4F33-93EB-48DC8F4EAFBB}"/>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F169CE73-6D77-4E88-9CF6-64B14460A3E8}"/>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53340</xdr:rowOff>
    </xdr:from>
    <xdr:to>
      <xdr:col>55</xdr:col>
      <xdr:colOff>50800</xdr:colOff>
      <xdr:row>38</xdr:row>
      <xdr:rowOff>154940</xdr:rowOff>
    </xdr:to>
    <xdr:sp macro="" textlink="">
      <xdr:nvSpPr>
        <xdr:cNvPr id="304" name="楕円 303">
          <a:extLst>
            <a:ext uri="{FF2B5EF4-FFF2-40B4-BE49-F238E27FC236}">
              <a16:creationId xmlns:a16="http://schemas.microsoft.com/office/drawing/2014/main" id="{2D706000-AED0-4B91-994F-F5F26C6CCA11}"/>
            </a:ext>
          </a:extLst>
        </xdr:cNvPr>
        <xdr:cNvSpPr/>
      </xdr:nvSpPr>
      <xdr:spPr>
        <a:xfrm>
          <a:off x="104267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139700</xdr:rowOff>
    </xdr:from>
    <xdr:ext cx="378460" cy="259080"/>
    <xdr:sp macro="" textlink="">
      <xdr:nvSpPr>
        <xdr:cNvPr id="305" name="労働費該当値テキスト">
          <a:extLst>
            <a:ext uri="{FF2B5EF4-FFF2-40B4-BE49-F238E27FC236}">
              <a16:creationId xmlns:a16="http://schemas.microsoft.com/office/drawing/2014/main" id="{1AD9D760-3338-4D07-AC85-A687D1478975}"/>
            </a:ext>
          </a:extLst>
        </xdr:cNvPr>
        <xdr:cNvSpPr txBox="1"/>
      </xdr:nvSpPr>
      <xdr:spPr>
        <a:xfrm>
          <a:off x="10528300" y="64833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53975</xdr:rowOff>
    </xdr:from>
    <xdr:to>
      <xdr:col>50</xdr:col>
      <xdr:colOff>165100</xdr:colOff>
      <xdr:row>38</xdr:row>
      <xdr:rowOff>155575</xdr:rowOff>
    </xdr:to>
    <xdr:sp macro="" textlink="">
      <xdr:nvSpPr>
        <xdr:cNvPr id="306" name="楕円 305">
          <a:extLst>
            <a:ext uri="{FF2B5EF4-FFF2-40B4-BE49-F238E27FC236}">
              <a16:creationId xmlns:a16="http://schemas.microsoft.com/office/drawing/2014/main" id="{081502A3-3515-4CDF-A2B9-2F3D47115F8E}"/>
            </a:ext>
          </a:extLst>
        </xdr:cNvPr>
        <xdr:cNvSpPr/>
      </xdr:nvSpPr>
      <xdr:spPr>
        <a:xfrm>
          <a:off x="9588500" y="656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146685</xdr:rowOff>
    </xdr:from>
    <xdr:ext cx="378460" cy="255270"/>
    <xdr:sp macro="" textlink="">
      <xdr:nvSpPr>
        <xdr:cNvPr id="307" name="テキスト ボックス 306">
          <a:extLst>
            <a:ext uri="{FF2B5EF4-FFF2-40B4-BE49-F238E27FC236}">
              <a16:creationId xmlns:a16="http://schemas.microsoft.com/office/drawing/2014/main" id="{89DB8DFC-A635-4BBF-B6C6-A4894996B230}"/>
            </a:ext>
          </a:extLst>
        </xdr:cNvPr>
        <xdr:cNvSpPr txBox="1"/>
      </xdr:nvSpPr>
      <xdr:spPr>
        <a:xfrm>
          <a:off x="9450070" y="666178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55880</xdr:rowOff>
    </xdr:from>
    <xdr:to>
      <xdr:col>46</xdr:col>
      <xdr:colOff>38100</xdr:colOff>
      <xdr:row>38</xdr:row>
      <xdr:rowOff>157480</xdr:rowOff>
    </xdr:to>
    <xdr:sp macro="" textlink="">
      <xdr:nvSpPr>
        <xdr:cNvPr id="308" name="楕円 307">
          <a:extLst>
            <a:ext uri="{FF2B5EF4-FFF2-40B4-BE49-F238E27FC236}">
              <a16:creationId xmlns:a16="http://schemas.microsoft.com/office/drawing/2014/main" id="{489F7256-355F-4B17-A473-183271BDCC3D}"/>
            </a:ext>
          </a:extLst>
        </xdr:cNvPr>
        <xdr:cNvSpPr/>
      </xdr:nvSpPr>
      <xdr:spPr>
        <a:xfrm>
          <a:off x="86995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38</xdr:row>
      <xdr:rowOff>148590</xdr:rowOff>
    </xdr:from>
    <xdr:ext cx="378460" cy="259080"/>
    <xdr:sp macro="" textlink="">
      <xdr:nvSpPr>
        <xdr:cNvPr id="309" name="テキスト ボックス 308">
          <a:extLst>
            <a:ext uri="{FF2B5EF4-FFF2-40B4-BE49-F238E27FC236}">
              <a16:creationId xmlns:a16="http://schemas.microsoft.com/office/drawing/2014/main" id="{CD5837F8-51E7-4F97-BBA7-E36F9844133E}"/>
            </a:ext>
          </a:extLst>
        </xdr:cNvPr>
        <xdr:cNvSpPr txBox="1"/>
      </xdr:nvSpPr>
      <xdr:spPr>
        <a:xfrm>
          <a:off x="8561070" y="66636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64135</xdr:rowOff>
    </xdr:from>
    <xdr:to>
      <xdr:col>41</xdr:col>
      <xdr:colOff>101600</xdr:colOff>
      <xdr:row>38</xdr:row>
      <xdr:rowOff>166370</xdr:rowOff>
    </xdr:to>
    <xdr:sp macro="" textlink="">
      <xdr:nvSpPr>
        <xdr:cNvPr id="310" name="楕円 309">
          <a:extLst>
            <a:ext uri="{FF2B5EF4-FFF2-40B4-BE49-F238E27FC236}">
              <a16:creationId xmlns:a16="http://schemas.microsoft.com/office/drawing/2014/main" id="{59501293-382E-4A3D-9276-2F614C79FEBD}"/>
            </a:ext>
          </a:extLst>
        </xdr:cNvPr>
        <xdr:cNvSpPr/>
      </xdr:nvSpPr>
      <xdr:spPr>
        <a:xfrm>
          <a:off x="7810500" y="65792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156845</xdr:rowOff>
    </xdr:from>
    <xdr:ext cx="378460" cy="255270"/>
    <xdr:sp macro="" textlink="">
      <xdr:nvSpPr>
        <xdr:cNvPr id="311" name="テキスト ボックス 310">
          <a:extLst>
            <a:ext uri="{FF2B5EF4-FFF2-40B4-BE49-F238E27FC236}">
              <a16:creationId xmlns:a16="http://schemas.microsoft.com/office/drawing/2014/main" id="{1E2482F8-06B6-442D-B371-7251387DF696}"/>
            </a:ext>
          </a:extLst>
        </xdr:cNvPr>
        <xdr:cNvSpPr txBox="1"/>
      </xdr:nvSpPr>
      <xdr:spPr>
        <a:xfrm>
          <a:off x="7672070" y="667194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61595</xdr:rowOff>
    </xdr:from>
    <xdr:to>
      <xdr:col>36</xdr:col>
      <xdr:colOff>165100</xdr:colOff>
      <xdr:row>38</xdr:row>
      <xdr:rowOff>163195</xdr:rowOff>
    </xdr:to>
    <xdr:sp macro="" textlink="">
      <xdr:nvSpPr>
        <xdr:cNvPr id="312" name="楕円 311">
          <a:extLst>
            <a:ext uri="{FF2B5EF4-FFF2-40B4-BE49-F238E27FC236}">
              <a16:creationId xmlns:a16="http://schemas.microsoft.com/office/drawing/2014/main" id="{C16FED8B-5FEC-4604-B53D-CB94EB626C69}"/>
            </a:ext>
          </a:extLst>
        </xdr:cNvPr>
        <xdr:cNvSpPr/>
      </xdr:nvSpPr>
      <xdr:spPr>
        <a:xfrm>
          <a:off x="6921500" y="65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154940</xdr:rowOff>
    </xdr:from>
    <xdr:ext cx="378460" cy="255270"/>
    <xdr:sp macro="" textlink="">
      <xdr:nvSpPr>
        <xdr:cNvPr id="313" name="テキスト ボックス 312">
          <a:extLst>
            <a:ext uri="{FF2B5EF4-FFF2-40B4-BE49-F238E27FC236}">
              <a16:creationId xmlns:a16="http://schemas.microsoft.com/office/drawing/2014/main" id="{ADE7ACD0-438D-45EA-B004-A16F9352E7F8}"/>
            </a:ext>
          </a:extLst>
        </xdr:cNvPr>
        <xdr:cNvSpPr txBox="1"/>
      </xdr:nvSpPr>
      <xdr:spPr>
        <a:xfrm>
          <a:off x="6783070" y="667004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837516E4-F815-44B2-BF09-38A195C2EA82}"/>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C6E32B7E-6DFE-4647-A11A-6C83C7D25AC5}"/>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D24E34E2-5447-460A-8E1A-D465412EC8A9}"/>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47A0A98B-4C8A-4E27-BC0E-1DE6FD296F6D}"/>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DCE3161B-9F48-4E40-8031-493DD06DE62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89D99F5B-75B0-48C6-8114-5C9EC5AA1A6D}"/>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3524F870-54E4-4D72-8B22-1E79886EBC9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8,662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D3991F7C-FD7D-4C53-BB45-EB0126B620B7}"/>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075" cy="221615"/>
    <xdr:sp macro="" textlink="">
      <xdr:nvSpPr>
        <xdr:cNvPr id="322" name="テキスト ボックス 321">
          <a:extLst>
            <a:ext uri="{FF2B5EF4-FFF2-40B4-BE49-F238E27FC236}">
              <a16:creationId xmlns:a16="http://schemas.microsoft.com/office/drawing/2014/main" id="{5B196C17-BFB7-42D1-9608-3385BB61B1B3}"/>
            </a:ext>
          </a:extLst>
        </xdr:cNvPr>
        <xdr:cNvSpPr txBox="1"/>
      </xdr:nvSpPr>
      <xdr:spPr>
        <a:xfrm>
          <a:off x="6565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64655504-5E4F-4B3A-ADBD-3F4022965C75}"/>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4" name="直線コネクタ 323">
          <a:extLst>
            <a:ext uri="{FF2B5EF4-FFF2-40B4-BE49-F238E27FC236}">
              <a16:creationId xmlns:a16="http://schemas.microsoft.com/office/drawing/2014/main" id="{3C0549F8-7F8B-42DC-9403-EAE4A37F8E81}"/>
            </a:ext>
          </a:extLst>
        </xdr:cNvPr>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168910</xdr:rowOff>
    </xdr:from>
    <xdr:ext cx="245110" cy="255270"/>
    <xdr:sp macro="" textlink="">
      <xdr:nvSpPr>
        <xdr:cNvPr id="325" name="テキスト ボックス 324">
          <a:extLst>
            <a:ext uri="{FF2B5EF4-FFF2-40B4-BE49-F238E27FC236}">
              <a16:creationId xmlns:a16="http://schemas.microsoft.com/office/drawing/2014/main" id="{5E370B90-37F7-4BFB-A8E0-592C6D6DA485}"/>
            </a:ext>
          </a:extLst>
        </xdr:cNvPr>
        <xdr:cNvSpPr txBox="1"/>
      </xdr:nvSpPr>
      <xdr:spPr>
        <a:xfrm>
          <a:off x="6355080" y="9941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6" name="直線コネクタ 325">
          <a:extLst>
            <a:ext uri="{FF2B5EF4-FFF2-40B4-BE49-F238E27FC236}">
              <a16:creationId xmlns:a16="http://schemas.microsoft.com/office/drawing/2014/main" id="{E1DD9653-1D13-4A1F-91D3-1C2DCAAD40AB}"/>
            </a:ext>
          </a:extLst>
        </xdr:cNvPr>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55</xdr:row>
      <xdr:rowOff>54610</xdr:rowOff>
    </xdr:from>
    <xdr:ext cx="531495" cy="255270"/>
    <xdr:sp macro="" textlink="">
      <xdr:nvSpPr>
        <xdr:cNvPr id="327" name="テキスト ボックス 326">
          <a:extLst>
            <a:ext uri="{FF2B5EF4-FFF2-40B4-BE49-F238E27FC236}">
              <a16:creationId xmlns:a16="http://schemas.microsoft.com/office/drawing/2014/main" id="{DD05B97C-7732-49C8-BD43-1C7F4AD38EDE}"/>
            </a:ext>
          </a:extLst>
        </xdr:cNvPr>
        <xdr:cNvSpPr txBox="1"/>
      </xdr:nvSpPr>
      <xdr:spPr>
        <a:xfrm>
          <a:off x="6072505" y="9484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8" name="直線コネクタ 327">
          <a:extLst>
            <a:ext uri="{FF2B5EF4-FFF2-40B4-BE49-F238E27FC236}">
              <a16:creationId xmlns:a16="http://schemas.microsoft.com/office/drawing/2014/main" id="{B7B12D30-9188-4A26-A064-EEE4D8F48244}"/>
            </a:ext>
          </a:extLst>
        </xdr:cNvPr>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52</xdr:row>
      <xdr:rowOff>111760</xdr:rowOff>
    </xdr:from>
    <xdr:ext cx="531495" cy="255270"/>
    <xdr:sp macro="" textlink="">
      <xdr:nvSpPr>
        <xdr:cNvPr id="329" name="テキスト ボックス 328">
          <a:extLst>
            <a:ext uri="{FF2B5EF4-FFF2-40B4-BE49-F238E27FC236}">
              <a16:creationId xmlns:a16="http://schemas.microsoft.com/office/drawing/2014/main" id="{9E9A282D-EEB7-48A7-964C-6DD53D11A800}"/>
            </a:ext>
          </a:extLst>
        </xdr:cNvPr>
        <xdr:cNvSpPr txBox="1"/>
      </xdr:nvSpPr>
      <xdr:spPr>
        <a:xfrm>
          <a:off x="6072505" y="90271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0" name="直線コネクタ 329">
          <a:extLst>
            <a:ext uri="{FF2B5EF4-FFF2-40B4-BE49-F238E27FC236}">
              <a16:creationId xmlns:a16="http://schemas.microsoft.com/office/drawing/2014/main" id="{1C8FC796-EC94-42A0-9E50-06AA741213F0}"/>
            </a:ext>
          </a:extLst>
        </xdr:cNvPr>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168910</xdr:rowOff>
    </xdr:from>
    <xdr:ext cx="531495" cy="255270"/>
    <xdr:sp macro="" textlink="">
      <xdr:nvSpPr>
        <xdr:cNvPr id="331" name="テキスト ボックス 330">
          <a:extLst>
            <a:ext uri="{FF2B5EF4-FFF2-40B4-BE49-F238E27FC236}">
              <a16:creationId xmlns:a16="http://schemas.microsoft.com/office/drawing/2014/main" id="{9D0AD7CB-DBD5-4106-9924-0AD93E885EE0}"/>
            </a:ext>
          </a:extLst>
        </xdr:cNvPr>
        <xdr:cNvSpPr txBox="1"/>
      </xdr:nvSpPr>
      <xdr:spPr>
        <a:xfrm>
          <a:off x="6072505" y="8569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2" name="直線コネクタ 331">
          <a:extLst>
            <a:ext uri="{FF2B5EF4-FFF2-40B4-BE49-F238E27FC236}">
              <a16:creationId xmlns:a16="http://schemas.microsoft.com/office/drawing/2014/main" id="{82616ED1-817F-408F-AE4D-D1045317FDA7}"/>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47</xdr:row>
      <xdr:rowOff>54610</xdr:rowOff>
    </xdr:from>
    <xdr:ext cx="531495" cy="255270"/>
    <xdr:sp macro="" textlink="">
      <xdr:nvSpPr>
        <xdr:cNvPr id="333" name="テキスト ボックス 332">
          <a:extLst>
            <a:ext uri="{FF2B5EF4-FFF2-40B4-BE49-F238E27FC236}">
              <a16:creationId xmlns:a16="http://schemas.microsoft.com/office/drawing/2014/main" id="{9535F7DF-5000-44EF-AF42-0628B3F0C0DB}"/>
            </a:ext>
          </a:extLst>
        </xdr:cNvPr>
        <xdr:cNvSpPr txBox="1"/>
      </xdr:nvSpPr>
      <xdr:spPr>
        <a:xfrm>
          <a:off x="6072505" y="8112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4" name="農林水産業費グラフ枠">
          <a:extLst>
            <a:ext uri="{FF2B5EF4-FFF2-40B4-BE49-F238E27FC236}">
              <a16:creationId xmlns:a16="http://schemas.microsoft.com/office/drawing/2014/main" id="{A1100535-55C3-42F0-A4A4-BF2E08D25E7F}"/>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40640</xdr:rowOff>
    </xdr:from>
    <xdr:to>
      <xdr:col>54</xdr:col>
      <xdr:colOff>189865</xdr:colOff>
      <xdr:row>58</xdr:row>
      <xdr:rowOff>137795</xdr:rowOff>
    </xdr:to>
    <xdr:cxnSp macro="">
      <xdr:nvCxnSpPr>
        <xdr:cNvPr id="335" name="直線コネクタ 334">
          <a:extLst>
            <a:ext uri="{FF2B5EF4-FFF2-40B4-BE49-F238E27FC236}">
              <a16:creationId xmlns:a16="http://schemas.microsoft.com/office/drawing/2014/main" id="{0BE683D6-64C8-492D-B10A-AF04F41DF999}"/>
            </a:ext>
          </a:extLst>
        </xdr:cNvPr>
        <xdr:cNvCxnSpPr/>
      </xdr:nvCxnSpPr>
      <xdr:spPr>
        <a:xfrm flipV="1">
          <a:off x="10475595" y="8613140"/>
          <a:ext cx="127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141605</xdr:rowOff>
    </xdr:from>
    <xdr:ext cx="313690" cy="259080"/>
    <xdr:sp macro="" textlink="">
      <xdr:nvSpPr>
        <xdr:cNvPr id="336" name="農林水産業費最小値テキスト">
          <a:extLst>
            <a:ext uri="{FF2B5EF4-FFF2-40B4-BE49-F238E27FC236}">
              <a16:creationId xmlns:a16="http://schemas.microsoft.com/office/drawing/2014/main" id="{CCEE35FA-BDC4-4ADB-BA61-3EDCD052BD60}"/>
            </a:ext>
          </a:extLst>
        </xdr:cNvPr>
        <xdr:cNvSpPr txBox="1"/>
      </xdr:nvSpPr>
      <xdr:spPr>
        <a:xfrm>
          <a:off x="10528300" y="1008570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137795</xdr:rowOff>
    </xdr:from>
    <xdr:to>
      <xdr:col>55</xdr:col>
      <xdr:colOff>88900</xdr:colOff>
      <xdr:row>58</xdr:row>
      <xdr:rowOff>137795</xdr:rowOff>
    </xdr:to>
    <xdr:cxnSp macro="">
      <xdr:nvCxnSpPr>
        <xdr:cNvPr id="337" name="直線コネクタ 336">
          <a:extLst>
            <a:ext uri="{FF2B5EF4-FFF2-40B4-BE49-F238E27FC236}">
              <a16:creationId xmlns:a16="http://schemas.microsoft.com/office/drawing/2014/main" id="{0B4575EF-B7CD-4CEE-A645-060C87C0F403}"/>
            </a:ext>
          </a:extLst>
        </xdr:cNvPr>
        <xdr:cNvCxnSpPr/>
      </xdr:nvCxnSpPr>
      <xdr:spPr>
        <a:xfrm>
          <a:off x="10388600" y="10081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158750</xdr:rowOff>
    </xdr:from>
    <xdr:ext cx="534670" cy="259080"/>
    <xdr:sp macro="" textlink="">
      <xdr:nvSpPr>
        <xdr:cNvPr id="338" name="農林水産業費最大値テキスト">
          <a:extLst>
            <a:ext uri="{FF2B5EF4-FFF2-40B4-BE49-F238E27FC236}">
              <a16:creationId xmlns:a16="http://schemas.microsoft.com/office/drawing/2014/main" id="{4A8EF210-4ED2-4341-8C52-3F7D07534BD0}"/>
            </a:ext>
          </a:extLst>
        </xdr:cNvPr>
        <xdr:cNvSpPr txBox="1"/>
      </xdr:nvSpPr>
      <xdr:spPr>
        <a:xfrm>
          <a:off x="10528300" y="8388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32,165</a:t>
          </a:r>
          <a:endParaRPr kumimoji="1" lang="ja-JP" altLang="en-US" sz="1000" b="1">
            <a:latin typeface="ＭＳ Ｐゴシック"/>
          </a:endParaRPr>
        </a:p>
      </xdr:txBody>
    </xdr:sp>
    <xdr:clientData/>
  </xdr:oneCellAnchor>
  <xdr:twoCellAnchor>
    <xdr:from>
      <xdr:col>54</xdr:col>
      <xdr:colOff>101600</xdr:colOff>
      <xdr:row>50</xdr:row>
      <xdr:rowOff>40640</xdr:rowOff>
    </xdr:from>
    <xdr:to>
      <xdr:col>55</xdr:col>
      <xdr:colOff>88900</xdr:colOff>
      <xdr:row>50</xdr:row>
      <xdr:rowOff>40640</xdr:rowOff>
    </xdr:to>
    <xdr:cxnSp macro="">
      <xdr:nvCxnSpPr>
        <xdr:cNvPr id="339" name="直線コネクタ 338">
          <a:extLst>
            <a:ext uri="{FF2B5EF4-FFF2-40B4-BE49-F238E27FC236}">
              <a16:creationId xmlns:a16="http://schemas.microsoft.com/office/drawing/2014/main" id="{0003AFA7-E406-4FA6-BFAB-FE357C34920F}"/>
            </a:ext>
          </a:extLst>
        </xdr:cNvPr>
        <xdr:cNvCxnSpPr/>
      </xdr:nvCxnSpPr>
      <xdr:spPr>
        <a:xfrm>
          <a:off x="10388600" y="8613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86995</xdr:rowOff>
    </xdr:from>
    <xdr:to>
      <xdr:col>55</xdr:col>
      <xdr:colOff>0</xdr:colOff>
      <xdr:row>58</xdr:row>
      <xdr:rowOff>107315</xdr:rowOff>
    </xdr:to>
    <xdr:cxnSp macro="">
      <xdr:nvCxnSpPr>
        <xdr:cNvPr id="340" name="直線コネクタ 339">
          <a:extLst>
            <a:ext uri="{FF2B5EF4-FFF2-40B4-BE49-F238E27FC236}">
              <a16:creationId xmlns:a16="http://schemas.microsoft.com/office/drawing/2014/main" id="{E1D8CAF2-AC7F-4AC4-96B3-3764C093D94F}"/>
            </a:ext>
          </a:extLst>
        </xdr:cNvPr>
        <xdr:cNvCxnSpPr/>
      </xdr:nvCxnSpPr>
      <xdr:spPr>
        <a:xfrm>
          <a:off x="9639300" y="10031095"/>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64770</xdr:rowOff>
    </xdr:from>
    <xdr:ext cx="469900" cy="255270"/>
    <xdr:sp macro="" textlink="">
      <xdr:nvSpPr>
        <xdr:cNvPr id="341" name="農林水産業費平均値テキスト">
          <a:extLst>
            <a:ext uri="{FF2B5EF4-FFF2-40B4-BE49-F238E27FC236}">
              <a16:creationId xmlns:a16="http://schemas.microsoft.com/office/drawing/2014/main" id="{7B674AED-91FC-4438-BF2F-F87B9CCDBC56}"/>
            </a:ext>
          </a:extLst>
        </xdr:cNvPr>
        <xdr:cNvSpPr txBox="1"/>
      </xdr:nvSpPr>
      <xdr:spPr>
        <a:xfrm>
          <a:off x="10528300" y="966597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41910</xdr:rowOff>
    </xdr:from>
    <xdr:to>
      <xdr:col>55</xdr:col>
      <xdr:colOff>50800</xdr:colOff>
      <xdr:row>57</xdr:row>
      <xdr:rowOff>143510</xdr:rowOff>
    </xdr:to>
    <xdr:sp macro="" textlink="">
      <xdr:nvSpPr>
        <xdr:cNvPr id="342" name="フローチャート: 判断 341">
          <a:extLst>
            <a:ext uri="{FF2B5EF4-FFF2-40B4-BE49-F238E27FC236}">
              <a16:creationId xmlns:a16="http://schemas.microsoft.com/office/drawing/2014/main" id="{D9147BED-B421-4BB4-B1D0-326ECCFB7B15}"/>
            </a:ext>
          </a:extLst>
        </xdr:cNvPr>
        <xdr:cNvSpPr/>
      </xdr:nvSpPr>
      <xdr:spPr>
        <a:xfrm>
          <a:off x="104267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86995</xdr:rowOff>
    </xdr:from>
    <xdr:to>
      <xdr:col>50</xdr:col>
      <xdr:colOff>114300</xdr:colOff>
      <xdr:row>58</xdr:row>
      <xdr:rowOff>95250</xdr:rowOff>
    </xdr:to>
    <xdr:cxnSp macro="">
      <xdr:nvCxnSpPr>
        <xdr:cNvPr id="343" name="直線コネクタ 342">
          <a:extLst>
            <a:ext uri="{FF2B5EF4-FFF2-40B4-BE49-F238E27FC236}">
              <a16:creationId xmlns:a16="http://schemas.microsoft.com/office/drawing/2014/main" id="{6DE25BFA-78CC-43CD-84C0-0D3FD7F61CBC}"/>
            </a:ext>
          </a:extLst>
        </xdr:cNvPr>
        <xdr:cNvCxnSpPr/>
      </xdr:nvCxnSpPr>
      <xdr:spPr>
        <a:xfrm flipV="1">
          <a:off x="8750300" y="1003109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50165</xdr:rowOff>
    </xdr:from>
    <xdr:to>
      <xdr:col>50</xdr:col>
      <xdr:colOff>165100</xdr:colOff>
      <xdr:row>57</xdr:row>
      <xdr:rowOff>151765</xdr:rowOff>
    </xdr:to>
    <xdr:sp macro="" textlink="">
      <xdr:nvSpPr>
        <xdr:cNvPr id="344" name="フローチャート: 判断 343">
          <a:extLst>
            <a:ext uri="{FF2B5EF4-FFF2-40B4-BE49-F238E27FC236}">
              <a16:creationId xmlns:a16="http://schemas.microsoft.com/office/drawing/2014/main" id="{1DC740D9-616D-43B6-8F48-D13ACB3551D1}"/>
            </a:ext>
          </a:extLst>
        </xdr:cNvPr>
        <xdr:cNvSpPr/>
      </xdr:nvSpPr>
      <xdr:spPr>
        <a:xfrm>
          <a:off x="9588500" y="982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55</xdr:row>
      <xdr:rowOff>168275</xdr:rowOff>
    </xdr:from>
    <xdr:ext cx="466090" cy="255270"/>
    <xdr:sp macro="" textlink="">
      <xdr:nvSpPr>
        <xdr:cNvPr id="345" name="テキスト ボックス 344">
          <a:extLst>
            <a:ext uri="{FF2B5EF4-FFF2-40B4-BE49-F238E27FC236}">
              <a16:creationId xmlns:a16="http://schemas.microsoft.com/office/drawing/2014/main" id="{D1F4A079-EE0B-4D18-8B71-4CE673A6B804}"/>
            </a:ext>
          </a:extLst>
        </xdr:cNvPr>
        <xdr:cNvSpPr txBox="1"/>
      </xdr:nvSpPr>
      <xdr:spPr>
        <a:xfrm>
          <a:off x="9404350" y="959802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92710</xdr:rowOff>
    </xdr:from>
    <xdr:to>
      <xdr:col>45</xdr:col>
      <xdr:colOff>177800</xdr:colOff>
      <xdr:row>58</xdr:row>
      <xdr:rowOff>95250</xdr:rowOff>
    </xdr:to>
    <xdr:cxnSp macro="">
      <xdr:nvCxnSpPr>
        <xdr:cNvPr id="346" name="直線コネクタ 345">
          <a:extLst>
            <a:ext uri="{FF2B5EF4-FFF2-40B4-BE49-F238E27FC236}">
              <a16:creationId xmlns:a16="http://schemas.microsoft.com/office/drawing/2014/main" id="{9E38F92D-B192-4D48-A42F-72CD958F6591}"/>
            </a:ext>
          </a:extLst>
        </xdr:cNvPr>
        <xdr:cNvCxnSpPr/>
      </xdr:nvCxnSpPr>
      <xdr:spPr>
        <a:xfrm>
          <a:off x="7861300" y="1003681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58420</xdr:rowOff>
    </xdr:from>
    <xdr:to>
      <xdr:col>46</xdr:col>
      <xdr:colOff>38100</xdr:colOff>
      <xdr:row>57</xdr:row>
      <xdr:rowOff>160020</xdr:rowOff>
    </xdr:to>
    <xdr:sp macro="" textlink="">
      <xdr:nvSpPr>
        <xdr:cNvPr id="347" name="フローチャート: 判断 346">
          <a:extLst>
            <a:ext uri="{FF2B5EF4-FFF2-40B4-BE49-F238E27FC236}">
              <a16:creationId xmlns:a16="http://schemas.microsoft.com/office/drawing/2014/main" id="{30B4FA2E-47C4-4E6D-AF5D-341BA7430171}"/>
            </a:ext>
          </a:extLst>
        </xdr:cNvPr>
        <xdr:cNvSpPr/>
      </xdr:nvSpPr>
      <xdr:spPr>
        <a:xfrm>
          <a:off x="8699500" y="983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56</xdr:row>
      <xdr:rowOff>5080</xdr:rowOff>
    </xdr:from>
    <xdr:ext cx="466090" cy="259080"/>
    <xdr:sp macro="" textlink="">
      <xdr:nvSpPr>
        <xdr:cNvPr id="348" name="テキスト ボックス 347">
          <a:extLst>
            <a:ext uri="{FF2B5EF4-FFF2-40B4-BE49-F238E27FC236}">
              <a16:creationId xmlns:a16="http://schemas.microsoft.com/office/drawing/2014/main" id="{F73D4CD3-DD05-4E95-AA90-1F9042073C8B}"/>
            </a:ext>
          </a:extLst>
        </xdr:cNvPr>
        <xdr:cNvSpPr txBox="1"/>
      </xdr:nvSpPr>
      <xdr:spPr>
        <a:xfrm>
          <a:off x="8515350" y="96062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92710</xdr:rowOff>
    </xdr:from>
    <xdr:to>
      <xdr:col>41</xdr:col>
      <xdr:colOff>50800</xdr:colOff>
      <xdr:row>58</xdr:row>
      <xdr:rowOff>109220</xdr:rowOff>
    </xdr:to>
    <xdr:cxnSp macro="">
      <xdr:nvCxnSpPr>
        <xdr:cNvPr id="349" name="直線コネクタ 348">
          <a:extLst>
            <a:ext uri="{FF2B5EF4-FFF2-40B4-BE49-F238E27FC236}">
              <a16:creationId xmlns:a16="http://schemas.microsoft.com/office/drawing/2014/main" id="{B2F9FEDD-5240-430E-AEA1-1A25FC7BBF20}"/>
            </a:ext>
          </a:extLst>
        </xdr:cNvPr>
        <xdr:cNvCxnSpPr/>
      </xdr:nvCxnSpPr>
      <xdr:spPr>
        <a:xfrm flipV="1">
          <a:off x="6972300" y="1003681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66675</xdr:rowOff>
    </xdr:from>
    <xdr:to>
      <xdr:col>41</xdr:col>
      <xdr:colOff>101600</xdr:colOff>
      <xdr:row>57</xdr:row>
      <xdr:rowOff>168275</xdr:rowOff>
    </xdr:to>
    <xdr:sp macro="" textlink="">
      <xdr:nvSpPr>
        <xdr:cNvPr id="350" name="フローチャート: 判断 349">
          <a:extLst>
            <a:ext uri="{FF2B5EF4-FFF2-40B4-BE49-F238E27FC236}">
              <a16:creationId xmlns:a16="http://schemas.microsoft.com/office/drawing/2014/main" id="{E13C6A54-CBAD-406C-9EC3-E73FC463E4FD}"/>
            </a:ext>
          </a:extLst>
        </xdr:cNvPr>
        <xdr:cNvSpPr/>
      </xdr:nvSpPr>
      <xdr:spPr>
        <a:xfrm>
          <a:off x="7810500" y="983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56</xdr:row>
      <xdr:rowOff>13335</xdr:rowOff>
    </xdr:from>
    <xdr:ext cx="466090" cy="259080"/>
    <xdr:sp macro="" textlink="">
      <xdr:nvSpPr>
        <xdr:cNvPr id="351" name="テキスト ボックス 350">
          <a:extLst>
            <a:ext uri="{FF2B5EF4-FFF2-40B4-BE49-F238E27FC236}">
              <a16:creationId xmlns:a16="http://schemas.microsoft.com/office/drawing/2014/main" id="{6E1533A9-EEFA-43B6-9E91-2D4C623B7261}"/>
            </a:ext>
          </a:extLst>
        </xdr:cNvPr>
        <xdr:cNvSpPr txBox="1"/>
      </xdr:nvSpPr>
      <xdr:spPr>
        <a:xfrm>
          <a:off x="7626350" y="96145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66040</xdr:rowOff>
    </xdr:from>
    <xdr:to>
      <xdr:col>36</xdr:col>
      <xdr:colOff>165100</xdr:colOff>
      <xdr:row>57</xdr:row>
      <xdr:rowOff>167640</xdr:rowOff>
    </xdr:to>
    <xdr:sp macro="" textlink="">
      <xdr:nvSpPr>
        <xdr:cNvPr id="352" name="フローチャート: 判断 351">
          <a:extLst>
            <a:ext uri="{FF2B5EF4-FFF2-40B4-BE49-F238E27FC236}">
              <a16:creationId xmlns:a16="http://schemas.microsoft.com/office/drawing/2014/main" id="{84542548-5DBE-47FF-A0DF-7D8F5CF0314F}"/>
            </a:ext>
          </a:extLst>
        </xdr:cNvPr>
        <xdr:cNvSpPr/>
      </xdr:nvSpPr>
      <xdr:spPr>
        <a:xfrm>
          <a:off x="6921500" y="983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56</xdr:row>
      <xdr:rowOff>12700</xdr:rowOff>
    </xdr:from>
    <xdr:ext cx="466090" cy="259080"/>
    <xdr:sp macro="" textlink="">
      <xdr:nvSpPr>
        <xdr:cNvPr id="353" name="テキスト ボックス 352">
          <a:extLst>
            <a:ext uri="{FF2B5EF4-FFF2-40B4-BE49-F238E27FC236}">
              <a16:creationId xmlns:a16="http://schemas.microsoft.com/office/drawing/2014/main" id="{F29662A8-0EFE-45F8-A187-41A217DB376D}"/>
            </a:ext>
          </a:extLst>
        </xdr:cNvPr>
        <xdr:cNvSpPr txBox="1"/>
      </xdr:nvSpPr>
      <xdr:spPr>
        <a:xfrm>
          <a:off x="6737350" y="96139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4,252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4" name="テキスト ボックス 353">
          <a:extLst>
            <a:ext uri="{FF2B5EF4-FFF2-40B4-BE49-F238E27FC236}">
              <a16:creationId xmlns:a16="http://schemas.microsoft.com/office/drawing/2014/main" id="{5B86C6AC-7731-4398-BC4F-9B95E87BD85D}"/>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55" name="テキスト ボックス 354">
          <a:extLst>
            <a:ext uri="{FF2B5EF4-FFF2-40B4-BE49-F238E27FC236}">
              <a16:creationId xmlns:a16="http://schemas.microsoft.com/office/drawing/2014/main" id="{3E2F1317-1DB0-49A5-A05B-FCA7B9A99419}"/>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56" name="テキスト ボックス 355">
          <a:extLst>
            <a:ext uri="{FF2B5EF4-FFF2-40B4-BE49-F238E27FC236}">
              <a16:creationId xmlns:a16="http://schemas.microsoft.com/office/drawing/2014/main" id="{76FF31AE-F1B9-474E-9286-BC40CBB60EF2}"/>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57" name="テキスト ボックス 356">
          <a:extLst>
            <a:ext uri="{FF2B5EF4-FFF2-40B4-BE49-F238E27FC236}">
              <a16:creationId xmlns:a16="http://schemas.microsoft.com/office/drawing/2014/main" id="{9D575C3A-DCC7-459D-AD40-A3CF1B55D6DF}"/>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58" name="テキスト ボックス 357">
          <a:extLst>
            <a:ext uri="{FF2B5EF4-FFF2-40B4-BE49-F238E27FC236}">
              <a16:creationId xmlns:a16="http://schemas.microsoft.com/office/drawing/2014/main" id="{E3439187-20C8-4BCA-9AAA-E73D7A6669EF}"/>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56515</xdr:rowOff>
    </xdr:from>
    <xdr:to>
      <xdr:col>55</xdr:col>
      <xdr:colOff>50800</xdr:colOff>
      <xdr:row>58</xdr:row>
      <xdr:rowOff>158115</xdr:rowOff>
    </xdr:to>
    <xdr:sp macro="" textlink="">
      <xdr:nvSpPr>
        <xdr:cNvPr id="359" name="楕円 358">
          <a:extLst>
            <a:ext uri="{FF2B5EF4-FFF2-40B4-BE49-F238E27FC236}">
              <a16:creationId xmlns:a16="http://schemas.microsoft.com/office/drawing/2014/main" id="{4D0626E1-77BF-4ACC-BA9D-4BCFB0A5CCDC}"/>
            </a:ext>
          </a:extLst>
        </xdr:cNvPr>
        <xdr:cNvSpPr/>
      </xdr:nvSpPr>
      <xdr:spPr>
        <a:xfrm>
          <a:off x="10426700" y="1000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143510</xdr:rowOff>
    </xdr:from>
    <xdr:ext cx="378460" cy="255270"/>
    <xdr:sp macro="" textlink="">
      <xdr:nvSpPr>
        <xdr:cNvPr id="360" name="農林水産業費該当値テキスト">
          <a:extLst>
            <a:ext uri="{FF2B5EF4-FFF2-40B4-BE49-F238E27FC236}">
              <a16:creationId xmlns:a16="http://schemas.microsoft.com/office/drawing/2014/main" id="{58A9F1D3-9082-4CE6-AEDD-4F170BE19D19}"/>
            </a:ext>
          </a:extLst>
        </xdr:cNvPr>
        <xdr:cNvSpPr txBox="1"/>
      </xdr:nvSpPr>
      <xdr:spPr>
        <a:xfrm>
          <a:off x="10528300" y="991616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36195</xdr:rowOff>
    </xdr:from>
    <xdr:to>
      <xdr:col>50</xdr:col>
      <xdr:colOff>165100</xdr:colOff>
      <xdr:row>58</xdr:row>
      <xdr:rowOff>137795</xdr:rowOff>
    </xdr:to>
    <xdr:sp macro="" textlink="">
      <xdr:nvSpPr>
        <xdr:cNvPr id="361" name="楕円 360">
          <a:extLst>
            <a:ext uri="{FF2B5EF4-FFF2-40B4-BE49-F238E27FC236}">
              <a16:creationId xmlns:a16="http://schemas.microsoft.com/office/drawing/2014/main" id="{CEDE9200-B61A-4B41-9747-27A8E2A47FBB}"/>
            </a:ext>
          </a:extLst>
        </xdr:cNvPr>
        <xdr:cNvSpPr/>
      </xdr:nvSpPr>
      <xdr:spPr>
        <a:xfrm>
          <a:off x="9588500" y="998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58</xdr:row>
      <xdr:rowOff>128905</xdr:rowOff>
    </xdr:from>
    <xdr:ext cx="466090" cy="259080"/>
    <xdr:sp macro="" textlink="">
      <xdr:nvSpPr>
        <xdr:cNvPr id="362" name="テキスト ボックス 361">
          <a:extLst>
            <a:ext uri="{FF2B5EF4-FFF2-40B4-BE49-F238E27FC236}">
              <a16:creationId xmlns:a16="http://schemas.microsoft.com/office/drawing/2014/main" id="{6C2EB137-4BA9-49BB-AFBD-63CBE920D00B}"/>
            </a:ext>
          </a:extLst>
        </xdr:cNvPr>
        <xdr:cNvSpPr txBox="1"/>
      </xdr:nvSpPr>
      <xdr:spPr>
        <a:xfrm>
          <a:off x="9404350" y="1007300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44450</xdr:rowOff>
    </xdr:from>
    <xdr:to>
      <xdr:col>46</xdr:col>
      <xdr:colOff>38100</xdr:colOff>
      <xdr:row>58</xdr:row>
      <xdr:rowOff>146050</xdr:rowOff>
    </xdr:to>
    <xdr:sp macro="" textlink="">
      <xdr:nvSpPr>
        <xdr:cNvPr id="363" name="楕円 362">
          <a:extLst>
            <a:ext uri="{FF2B5EF4-FFF2-40B4-BE49-F238E27FC236}">
              <a16:creationId xmlns:a16="http://schemas.microsoft.com/office/drawing/2014/main" id="{36D2024B-6DA7-4156-A32C-49ADF55D9CFA}"/>
            </a:ext>
          </a:extLst>
        </xdr:cNvPr>
        <xdr:cNvSpPr/>
      </xdr:nvSpPr>
      <xdr:spPr>
        <a:xfrm>
          <a:off x="8699500" y="998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58</xdr:row>
      <xdr:rowOff>137160</xdr:rowOff>
    </xdr:from>
    <xdr:ext cx="378460" cy="259080"/>
    <xdr:sp macro="" textlink="">
      <xdr:nvSpPr>
        <xdr:cNvPr id="364" name="テキスト ボックス 363">
          <a:extLst>
            <a:ext uri="{FF2B5EF4-FFF2-40B4-BE49-F238E27FC236}">
              <a16:creationId xmlns:a16="http://schemas.microsoft.com/office/drawing/2014/main" id="{EA7CDF77-3B3B-4BE4-A7AA-A4FB2E1FD8C0}"/>
            </a:ext>
          </a:extLst>
        </xdr:cNvPr>
        <xdr:cNvSpPr txBox="1"/>
      </xdr:nvSpPr>
      <xdr:spPr>
        <a:xfrm>
          <a:off x="8561070" y="100812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41910</xdr:rowOff>
    </xdr:from>
    <xdr:to>
      <xdr:col>41</xdr:col>
      <xdr:colOff>101600</xdr:colOff>
      <xdr:row>58</xdr:row>
      <xdr:rowOff>143510</xdr:rowOff>
    </xdr:to>
    <xdr:sp macro="" textlink="">
      <xdr:nvSpPr>
        <xdr:cNvPr id="365" name="楕円 364">
          <a:extLst>
            <a:ext uri="{FF2B5EF4-FFF2-40B4-BE49-F238E27FC236}">
              <a16:creationId xmlns:a16="http://schemas.microsoft.com/office/drawing/2014/main" id="{DE9F9A23-711A-48B6-BBDA-7F64CF1E4D78}"/>
            </a:ext>
          </a:extLst>
        </xdr:cNvPr>
        <xdr:cNvSpPr/>
      </xdr:nvSpPr>
      <xdr:spPr>
        <a:xfrm>
          <a:off x="7810500" y="998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58</xdr:row>
      <xdr:rowOff>134620</xdr:rowOff>
    </xdr:from>
    <xdr:ext cx="466090" cy="255270"/>
    <xdr:sp macro="" textlink="">
      <xdr:nvSpPr>
        <xdr:cNvPr id="366" name="テキスト ボックス 365">
          <a:extLst>
            <a:ext uri="{FF2B5EF4-FFF2-40B4-BE49-F238E27FC236}">
              <a16:creationId xmlns:a16="http://schemas.microsoft.com/office/drawing/2014/main" id="{C7DEFC8C-060D-432A-8365-D6517F5FF00B}"/>
            </a:ext>
          </a:extLst>
        </xdr:cNvPr>
        <xdr:cNvSpPr txBox="1"/>
      </xdr:nvSpPr>
      <xdr:spPr>
        <a:xfrm>
          <a:off x="7626350" y="100787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58420</xdr:rowOff>
    </xdr:from>
    <xdr:to>
      <xdr:col>36</xdr:col>
      <xdr:colOff>165100</xdr:colOff>
      <xdr:row>58</xdr:row>
      <xdr:rowOff>160020</xdr:rowOff>
    </xdr:to>
    <xdr:sp macro="" textlink="">
      <xdr:nvSpPr>
        <xdr:cNvPr id="367" name="楕円 366">
          <a:extLst>
            <a:ext uri="{FF2B5EF4-FFF2-40B4-BE49-F238E27FC236}">
              <a16:creationId xmlns:a16="http://schemas.microsoft.com/office/drawing/2014/main" id="{BE3E50CC-59FF-4583-9B15-37C601D064A6}"/>
            </a:ext>
          </a:extLst>
        </xdr:cNvPr>
        <xdr:cNvSpPr/>
      </xdr:nvSpPr>
      <xdr:spPr>
        <a:xfrm>
          <a:off x="6921500" y="1000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58</xdr:row>
      <xdr:rowOff>151130</xdr:rowOff>
    </xdr:from>
    <xdr:ext cx="378460" cy="259080"/>
    <xdr:sp macro="" textlink="">
      <xdr:nvSpPr>
        <xdr:cNvPr id="368" name="テキスト ボックス 367">
          <a:extLst>
            <a:ext uri="{FF2B5EF4-FFF2-40B4-BE49-F238E27FC236}">
              <a16:creationId xmlns:a16="http://schemas.microsoft.com/office/drawing/2014/main" id="{44B42186-C040-42C8-AF52-7AB1690332D3}"/>
            </a:ext>
          </a:extLst>
        </xdr:cNvPr>
        <xdr:cNvSpPr txBox="1"/>
      </xdr:nvSpPr>
      <xdr:spPr>
        <a:xfrm>
          <a:off x="6783070" y="100952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9" name="正方形/長方形 368">
          <a:extLst>
            <a:ext uri="{FF2B5EF4-FFF2-40B4-BE49-F238E27FC236}">
              <a16:creationId xmlns:a16="http://schemas.microsoft.com/office/drawing/2014/main" id="{5733E7B1-2632-4C3E-973A-0D2C67DFEE0E}"/>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0" name="正方形/長方形 369">
          <a:extLst>
            <a:ext uri="{FF2B5EF4-FFF2-40B4-BE49-F238E27FC236}">
              <a16:creationId xmlns:a16="http://schemas.microsoft.com/office/drawing/2014/main" id="{48D964EB-3481-4D99-92EF-12FDDA0604B6}"/>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1" name="正方形/長方形 370">
          <a:extLst>
            <a:ext uri="{FF2B5EF4-FFF2-40B4-BE49-F238E27FC236}">
              <a16:creationId xmlns:a16="http://schemas.microsoft.com/office/drawing/2014/main" id="{4BBA2BAA-83B0-4FCF-B594-671531454BA1}"/>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2" name="正方形/長方形 371">
          <a:extLst>
            <a:ext uri="{FF2B5EF4-FFF2-40B4-BE49-F238E27FC236}">
              <a16:creationId xmlns:a16="http://schemas.microsoft.com/office/drawing/2014/main" id="{29AE2E80-9E08-406A-AED0-0C08823543D2}"/>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3" name="正方形/長方形 372">
          <a:extLst>
            <a:ext uri="{FF2B5EF4-FFF2-40B4-BE49-F238E27FC236}">
              <a16:creationId xmlns:a16="http://schemas.microsoft.com/office/drawing/2014/main" id="{AC924145-5AD8-4CCF-8B10-BCCB5DE9E402}"/>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4" name="正方形/長方形 373">
          <a:extLst>
            <a:ext uri="{FF2B5EF4-FFF2-40B4-BE49-F238E27FC236}">
              <a16:creationId xmlns:a16="http://schemas.microsoft.com/office/drawing/2014/main" id="{CDC79784-A437-4B4B-BB22-2ADED7A9F4F1}"/>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5" name="正方形/長方形 374">
          <a:extLst>
            <a:ext uri="{FF2B5EF4-FFF2-40B4-BE49-F238E27FC236}">
              <a16:creationId xmlns:a16="http://schemas.microsoft.com/office/drawing/2014/main" id="{DDC98435-C2E6-4057-A0FE-E3E913B2B863}"/>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48,895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6" name="正方形/長方形 375">
          <a:extLst>
            <a:ext uri="{FF2B5EF4-FFF2-40B4-BE49-F238E27FC236}">
              <a16:creationId xmlns:a16="http://schemas.microsoft.com/office/drawing/2014/main" id="{3C73E690-C464-4911-8C3D-F88018E07AED}"/>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075" cy="221615"/>
    <xdr:sp macro="" textlink="">
      <xdr:nvSpPr>
        <xdr:cNvPr id="377" name="テキスト ボックス 376">
          <a:extLst>
            <a:ext uri="{FF2B5EF4-FFF2-40B4-BE49-F238E27FC236}">
              <a16:creationId xmlns:a16="http://schemas.microsoft.com/office/drawing/2014/main" id="{8504D126-A06D-46AA-A568-FF48878D4276}"/>
            </a:ext>
          </a:extLst>
        </xdr:cNvPr>
        <xdr:cNvSpPr txBox="1"/>
      </xdr:nvSpPr>
      <xdr:spPr>
        <a:xfrm>
          <a:off x="6565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8" name="直線コネクタ 377">
          <a:extLst>
            <a:ext uri="{FF2B5EF4-FFF2-40B4-BE49-F238E27FC236}">
              <a16:creationId xmlns:a16="http://schemas.microsoft.com/office/drawing/2014/main" id="{76AF7AFF-007D-4830-95D8-64FD329707AE}"/>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9" name="直線コネクタ 378">
          <a:extLst>
            <a:ext uri="{FF2B5EF4-FFF2-40B4-BE49-F238E27FC236}">
              <a16:creationId xmlns:a16="http://schemas.microsoft.com/office/drawing/2014/main" id="{0AEB4996-1DAD-4D69-9D47-9777000E3B05}"/>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5110" cy="259080"/>
    <xdr:sp macro="" textlink="">
      <xdr:nvSpPr>
        <xdr:cNvPr id="380" name="テキスト ボックス 379">
          <a:extLst>
            <a:ext uri="{FF2B5EF4-FFF2-40B4-BE49-F238E27FC236}">
              <a16:creationId xmlns:a16="http://schemas.microsoft.com/office/drawing/2014/main" id="{3EF1661B-CF83-4862-B134-EB016291F30B}"/>
            </a:ext>
          </a:extLst>
        </xdr:cNvPr>
        <xdr:cNvSpPr txBox="1"/>
      </xdr:nvSpPr>
      <xdr:spPr>
        <a:xfrm>
          <a:off x="635508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1" name="直線コネクタ 380">
          <a:extLst>
            <a:ext uri="{FF2B5EF4-FFF2-40B4-BE49-F238E27FC236}">
              <a16:creationId xmlns:a16="http://schemas.microsoft.com/office/drawing/2014/main" id="{DD0E87D6-59BE-4F4B-89F7-2E0412CDB026}"/>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82" name="テキスト ボックス 381">
          <a:extLst>
            <a:ext uri="{FF2B5EF4-FFF2-40B4-BE49-F238E27FC236}">
              <a16:creationId xmlns:a16="http://schemas.microsoft.com/office/drawing/2014/main" id="{0D9AF24E-5A4D-448C-B251-0AC63BACECEE}"/>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3" name="直線コネクタ 382">
          <a:extLst>
            <a:ext uri="{FF2B5EF4-FFF2-40B4-BE49-F238E27FC236}">
              <a16:creationId xmlns:a16="http://schemas.microsoft.com/office/drawing/2014/main" id="{66ED87C5-5EAE-4486-A7B7-FE5658C58BD1}"/>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5270"/>
    <xdr:sp macro="" textlink="">
      <xdr:nvSpPr>
        <xdr:cNvPr id="384" name="テキスト ボックス 383">
          <a:extLst>
            <a:ext uri="{FF2B5EF4-FFF2-40B4-BE49-F238E27FC236}">
              <a16:creationId xmlns:a16="http://schemas.microsoft.com/office/drawing/2014/main" id="{A2D52B97-A4AE-4E07-BAB3-7C6609E9C51C}"/>
            </a:ext>
          </a:extLst>
        </xdr:cNvPr>
        <xdr:cNvSpPr txBox="1"/>
      </xdr:nvSpPr>
      <xdr:spPr>
        <a:xfrm>
          <a:off x="6072505" y="12684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5" name="直線コネクタ 384">
          <a:extLst>
            <a:ext uri="{FF2B5EF4-FFF2-40B4-BE49-F238E27FC236}">
              <a16:creationId xmlns:a16="http://schemas.microsoft.com/office/drawing/2014/main" id="{C795B1C5-A4D4-4333-BCD1-ADF6F271553C}"/>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86" name="テキスト ボックス 385">
          <a:extLst>
            <a:ext uri="{FF2B5EF4-FFF2-40B4-BE49-F238E27FC236}">
              <a16:creationId xmlns:a16="http://schemas.microsoft.com/office/drawing/2014/main" id="{A4DBA181-EC60-4D4D-BC73-FD6C137E31BD}"/>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7" name="直線コネクタ 386">
          <a:extLst>
            <a:ext uri="{FF2B5EF4-FFF2-40B4-BE49-F238E27FC236}">
              <a16:creationId xmlns:a16="http://schemas.microsoft.com/office/drawing/2014/main" id="{9AE26632-C232-4B0D-8532-80D9D1A7FEBE}"/>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388" name="テキスト ボックス 387">
          <a:extLst>
            <a:ext uri="{FF2B5EF4-FFF2-40B4-BE49-F238E27FC236}">
              <a16:creationId xmlns:a16="http://schemas.microsoft.com/office/drawing/2014/main" id="{554CB572-60D6-4DFC-85B4-2581A263A44D}"/>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2D456B40-D05F-4B67-88B5-34959C57D6CF}"/>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1820" cy="255270"/>
    <xdr:sp macro="" textlink="">
      <xdr:nvSpPr>
        <xdr:cNvPr id="390" name="テキスト ボックス 389">
          <a:extLst>
            <a:ext uri="{FF2B5EF4-FFF2-40B4-BE49-F238E27FC236}">
              <a16:creationId xmlns:a16="http://schemas.microsoft.com/office/drawing/2014/main" id="{81C2C206-D0C4-4CAC-9EE3-B41045A51218}"/>
            </a:ext>
          </a:extLst>
        </xdr:cNvPr>
        <xdr:cNvSpPr txBox="1"/>
      </xdr:nvSpPr>
      <xdr:spPr>
        <a:xfrm>
          <a:off x="6008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商工費グラフ枠">
          <a:extLst>
            <a:ext uri="{FF2B5EF4-FFF2-40B4-BE49-F238E27FC236}">
              <a16:creationId xmlns:a16="http://schemas.microsoft.com/office/drawing/2014/main" id="{61B9239E-3304-4C1A-9069-CE700B720D72}"/>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88900</xdr:rowOff>
    </xdr:from>
    <xdr:to>
      <xdr:col>54</xdr:col>
      <xdr:colOff>189865</xdr:colOff>
      <xdr:row>79</xdr:row>
      <xdr:rowOff>35560</xdr:rowOff>
    </xdr:to>
    <xdr:cxnSp macro="">
      <xdr:nvCxnSpPr>
        <xdr:cNvPr id="392" name="直線コネクタ 391">
          <a:extLst>
            <a:ext uri="{FF2B5EF4-FFF2-40B4-BE49-F238E27FC236}">
              <a16:creationId xmlns:a16="http://schemas.microsoft.com/office/drawing/2014/main" id="{19B694BF-9545-46FF-8485-38E658DAFF68}"/>
            </a:ext>
          </a:extLst>
        </xdr:cNvPr>
        <xdr:cNvCxnSpPr/>
      </xdr:nvCxnSpPr>
      <xdr:spPr>
        <a:xfrm flipV="1">
          <a:off x="10475595" y="12090400"/>
          <a:ext cx="1270" cy="1489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39370</xdr:rowOff>
    </xdr:from>
    <xdr:ext cx="378460" cy="259080"/>
    <xdr:sp macro="" textlink="">
      <xdr:nvSpPr>
        <xdr:cNvPr id="393" name="商工費最小値テキスト">
          <a:extLst>
            <a:ext uri="{FF2B5EF4-FFF2-40B4-BE49-F238E27FC236}">
              <a16:creationId xmlns:a16="http://schemas.microsoft.com/office/drawing/2014/main" id="{B4417CF3-F43C-4249-A291-9CD53B1EE3F1}"/>
            </a:ext>
          </a:extLst>
        </xdr:cNvPr>
        <xdr:cNvSpPr txBox="1"/>
      </xdr:nvSpPr>
      <xdr:spPr>
        <a:xfrm>
          <a:off x="10528300" y="135839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475</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35560</xdr:rowOff>
    </xdr:from>
    <xdr:to>
      <xdr:col>55</xdr:col>
      <xdr:colOff>88900</xdr:colOff>
      <xdr:row>79</xdr:row>
      <xdr:rowOff>35560</xdr:rowOff>
    </xdr:to>
    <xdr:cxnSp macro="">
      <xdr:nvCxnSpPr>
        <xdr:cNvPr id="394" name="直線コネクタ 393">
          <a:extLst>
            <a:ext uri="{FF2B5EF4-FFF2-40B4-BE49-F238E27FC236}">
              <a16:creationId xmlns:a16="http://schemas.microsoft.com/office/drawing/2014/main" id="{5AFC1E7B-67D2-4DF3-B9C8-19C5AA521D38}"/>
            </a:ext>
          </a:extLst>
        </xdr:cNvPr>
        <xdr:cNvCxnSpPr/>
      </xdr:nvCxnSpPr>
      <xdr:spPr>
        <a:xfrm>
          <a:off x="10388600" y="13580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35560</xdr:rowOff>
    </xdr:from>
    <xdr:ext cx="534670" cy="259080"/>
    <xdr:sp macro="" textlink="">
      <xdr:nvSpPr>
        <xdr:cNvPr id="395" name="商工費最大値テキスト">
          <a:extLst>
            <a:ext uri="{FF2B5EF4-FFF2-40B4-BE49-F238E27FC236}">
              <a16:creationId xmlns:a16="http://schemas.microsoft.com/office/drawing/2014/main" id="{E0DEDD36-BF2A-4552-B074-5D7C5A9361BE}"/>
            </a:ext>
          </a:extLst>
        </xdr:cNvPr>
        <xdr:cNvSpPr txBox="1"/>
      </xdr:nvSpPr>
      <xdr:spPr>
        <a:xfrm>
          <a:off x="10528300" y="118656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78,658</a:t>
          </a:r>
          <a:endParaRPr kumimoji="1" lang="ja-JP" altLang="en-US" sz="1000" b="1">
            <a:latin typeface="ＭＳ Ｐゴシック"/>
          </a:endParaRPr>
        </a:p>
      </xdr:txBody>
    </xdr:sp>
    <xdr:clientData/>
  </xdr:oneCellAnchor>
  <xdr:twoCellAnchor>
    <xdr:from>
      <xdr:col>54</xdr:col>
      <xdr:colOff>101600</xdr:colOff>
      <xdr:row>70</xdr:row>
      <xdr:rowOff>88900</xdr:rowOff>
    </xdr:from>
    <xdr:to>
      <xdr:col>55</xdr:col>
      <xdr:colOff>88900</xdr:colOff>
      <xdr:row>70</xdr:row>
      <xdr:rowOff>88900</xdr:rowOff>
    </xdr:to>
    <xdr:cxnSp macro="">
      <xdr:nvCxnSpPr>
        <xdr:cNvPr id="396" name="直線コネクタ 395">
          <a:extLst>
            <a:ext uri="{FF2B5EF4-FFF2-40B4-BE49-F238E27FC236}">
              <a16:creationId xmlns:a16="http://schemas.microsoft.com/office/drawing/2014/main" id="{1C2602DA-B4D6-4C66-B04D-DF43223B9DF9}"/>
            </a:ext>
          </a:extLst>
        </xdr:cNvPr>
        <xdr:cNvCxnSpPr/>
      </xdr:nvCxnSpPr>
      <xdr:spPr>
        <a:xfrm>
          <a:off x="10388600" y="12090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137795</xdr:rowOff>
    </xdr:from>
    <xdr:to>
      <xdr:col>55</xdr:col>
      <xdr:colOff>0</xdr:colOff>
      <xdr:row>78</xdr:row>
      <xdr:rowOff>139700</xdr:rowOff>
    </xdr:to>
    <xdr:cxnSp macro="">
      <xdr:nvCxnSpPr>
        <xdr:cNvPr id="397" name="直線コネクタ 396">
          <a:extLst>
            <a:ext uri="{FF2B5EF4-FFF2-40B4-BE49-F238E27FC236}">
              <a16:creationId xmlns:a16="http://schemas.microsoft.com/office/drawing/2014/main" id="{2DD647EE-DF2D-43AC-B03E-45712784D351}"/>
            </a:ext>
          </a:extLst>
        </xdr:cNvPr>
        <xdr:cNvCxnSpPr/>
      </xdr:nvCxnSpPr>
      <xdr:spPr>
        <a:xfrm>
          <a:off x="9639300" y="1351089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21590</xdr:rowOff>
    </xdr:from>
    <xdr:ext cx="469900" cy="259080"/>
    <xdr:sp macro="" textlink="">
      <xdr:nvSpPr>
        <xdr:cNvPr id="398" name="商工費平均値テキスト">
          <a:extLst>
            <a:ext uri="{FF2B5EF4-FFF2-40B4-BE49-F238E27FC236}">
              <a16:creationId xmlns:a16="http://schemas.microsoft.com/office/drawing/2014/main" id="{D63A9DA6-220A-4487-9085-402D16F939D2}"/>
            </a:ext>
          </a:extLst>
        </xdr:cNvPr>
        <xdr:cNvSpPr txBox="1"/>
      </xdr:nvSpPr>
      <xdr:spPr>
        <a:xfrm>
          <a:off x="10528300" y="13223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8,718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170180</xdr:rowOff>
    </xdr:from>
    <xdr:to>
      <xdr:col>55</xdr:col>
      <xdr:colOff>50800</xdr:colOff>
      <xdr:row>78</xdr:row>
      <xdr:rowOff>100330</xdr:rowOff>
    </xdr:to>
    <xdr:sp macro="" textlink="">
      <xdr:nvSpPr>
        <xdr:cNvPr id="399" name="フローチャート: 判断 398">
          <a:extLst>
            <a:ext uri="{FF2B5EF4-FFF2-40B4-BE49-F238E27FC236}">
              <a16:creationId xmlns:a16="http://schemas.microsoft.com/office/drawing/2014/main" id="{AD22D2B2-C336-401B-B329-12D884CEAF78}"/>
            </a:ext>
          </a:extLst>
        </xdr:cNvPr>
        <xdr:cNvSpPr/>
      </xdr:nvSpPr>
      <xdr:spPr>
        <a:xfrm>
          <a:off x="10426700" y="1337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137795</xdr:rowOff>
    </xdr:from>
    <xdr:to>
      <xdr:col>50</xdr:col>
      <xdr:colOff>114300</xdr:colOff>
      <xdr:row>78</xdr:row>
      <xdr:rowOff>146685</xdr:rowOff>
    </xdr:to>
    <xdr:cxnSp macro="">
      <xdr:nvCxnSpPr>
        <xdr:cNvPr id="400" name="直線コネクタ 399">
          <a:extLst>
            <a:ext uri="{FF2B5EF4-FFF2-40B4-BE49-F238E27FC236}">
              <a16:creationId xmlns:a16="http://schemas.microsoft.com/office/drawing/2014/main" id="{EC99E088-22C6-4B1C-BBA3-962D478C8446}"/>
            </a:ext>
          </a:extLst>
        </xdr:cNvPr>
        <xdr:cNvCxnSpPr/>
      </xdr:nvCxnSpPr>
      <xdr:spPr>
        <a:xfrm flipV="1">
          <a:off x="8750300" y="1351089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146685</xdr:rowOff>
    </xdr:from>
    <xdr:to>
      <xdr:col>50</xdr:col>
      <xdr:colOff>165100</xdr:colOff>
      <xdr:row>78</xdr:row>
      <xdr:rowOff>76835</xdr:rowOff>
    </xdr:to>
    <xdr:sp macro="" textlink="">
      <xdr:nvSpPr>
        <xdr:cNvPr id="401" name="フローチャート: 判断 400">
          <a:extLst>
            <a:ext uri="{FF2B5EF4-FFF2-40B4-BE49-F238E27FC236}">
              <a16:creationId xmlns:a16="http://schemas.microsoft.com/office/drawing/2014/main" id="{8EB641C8-5860-4528-9302-DDC3A62B9A07}"/>
            </a:ext>
          </a:extLst>
        </xdr:cNvPr>
        <xdr:cNvSpPr/>
      </xdr:nvSpPr>
      <xdr:spPr>
        <a:xfrm>
          <a:off x="9588500" y="1334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76</xdr:row>
      <xdr:rowOff>93345</xdr:rowOff>
    </xdr:from>
    <xdr:ext cx="466090" cy="259080"/>
    <xdr:sp macro="" textlink="">
      <xdr:nvSpPr>
        <xdr:cNvPr id="402" name="テキスト ボックス 401">
          <a:extLst>
            <a:ext uri="{FF2B5EF4-FFF2-40B4-BE49-F238E27FC236}">
              <a16:creationId xmlns:a16="http://schemas.microsoft.com/office/drawing/2014/main" id="{6201C7F6-FA32-4474-82BF-FD122B24E6A7}"/>
            </a:ext>
          </a:extLst>
        </xdr:cNvPr>
        <xdr:cNvSpPr txBox="1"/>
      </xdr:nvSpPr>
      <xdr:spPr>
        <a:xfrm>
          <a:off x="9404350" y="131235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9,980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140335</xdr:rowOff>
    </xdr:from>
    <xdr:to>
      <xdr:col>45</xdr:col>
      <xdr:colOff>177800</xdr:colOff>
      <xdr:row>78</xdr:row>
      <xdr:rowOff>146685</xdr:rowOff>
    </xdr:to>
    <xdr:cxnSp macro="">
      <xdr:nvCxnSpPr>
        <xdr:cNvPr id="403" name="直線コネクタ 402">
          <a:extLst>
            <a:ext uri="{FF2B5EF4-FFF2-40B4-BE49-F238E27FC236}">
              <a16:creationId xmlns:a16="http://schemas.microsoft.com/office/drawing/2014/main" id="{6EDAFD61-6A32-40CF-B10C-0AC25FEA41E7}"/>
            </a:ext>
          </a:extLst>
        </xdr:cNvPr>
        <xdr:cNvCxnSpPr/>
      </xdr:nvCxnSpPr>
      <xdr:spPr>
        <a:xfrm>
          <a:off x="7861300" y="1351343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110490</xdr:rowOff>
    </xdr:from>
    <xdr:to>
      <xdr:col>46</xdr:col>
      <xdr:colOff>38100</xdr:colOff>
      <xdr:row>78</xdr:row>
      <xdr:rowOff>40640</xdr:rowOff>
    </xdr:to>
    <xdr:sp macro="" textlink="">
      <xdr:nvSpPr>
        <xdr:cNvPr id="404" name="フローチャート: 判断 403">
          <a:extLst>
            <a:ext uri="{FF2B5EF4-FFF2-40B4-BE49-F238E27FC236}">
              <a16:creationId xmlns:a16="http://schemas.microsoft.com/office/drawing/2014/main" id="{EA2CEF05-4BFE-46BC-9874-B3154B51C864}"/>
            </a:ext>
          </a:extLst>
        </xdr:cNvPr>
        <xdr:cNvSpPr/>
      </xdr:nvSpPr>
      <xdr:spPr>
        <a:xfrm>
          <a:off x="8699500" y="133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57150</xdr:rowOff>
    </xdr:from>
    <xdr:ext cx="530860" cy="259080"/>
    <xdr:sp macro="" textlink="">
      <xdr:nvSpPr>
        <xdr:cNvPr id="405" name="テキスト ボックス 404">
          <a:extLst>
            <a:ext uri="{FF2B5EF4-FFF2-40B4-BE49-F238E27FC236}">
              <a16:creationId xmlns:a16="http://schemas.microsoft.com/office/drawing/2014/main" id="{C7D7136C-9AB3-410D-B606-C571A0D9ECDD}"/>
            </a:ext>
          </a:extLst>
        </xdr:cNvPr>
        <xdr:cNvSpPr txBox="1"/>
      </xdr:nvSpPr>
      <xdr:spPr>
        <a:xfrm>
          <a:off x="8482965" y="130873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77470</xdr:rowOff>
    </xdr:from>
    <xdr:to>
      <xdr:col>41</xdr:col>
      <xdr:colOff>50800</xdr:colOff>
      <xdr:row>78</xdr:row>
      <xdr:rowOff>140335</xdr:rowOff>
    </xdr:to>
    <xdr:cxnSp macro="">
      <xdr:nvCxnSpPr>
        <xdr:cNvPr id="406" name="直線コネクタ 405">
          <a:extLst>
            <a:ext uri="{FF2B5EF4-FFF2-40B4-BE49-F238E27FC236}">
              <a16:creationId xmlns:a16="http://schemas.microsoft.com/office/drawing/2014/main" id="{87A193FC-1A7B-49D5-B42D-3FADC477C0C2}"/>
            </a:ext>
          </a:extLst>
        </xdr:cNvPr>
        <xdr:cNvCxnSpPr/>
      </xdr:nvCxnSpPr>
      <xdr:spPr>
        <a:xfrm>
          <a:off x="6972300" y="13450570"/>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90805</xdr:rowOff>
    </xdr:from>
    <xdr:to>
      <xdr:col>41</xdr:col>
      <xdr:colOff>101600</xdr:colOff>
      <xdr:row>78</xdr:row>
      <xdr:rowOff>20955</xdr:rowOff>
    </xdr:to>
    <xdr:sp macro="" textlink="">
      <xdr:nvSpPr>
        <xdr:cNvPr id="407" name="フローチャート: 判断 406">
          <a:extLst>
            <a:ext uri="{FF2B5EF4-FFF2-40B4-BE49-F238E27FC236}">
              <a16:creationId xmlns:a16="http://schemas.microsoft.com/office/drawing/2014/main" id="{3D1FD913-F685-42BA-AD2A-B1EB48B4D5E1}"/>
            </a:ext>
          </a:extLst>
        </xdr:cNvPr>
        <xdr:cNvSpPr/>
      </xdr:nvSpPr>
      <xdr:spPr>
        <a:xfrm>
          <a:off x="7810500" y="1329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37465</xdr:rowOff>
    </xdr:from>
    <xdr:ext cx="530860" cy="259080"/>
    <xdr:sp macro="" textlink="">
      <xdr:nvSpPr>
        <xdr:cNvPr id="408" name="テキスト ボックス 407">
          <a:extLst>
            <a:ext uri="{FF2B5EF4-FFF2-40B4-BE49-F238E27FC236}">
              <a16:creationId xmlns:a16="http://schemas.microsoft.com/office/drawing/2014/main" id="{C692BCD8-A80E-476C-80F4-EB6D46F600C6}"/>
            </a:ext>
          </a:extLst>
        </xdr:cNvPr>
        <xdr:cNvSpPr txBox="1"/>
      </xdr:nvSpPr>
      <xdr:spPr>
        <a:xfrm>
          <a:off x="7593965" y="130676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12,898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76200</xdr:rowOff>
    </xdr:from>
    <xdr:to>
      <xdr:col>36</xdr:col>
      <xdr:colOff>165100</xdr:colOff>
      <xdr:row>78</xdr:row>
      <xdr:rowOff>6350</xdr:rowOff>
    </xdr:to>
    <xdr:sp macro="" textlink="">
      <xdr:nvSpPr>
        <xdr:cNvPr id="409" name="フローチャート: 判断 408">
          <a:extLst>
            <a:ext uri="{FF2B5EF4-FFF2-40B4-BE49-F238E27FC236}">
              <a16:creationId xmlns:a16="http://schemas.microsoft.com/office/drawing/2014/main" id="{C1DC3AD3-61E4-4244-90EE-D7291CC52270}"/>
            </a:ext>
          </a:extLst>
        </xdr:cNvPr>
        <xdr:cNvSpPr/>
      </xdr:nvSpPr>
      <xdr:spPr>
        <a:xfrm>
          <a:off x="69215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22860</xdr:rowOff>
    </xdr:from>
    <xdr:ext cx="530860" cy="259080"/>
    <xdr:sp macro="" textlink="">
      <xdr:nvSpPr>
        <xdr:cNvPr id="410" name="テキスト ボックス 409">
          <a:extLst>
            <a:ext uri="{FF2B5EF4-FFF2-40B4-BE49-F238E27FC236}">
              <a16:creationId xmlns:a16="http://schemas.microsoft.com/office/drawing/2014/main" id="{CD7A0727-42CD-48CD-9891-ACEF55952F5F}"/>
            </a:ext>
          </a:extLst>
        </xdr:cNvPr>
        <xdr:cNvSpPr txBox="1"/>
      </xdr:nvSpPr>
      <xdr:spPr>
        <a:xfrm>
          <a:off x="6704965" y="130530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13,658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1" name="テキスト ボックス 410">
          <a:extLst>
            <a:ext uri="{FF2B5EF4-FFF2-40B4-BE49-F238E27FC236}">
              <a16:creationId xmlns:a16="http://schemas.microsoft.com/office/drawing/2014/main" id="{D433713B-40CE-44F1-8B6A-22C89DB6DB8E}"/>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2" name="テキスト ボックス 411">
          <a:extLst>
            <a:ext uri="{FF2B5EF4-FFF2-40B4-BE49-F238E27FC236}">
              <a16:creationId xmlns:a16="http://schemas.microsoft.com/office/drawing/2014/main" id="{7E5C64C1-4039-48B3-9272-AD245C5414F9}"/>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3" name="テキスト ボックス 412">
          <a:extLst>
            <a:ext uri="{FF2B5EF4-FFF2-40B4-BE49-F238E27FC236}">
              <a16:creationId xmlns:a16="http://schemas.microsoft.com/office/drawing/2014/main" id="{3F336408-F9E7-4D7B-87F6-03D9445A9172}"/>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4" name="テキスト ボックス 413">
          <a:extLst>
            <a:ext uri="{FF2B5EF4-FFF2-40B4-BE49-F238E27FC236}">
              <a16:creationId xmlns:a16="http://schemas.microsoft.com/office/drawing/2014/main" id="{C0B45A77-8283-42BC-9881-4A81C62D0964}"/>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15" name="テキスト ボックス 414">
          <a:extLst>
            <a:ext uri="{FF2B5EF4-FFF2-40B4-BE49-F238E27FC236}">
              <a16:creationId xmlns:a16="http://schemas.microsoft.com/office/drawing/2014/main" id="{6397E2A7-59E1-41A0-8C00-93A075B7CE66}"/>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88900</xdr:rowOff>
    </xdr:from>
    <xdr:to>
      <xdr:col>55</xdr:col>
      <xdr:colOff>50800</xdr:colOff>
      <xdr:row>79</xdr:row>
      <xdr:rowOff>19050</xdr:rowOff>
    </xdr:to>
    <xdr:sp macro="" textlink="">
      <xdr:nvSpPr>
        <xdr:cNvPr id="416" name="楕円 415">
          <a:extLst>
            <a:ext uri="{FF2B5EF4-FFF2-40B4-BE49-F238E27FC236}">
              <a16:creationId xmlns:a16="http://schemas.microsoft.com/office/drawing/2014/main" id="{8E5A54C1-0AE5-401F-8A2E-064CD626D10B}"/>
            </a:ext>
          </a:extLst>
        </xdr:cNvPr>
        <xdr:cNvSpPr/>
      </xdr:nvSpPr>
      <xdr:spPr>
        <a:xfrm>
          <a:off x="10426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3810</xdr:rowOff>
    </xdr:from>
    <xdr:ext cx="469900" cy="259080"/>
    <xdr:sp macro="" textlink="">
      <xdr:nvSpPr>
        <xdr:cNvPr id="417" name="商工費該当値テキスト">
          <a:extLst>
            <a:ext uri="{FF2B5EF4-FFF2-40B4-BE49-F238E27FC236}">
              <a16:creationId xmlns:a16="http://schemas.microsoft.com/office/drawing/2014/main" id="{9CC0584C-BD00-4BA1-8BC1-7F6FDB6A686E}"/>
            </a:ext>
          </a:extLst>
        </xdr:cNvPr>
        <xdr:cNvSpPr txBox="1"/>
      </xdr:nvSpPr>
      <xdr:spPr>
        <a:xfrm>
          <a:off x="10528300" y="13376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4,009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86995</xdr:rowOff>
    </xdr:from>
    <xdr:to>
      <xdr:col>50</xdr:col>
      <xdr:colOff>165100</xdr:colOff>
      <xdr:row>79</xdr:row>
      <xdr:rowOff>17780</xdr:rowOff>
    </xdr:to>
    <xdr:sp macro="" textlink="">
      <xdr:nvSpPr>
        <xdr:cNvPr id="418" name="楕円 417">
          <a:extLst>
            <a:ext uri="{FF2B5EF4-FFF2-40B4-BE49-F238E27FC236}">
              <a16:creationId xmlns:a16="http://schemas.microsoft.com/office/drawing/2014/main" id="{1456F632-048F-410B-90AA-37935F6CAF7F}"/>
            </a:ext>
          </a:extLst>
        </xdr:cNvPr>
        <xdr:cNvSpPr/>
      </xdr:nvSpPr>
      <xdr:spPr>
        <a:xfrm>
          <a:off x="9588500" y="13460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8255</xdr:rowOff>
    </xdr:from>
    <xdr:ext cx="466090" cy="255270"/>
    <xdr:sp macro="" textlink="">
      <xdr:nvSpPr>
        <xdr:cNvPr id="419" name="テキスト ボックス 418">
          <a:extLst>
            <a:ext uri="{FF2B5EF4-FFF2-40B4-BE49-F238E27FC236}">
              <a16:creationId xmlns:a16="http://schemas.microsoft.com/office/drawing/2014/main" id="{6943D90E-7867-420A-92E9-7546A01DFB97}"/>
            </a:ext>
          </a:extLst>
        </xdr:cNvPr>
        <xdr:cNvSpPr txBox="1"/>
      </xdr:nvSpPr>
      <xdr:spPr>
        <a:xfrm>
          <a:off x="9404350" y="1355280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95885</xdr:rowOff>
    </xdr:from>
    <xdr:to>
      <xdr:col>46</xdr:col>
      <xdr:colOff>38100</xdr:colOff>
      <xdr:row>79</xdr:row>
      <xdr:rowOff>26035</xdr:rowOff>
    </xdr:to>
    <xdr:sp macro="" textlink="">
      <xdr:nvSpPr>
        <xdr:cNvPr id="420" name="楕円 419">
          <a:extLst>
            <a:ext uri="{FF2B5EF4-FFF2-40B4-BE49-F238E27FC236}">
              <a16:creationId xmlns:a16="http://schemas.microsoft.com/office/drawing/2014/main" id="{D39E3D0F-DA13-42B6-B28C-A4851EED71F8}"/>
            </a:ext>
          </a:extLst>
        </xdr:cNvPr>
        <xdr:cNvSpPr/>
      </xdr:nvSpPr>
      <xdr:spPr>
        <a:xfrm>
          <a:off x="8699500" y="1346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17780</xdr:rowOff>
    </xdr:from>
    <xdr:ext cx="466090" cy="255270"/>
    <xdr:sp macro="" textlink="">
      <xdr:nvSpPr>
        <xdr:cNvPr id="421" name="テキスト ボックス 420">
          <a:extLst>
            <a:ext uri="{FF2B5EF4-FFF2-40B4-BE49-F238E27FC236}">
              <a16:creationId xmlns:a16="http://schemas.microsoft.com/office/drawing/2014/main" id="{F720D8BF-B111-4CA6-952C-0350B2F1F4FC}"/>
            </a:ext>
          </a:extLst>
        </xdr:cNvPr>
        <xdr:cNvSpPr txBox="1"/>
      </xdr:nvSpPr>
      <xdr:spPr>
        <a:xfrm>
          <a:off x="8515350" y="1356233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89535</xdr:rowOff>
    </xdr:from>
    <xdr:to>
      <xdr:col>41</xdr:col>
      <xdr:colOff>101600</xdr:colOff>
      <xdr:row>79</xdr:row>
      <xdr:rowOff>19685</xdr:rowOff>
    </xdr:to>
    <xdr:sp macro="" textlink="">
      <xdr:nvSpPr>
        <xdr:cNvPr id="422" name="楕円 421">
          <a:extLst>
            <a:ext uri="{FF2B5EF4-FFF2-40B4-BE49-F238E27FC236}">
              <a16:creationId xmlns:a16="http://schemas.microsoft.com/office/drawing/2014/main" id="{CF3D18CE-19C5-41A0-8520-0E8B84CB23DC}"/>
            </a:ext>
          </a:extLst>
        </xdr:cNvPr>
        <xdr:cNvSpPr/>
      </xdr:nvSpPr>
      <xdr:spPr>
        <a:xfrm>
          <a:off x="7810500" y="1346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10795</xdr:rowOff>
    </xdr:from>
    <xdr:ext cx="466090" cy="258445"/>
    <xdr:sp macro="" textlink="">
      <xdr:nvSpPr>
        <xdr:cNvPr id="423" name="テキスト ボックス 422">
          <a:extLst>
            <a:ext uri="{FF2B5EF4-FFF2-40B4-BE49-F238E27FC236}">
              <a16:creationId xmlns:a16="http://schemas.microsoft.com/office/drawing/2014/main" id="{4564CE2E-40D7-49B1-84CE-ACB9A38E5A6B}"/>
            </a:ext>
          </a:extLst>
        </xdr:cNvPr>
        <xdr:cNvSpPr txBox="1"/>
      </xdr:nvSpPr>
      <xdr:spPr>
        <a:xfrm>
          <a:off x="7626350" y="1355534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26670</xdr:rowOff>
    </xdr:from>
    <xdr:to>
      <xdr:col>36</xdr:col>
      <xdr:colOff>165100</xdr:colOff>
      <xdr:row>78</xdr:row>
      <xdr:rowOff>128270</xdr:rowOff>
    </xdr:to>
    <xdr:sp macro="" textlink="">
      <xdr:nvSpPr>
        <xdr:cNvPr id="424" name="楕円 423">
          <a:extLst>
            <a:ext uri="{FF2B5EF4-FFF2-40B4-BE49-F238E27FC236}">
              <a16:creationId xmlns:a16="http://schemas.microsoft.com/office/drawing/2014/main" id="{BB9F962B-CEE1-45D6-A454-CBB8DD4A74F0}"/>
            </a:ext>
          </a:extLst>
        </xdr:cNvPr>
        <xdr:cNvSpPr/>
      </xdr:nvSpPr>
      <xdr:spPr>
        <a:xfrm>
          <a:off x="6921500" y="1339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119380</xdr:rowOff>
    </xdr:from>
    <xdr:ext cx="466090" cy="259080"/>
    <xdr:sp macro="" textlink="">
      <xdr:nvSpPr>
        <xdr:cNvPr id="425" name="テキスト ボックス 424">
          <a:extLst>
            <a:ext uri="{FF2B5EF4-FFF2-40B4-BE49-F238E27FC236}">
              <a16:creationId xmlns:a16="http://schemas.microsoft.com/office/drawing/2014/main" id="{7C7A0DE9-BCA3-446B-AED3-45DE7E64C245}"/>
            </a:ext>
          </a:extLst>
        </xdr:cNvPr>
        <xdr:cNvSpPr txBox="1"/>
      </xdr:nvSpPr>
      <xdr:spPr>
        <a:xfrm>
          <a:off x="6737350" y="134924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D7B6942E-62A6-4BAE-857F-B0F21DE302CD}"/>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56123686-AF5B-486C-8789-25BE6DBEE363}"/>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7E50ADA8-B2BD-4557-AE00-9BAC84A4C831}"/>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D2319D33-A88E-4D9B-B167-086717BE077A}"/>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B39DA8CC-7127-4898-9235-1CCD6D71E88C}"/>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E42A1721-D0FC-4D1D-9B61-618692E9CCB7}"/>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3E053986-923A-460F-B2E7-1953009A7606}"/>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FA9F36C1-E015-41E8-916A-853E49BF1197}"/>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075" cy="221615"/>
    <xdr:sp macro="" textlink="">
      <xdr:nvSpPr>
        <xdr:cNvPr id="434" name="テキスト ボックス 433">
          <a:extLst>
            <a:ext uri="{FF2B5EF4-FFF2-40B4-BE49-F238E27FC236}">
              <a16:creationId xmlns:a16="http://schemas.microsoft.com/office/drawing/2014/main" id="{2B4E1B99-CCA3-4FD6-AB26-0E701BD171F3}"/>
            </a:ext>
          </a:extLst>
        </xdr:cNvPr>
        <xdr:cNvSpPr txBox="1"/>
      </xdr:nvSpPr>
      <xdr:spPr>
        <a:xfrm>
          <a:off x="6565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2FD4D704-94C5-4039-97FB-CCFBE74F0128}"/>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5110" cy="255270"/>
    <xdr:sp macro="" textlink="">
      <xdr:nvSpPr>
        <xdr:cNvPr id="436" name="テキスト ボックス 435">
          <a:extLst>
            <a:ext uri="{FF2B5EF4-FFF2-40B4-BE49-F238E27FC236}">
              <a16:creationId xmlns:a16="http://schemas.microsoft.com/office/drawing/2014/main" id="{8A848157-C53E-49A2-A6C6-265E9E27D433}"/>
            </a:ext>
          </a:extLst>
        </xdr:cNvPr>
        <xdr:cNvSpPr txBox="1"/>
      </xdr:nvSpPr>
      <xdr:spPr>
        <a:xfrm>
          <a:off x="6355080" y="17256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7" name="直線コネクタ 436">
          <a:extLst>
            <a:ext uri="{FF2B5EF4-FFF2-40B4-BE49-F238E27FC236}">
              <a16:creationId xmlns:a16="http://schemas.microsoft.com/office/drawing/2014/main" id="{BC2226ED-E609-4197-8E59-F057951DC2A3}"/>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1495" cy="259080"/>
    <xdr:sp macro="" textlink="">
      <xdr:nvSpPr>
        <xdr:cNvPr id="438" name="テキスト ボックス 437">
          <a:extLst>
            <a:ext uri="{FF2B5EF4-FFF2-40B4-BE49-F238E27FC236}">
              <a16:creationId xmlns:a16="http://schemas.microsoft.com/office/drawing/2014/main" id="{16E74473-E0F5-4906-A08E-F1984964B79A}"/>
            </a:ext>
          </a:extLst>
        </xdr:cNvPr>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9" name="直線コネクタ 438">
          <a:extLst>
            <a:ext uri="{FF2B5EF4-FFF2-40B4-BE49-F238E27FC236}">
              <a16:creationId xmlns:a16="http://schemas.microsoft.com/office/drawing/2014/main" id="{F713618A-2279-4CCE-BD5A-9D9C00FA82E1}"/>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40" name="テキスト ボックス 439">
          <a:extLst>
            <a:ext uri="{FF2B5EF4-FFF2-40B4-BE49-F238E27FC236}">
              <a16:creationId xmlns:a16="http://schemas.microsoft.com/office/drawing/2014/main" id="{D304FE8B-B093-49C4-B06F-A90E62A04812}"/>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1" name="直線コネクタ 440">
          <a:extLst>
            <a:ext uri="{FF2B5EF4-FFF2-40B4-BE49-F238E27FC236}">
              <a16:creationId xmlns:a16="http://schemas.microsoft.com/office/drawing/2014/main" id="{40F22D05-7355-4D54-B85E-4E136FD28AB6}"/>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5270"/>
    <xdr:sp macro="" textlink="">
      <xdr:nvSpPr>
        <xdr:cNvPr id="442" name="テキスト ボックス 441">
          <a:extLst>
            <a:ext uri="{FF2B5EF4-FFF2-40B4-BE49-F238E27FC236}">
              <a16:creationId xmlns:a16="http://schemas.microsoft.com/office/drawing/2014/main" id="{09357001-A1A2-4862-BD69-213AC358C66C}"/>
            </a:ext>
          </a:extLst>
        </xdr:cNvPr>
        <xdr:cNvSpPr txBox="1"/>
      </xdr:nvSpPr>
      <xdr:spPr>
        <a:xfrm>
          <a:off x="6072505" y="1611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3" name="直線コネクタ 442">
          <a:extLst>
            <a:ext uri="{FF2B5EF4-FFF2-40B4-BE49-F238E27FC236}">
              <a16:creationId xmlns:a16="http://schemas.microsoft.com/office/drawing/2014/main" id="{E17A5130-7654-487C-9B11-8D08500E5813}"/>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44" name="テキスト ボックス 443">
          <a:extLst>
            <a:ext uri="{FF2B5EF4-FFF2-40B4-BE49-F238E27FC236}">
              <a16:creationId xmlns:a16="http://schemas.microsoft.com/office/drawing/2014/main" id="{66B8BF70-D52F-4E84-85BF-407731111E81}"/>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5" name="直線コネクタ 444">
          <a:extLst>
            <a:ext uri="{FF2B5EF4-FFF2-40B4-BE49-F238E27FC236}">
              <a16:creationId xmlns:a16="http://schemas.microsoft.com/office/drawing/2014/main" id="{590BC53E-4C4B-4E9B-B657-4193F398FFF2}"/>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1820" cy="259080"/>
    <xdr:sp macro="" textlink="">
      <xdr:nvSpPr>
        <xdr:cNvPr id="446" name="テキスト ボックス 445">
          <a:extLst>
            <a:ext uri="{FF2B5EF4-FFF2-40B4-BE49-F238E27FC236}">
              <a16:creationId xmlns:a16="http://schemas.microsoft.com/office/drawing/2014/main" id="{AAFE2EB7-92F9-43F8-BA41-9B0A8E347114}"/>
            </a:ext>
          </a:extLst>
        </xdr:cNvPr>
        <xdr:cNvSpPr txBox="1"/>
      </xdr:nvSpPr>
      <xdr:spPr>
        <a:xfrm>
          <a:off x="6008370" y="15351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C5FA77FF-CEEB-412E-B551-E3FAA4E067FC}"/>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820" cy="255270"/>
    <xdr:sp macro="" textlink="">
      <xdr:nvSpPr>
        <xdr:cNvPr id="448" name="テキスト ボックス 447">
          <a:extLst>
            <a:ext uri="{FF2B5EF4-FFF2-40B4-BE49-F238E27FC236}">
              <a16:creationId xmlns:a16="http://schemas.microsoft.com/office/drawing/2014/main" id="{9936C2DC-DE92-4884-B7C0-E07E73CF1670}"/>
            </a:ext>
          </a:extLst>
        </xdr:cNvPr>
        <xdr:cNvSpPr txBox="1"/>
      </xdr:nvSpPr>
      <xdr:spPr>
        <a:xfrm>
          <a:off x="6008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1348B385-F116-4B19-B45F-99B9424AEA3D}"/>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57150</xdr:rowOff>
    </xdr:from>
    <xdr:to>
      <xdr:col>54</xdr:col>
      <xdr:colOff>189865</xdr:colOff>
      <xdr:row>99</xdr:row>
      <xdr:rowOff>117475</xdr:rowOff>
    </xdr:to>
    <xdr:cxnSp macro="">
      <xdr:nvCxnSpPr>
        <xdr:cNvPr id="450" name="直線コネクタ 449">
          <a:extLst>
            <a:ext uri="{FF2B5EF4-FFF2-40B4-BE49-F238E27FC236}">
              <a16:creationId xmlns:a16="http://schemas.microsoft.com/office/drawing/2014/main" id="{27DCE914-66BA-4DD1-872E-B84C01B14AFB}"/>
            </a:ext>
          </a:extLst>
        </xdr:cNvPr>
        <xdr:cNvCxnSpPr/>
      </xdr:nvCxnSpPr>
      <xdr:spPr>
        <a:xfrm flipV="1">
          <a:off x="10475595" y="15659100"/>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121285</xdr:rowOff>
    </xdr:from>
    <xdr:ext cx="534670" cy="255270"/>
    <xdr:sp macro="" textlink="">
      <xdr:nvSpPr>
        <xdr:cNvPr id="451" name="土木費最小値テキスト">
          <a:extLst>
            <a:ext uri="{FF2B5EF4-FFF2-40B4-BE49-F238E27FC236}">
              <a16:creationId xmlns:a16="http://schemas.microsoft.com/office/drawing/2014/main" id="{84552CF9-1FE4-4562-88FA-BEC58E3A8FAF}"/>
            </a:ext>
          </a:extLst>
        </xdr:cNvPr>
        <xdr:cNvSpPr txBox="1"/>
      </xdr:nvSpPr>
      <xdr:spPr>
        <a:xfrm>
          <a:off x="10528300" y="1709483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16,169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117475</xdr:rowOff>
    </xdr:from>
    <xdr:to>
      <xdr:col>55</xdr:col>
      <xdr:colOff>88900</xdr:colOff>
      <xdr:row>99</xdr:row>
      <xdr:rowOff>117475</xdr:rowOff>
    </xdr:to>
    <xdr:cxnSp macro="">
      <xdr:nvCxnSpPr>
        <xdr:cNvPr id="452" name="直線コネクタ 451">
          <a:extLst>
            <a:ext uri="{FF2B5EF4-FFF2-40B4-BE49-F238E27FC236}">
              <a16:creationId xmlns:a16="http://schemas.microsoft.com/office/drawing/2014/main" id="{D014BE5F-7009-4C44-9188-71F1CA047957}"/>
            </a:ext>
          </a:extLst>
        </xdr:cNvPr>
        <xdr:cNvCxnSpPr/>
      </xdr:nvCxnSpPr>
      <xdr:spPr>
        <a:xfrm>
          <a:off x="10388600" y="17091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3810</xdr:rowOff>
    </xdr:from>
    <xdr:ext cx="534670" cy="259080"/>
    <xdr:sp macro="" textlink="">
      <xdr:nvSpPr>
        <xdr:cNvPr id="453" name="土木費最大値テキスト">
          <a:extLst>
            <a:ext uri="{FF2B5EF4-FFF2-40B4-BE49-F238E27FC236}">
              <a16:creationId xmlns:a16="http://schemas.microsoft.com/office/drawing/2014/main" id="{60A1F95D-7994-48F4-BD4D-F47911E97165}"/>
            </a:ext>
          </a:extLst>
        </xdr:cNvPr>
        <xdr:cNvSpPr txBox="1"/>
      </xdr:nvSpPr>
      <xdr:spPr>
        <a:xfrm>
          <a:off x="10528300" y="154343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91,319</a:t>
          </a:r>
          <a:endParaRPr kumimoji="1" lang="ja-JP" altLang="en-US" sz="1000" b="1">
            <a:latin typeface="ＭＳ Ｐゴシック"/>
          </a:endParaRPr>
        </a:p>
      </xdr:txBody>
    </xdr:sp>
    <xdr:clientData/>
  </xdr:oneCellAnchor>
  <xdr:twoCellAnchor>
    <xdr:from>
      <xdr:col>54</xdr:col>
      <xdr:colOff>101600</xdr:colOff>
      <xdr:row>91</xdr:row>
      <xdr:rowOff>57150</xdr:rowOff>
    </xdr:from>
    <xdr:to>
      <xdr:col>55</xdr:col>
      <xdr:colOff>88900</xdr:colOff>
      <xdr:row>91</xdr:row>
      <xdr:rowOff>57150</xdr:rowOff>
    </xdr:to>
    <xdr:cxnSp macro="">
      <xdr:nvCxnSpPr>
        <xdr:cNvPr id="454" name="直線コネクタ 453">
          <a:extLst>
            <a:ext uri="{FF2B5EF4-FFF2-40B4-BE49-F238E27FC236}">
              <a16:creationId xmlns:a16="http://schemas.microsoft.com/office/drawing/2014/main" id="{FF655BB8-0515-4DE8-912F-AB6125C64959}"/>
            </a:ext>
          </a:extLst>
        </xdr:cNvPr>
        <xdr:cNvCxnSpPr/>
      </xdr:nvCxnSpPr>
      <xdr:spPr>
        <a:xfrm>
          <a:off x="10388600" y="1565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21590</xdr:rowOff>
    </xdr:from>
    <xdr:to>
      <xdr:col>55</xdr:col>
      <xdr:colOff>0</xdr:colOff>
      <xdr:row>98</xdr:row>
      <xdr:rowOff>40640</xdr:rowOff>
    </xdr:to>
    <xdr:cxnSp macro="">
      <xdr:nvCxnSpPr>
        <xdr:cNvPr id="455" name="直線コネクタ 454">
          <a:extLst>
            <a:ext uri="{FF2B5EF4-FFF2-40B4-BE49-F238E27FC236}">
              <a16:creationId xmlns:a16="http://schemas.microsoft.com/office/drawing/2014/main" id="{9D24BC10-7DD1-44BE-964E-D56C155DD519}"/>
            </a:ext>
          </a:extLst>
        </xdr:cNvPr>
        <xdr:cNvCxnSpPr/>
      </xdr:nvCxnSpPr>
      <xdr:spPr>
        <a:xfrm flipV="1">
          <a:off x="9639300" y="16652240"/>
          <a:ext cx="8382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130175</xdr:rowOff>
    </xdr:from>
    <xdr:ext cx="534670" cy="259080"/>
    <xdr:sp macro="" textlink="">
      <xdr:nvSpPr>
        <xdr:cNvPr id="456" name="土木費平均値テキスト">
          <a:extLst>
            <a:ext uri="{FF2B5EF4-FFF2-40B4-BE49-F238E27FC236}">
              <a16:creationId xmlns:a16="http://schemas.microsoft.com/office/drawing/2014/main" id="{F26521E0-A1A5-499A-8A15-9CE826F1D880}"/>
            </a:ext>
          </a:extLst>
        </xdr:cNvPr>
        <xdr:cNvSpPr txBox="1"/>
      </xdr:nvSpPr>
      <xdr:spPr>
        <a:xfrm>
          <a:off x="10528300" y="164179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41,032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107315</xdr:rowOff>
    </xdr:from>
    <xdr:to>
      <xdr:col>55</xdr:col>
      <xdr:colOff>50800</xdr:colOff>
      <xdr:row>97</xdr:row>
      <xdr:rowOff>37465</xdr:rowOff>
    </xdr:to>
    <xdr:sp macro="" textlink="">
      <xdr:nvSpPr>
        <xdr:cNvPr id="457" name="フローチャート: 判断 456">
          <a:extLst>
            <a:ext uri="{FF2B5EF4-FFF2-40B4-BE49-F238E27FC236}">
              <a16:creationId xmlns:a16="http://schemas.microsoft.com/office/drawing/2014/main" id="{F32729AE-8ACC-406F-9C82-668A107D3DC1}"/>
            </a:ext>
          </a:extLst>
        </xdr:cNvPr>
        <xdr:cNvSpPr/>
      </xdr:nvSpPr>
      <xdr:spPr>
        <a:xfrm>
          <a:off x="10426700" y="1656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40640</xdr:rowOff>
    </xdr:from>
    <xdr:to>
      <xdr:col>50</xdr:col>
      <xdr:colOff>114300</xdr:colOff>
      <xdr:row>98</xdr:row>
      <xdr:rowOff>134620</xdr:rowOff>
    </xdr:to>
    <xdr:cxnSp macro="">
      <xdr:nvCxnSpPr>
        <xdr:cNvPr id="458" name="直線コネクタ 457">
          <a:extLst>
            <a:ext uri="{FF2B5EF4-FFF2-40B4-BE49-F238E27FC236}">
              <a16:creationId xmlns:a16="http://schemas.microsoft.com/office/drawing/2014/main" id="{A4C3AC0E-F843-49FD-A2C7-B340567C274D}"/>
            </a:ext>
          </a:extLst>
        </xdr:cNvPr>
        <xdr:cNvCxnSpPr/>
      </xdr:nvCxnSpPr>
      <xdr:spPr>
        <a:xfrm flipV="1">
          <a:off x="8750300" y="16842740"/>
          <a:ext cx="8890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123190</xdr:rowOff>
    </xdr:from>
    <xdr:to>
      <xdr:col>50</xdr:col>
      <xdr:colOff>165100</xdr:colOff>
      <xdr:row>97</xdr:row>
      <xdr:rowOff>53340</xdr:rowOff>
    </xdr:to>
    <xdr:sp macro="" textlink="">
      <xdr:nvSpPr>
        <xdr:cNvPr id="459" name="フローチャート: 判断 458">
          <a:extLst>
            <a:ext uri="{FF2B5EF4-FFF2-40B4-BE49-F238E27FC236}">
              <a16:creationId xmlns:a16="http://schemas.microsoft.com/office/drawing/2014/main" id="{1BDB3906-E45C-4CDE-B175-D31DD719EC4A}"/>
            </a:ext>
          </a:extLst>
        </xdr:cNvPr>
        <xdr:cNvSpPr/>
      </xdr:nvSpPr>
      <xdr:spPr>
        <a:xfrm>
          <a:off x="9588500" y="1658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69850</xdr:rowOff>
    </xdr:from>
    <xdr:ext cx="530860" cy="259080"/>
    <xdr:sp macro="" textlink="">
      <xdr:nvSpPr>
        <xdr:cNvPr id="460" name="テキスト ボックス 459">
          <a:extLst>
            <a:ext uri="{FF2B5EF4-FFF2-40B4-BE49-F238E27FC236}">
              <a16:creationId xmlns:a16="http://schemas.microsoft.com/office/drawing/2014/main" id="{55E6EF81-8FCE-4997-8B39-569BF6117491}"/>
            </a:ext>
          </a:extLst>
        </xdr:cNvPr>
        <xdr:cNvSpPr txBox="1"/>
      </xdr:nvSpPr>
      <xdr:spPr>
        <a:xfrm>
          <a:off x="9371965" y="163576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40,196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163830</xdr:rowOff>
    </xdr:from>
    <xdr:to>
      <xdr:col>45</xdr:col>
      <xdr:colOff>177800</xdr:colOff>
      <xdr:row>98</xdr:row>
      <xdr:rowOff>134620</xdr:rowOff>
    </xdr:to>
    <xdr:cxnSp macro="">
      <xdr:nvCxnSpPr>
        <xdr:cNvPr id="461" name="直線コネクタ 460">
          <a:extLst>
            <a:ext uri="{FF2B5EF4-FFF2-40B4-BE49-F238E27FC236}">
              <a16:creationId xmlns:a16="http://schemas.microsoft.com/office/drawing/2014/main" id="{AD21F307-FD25-4C45-87DF-342EC0002459}"/>
            </a:ext>
          </a:extLst>
        </xdr:cNvPr>
        <xdr:cNvCxnSpPr/>
      </xdr:nvCxnSpPr>
      <xdr:spPr>
        <a:xfrm>
          <a:off x="7861300" y="16794480"/>
          <a:ext cx="88900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136525</xdr:rowOff>
    </xdr:from>
    <xdr:to>
      <xdr:col>46</xdr:col>
      <xdr:colOff>38100</xdr:colOff>
      <xdr:row>97</xdr:row>
      <xdr:rowOff>66675</xdr:rowOff>
    </xdr:to>
    <xdr:sp macro="" textlink="">
      <xdr:nvSpPr>
        <xdr:cNvPr id="462" name="フローチャート: 判断 461">
          <a:extLst>
            <a:ext uri="{FF2B5EF4-FFF2-40B4-BE49-F238E27FC236}">
              <a16:creationId xmlns:a16="http://schemas.microsoft.com/office/drawing/2014/main" id="{F875F2A1-FFB3-49F7-8F74-7510F28A7FC6}"/>
            </a:ext>
          </a:extLst>
        </xdr:cNvPr>
        <xdr:cNvSpPr/>
      </xdr:nvSpPr>
      <xdr:spPr>
        <a:xfrm>
          <a:off x="8699500" y="1659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83185</xdr:rowOff>
    </xdr:from>
    <xdr:ext cx="530860" cy="259080"/>
    <xdr:sp macro="" textlink="">
      <xdr:nvSpPr>
        <xdr:cNvPr id="463" name="テキスト ボックス 462">
          <a:extLst>
            <a:ext uri="{FF2B5EF4-FFF2-40B4-BE49-F238E27FC236}">
              <a16:creationId xmlns:a16="http://schemas.microsoft.com/office/drawing/2014/main" id="{978EA2AF-4656-4748-B58C-57A38C789631}"/>
            </a:ext>
          </a:extLst>
        </xdr:cNvPr>
        <xdr:cNvSpPr txBox="1"/>
      </xdr:nvSpPr>
      <xdr:spPr>
        <a:xfrm>
          <a:off x="8482965" y="163709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39,511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163830</xdr:rowOff>
    </xdr:from>
    <xdr:to>
      <xdr:col>41</xdr:col>
      <xdr:colOff>50800</xdr:colOff>
      <xdr:row>98</xdr:row>
      <xdr:rowOff>100330</xdr:rowOff>
    </xdr:to>
    <xdr:cxnSp macro="">
      <xdr:nvCxnSpPr>
        <xdr:cNvPr id="464" name="直線コネクタ 463">
          <a:extLst>
            <a:ext uri="{FF2B5EF4-FFF2-40B4-BE49-F238E27FC236}">
              <a16:creationId xmlns:a16="http://schemas.microsoft.com/office/drawing/2014/main" id="{1DC61ED6-3683-4771-9379-70B21C45E8DB}"/>
            </a:ext>
          </a:extLst>
        </xdr:cNvPr>
        <xdr:cNvCxnSpPr/>
      </xdr:nvCxnSpPr>
      <xdr:spPr>
        <a:xfrm flipV="1">
          <a:off x="6972300" y="16794480"/>
          <a:ext cx="8890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127635</xdr:rowOff>
    </xdr:from>
    <xdr:to>
      <xdr:col>41</xdr:col>
      <xdr:colOff>101600</xdr:colOff>
      <xdr:row>97</xdr:row>
      <xdr:rowOff>57785</xdr:rowOff>
    </xdr:to>
    <xdr:sp macro="" textlink="">
      <xdr:nvSpPr>
        <xdr:cNvPr id="465" name="フローチャート: 判断 464">
          <a:extLst>
            <a:ext uri="{FF2B5EF4-FFF2-40B4-BE49-F238E27FC236}">
              <a16:creationId xmlns:a16="http://schemas.microsoft.com/office/drawing/2014/main" id="{9D3937D6-B723-481A-9B27-2B374292A1C0}"/>
            </a:ext>
          </a:extLst>
        </xdr:cNvPr>
        <xdr:cNvSpPr/>
      </xdr:nvSpPr>
      <xdr:spPr>
        <a:xfrm>
          <a:off x="7810500" y="1658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74930</xdr:rowOff>
    </xdr:from>
    <xdr:ext cx="530860" cy="255270"/>
    <xdr:sp macro="" textlink="">
      <xdr:nvSpPr>
        <xdr:cNvPr id="466" name="テキスト ボックス 465">
          <a:extLst>
            <a:ext uri="{FF2B5EF4-FFF2-40B4-BE49-F238E27FC236}">
              <a16:creationId xmlns:a16="http://schemas.microsoft.com/office/drawing/2014/main" id="{E52DDDD6-3F05-40F6-9174-757F5076A888}"/>
            </a:ext>
          </a:extLst>
        </xdr:cNvPr>
        <xdr:cNvSpPr txBox="1"/>
      </xdr:nvSpPr>
      <xdr:spPr>
        <a:xfrm>
          <a:off x="7593965" y="163626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39,962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156845</xdr:rowOff>
    </xdr:from>
    <xdr:to>
      <xdr:col>36</xdr:col>
      <xdr:colOff>165100</xdr:colOff>
      <xdr:row>97</xdr:row>
      <xdr:rowOff>86995</xdr:rowOff>
    </xdr:to>
    <xdr:sp macro="" textlink="">
      <xdr:nvSpPr>
        <xdr:cNvPr id="467" name="フローチャート: 判断 466">
          <a:extLst>
            <a:ext uri="{FF2B5EF4-FFF2-40B4-BE49-F238E27FC236}">
              <a16:creationId xmlns:a16="http://schemas.microsoft.com/office/drawing/2014/main" id="{834DB0CE-C12C-4F85-B245-A3857311624B}"/>
            </a:ext>
          </a:extLst>
        </xdr:cNvPr>
        <xdr:cNvSpPr/>
      </xdr:nvSpPr>
      <xdr:spPr>
        <a:xfrm>
          <a:off x="6921500" y="1661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103505</xdr:rowOff>
    </xdr:from>
    <xdr:ext cx="530860" cy="259080"/>
    <xdr:sp macro="" textlink="">
      <xdr:nvSpPr>
        <xdr:cNvPr id="468" name="テキスト ボックス 467">
          <a:extLst>
            <a:ext uri="{FF2B5EF4-FFF2-40B4-BE49-F238E27FC236}">
              <a16:creationId xmlns:a16="http://schemas.microsoft.com/office/drawing/2014/main" id="{E5DECBF2-4995-4E8F-8FDA-7A4E3B882836}"/>
            </a:ext>
          </a:extLst>
        </xdr:cNvPr>
        <xdr:cNvSpPr txBox="1"/>
      </xdr:nvSpPr>
      <xdr:spPr>
        <a:xfrm>
          <a:off x="6704965" y="163912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38,442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69" name="テキスト ボックス 468">
          <a:extLst>
            <a:ext uri="{FF2B5EF4-FFF2-40B4-BE49-F238E27FC236}">
              <a16:creationId xmlns:a16="http://schemas.microsoft.com/office/drawing/2014/main" id="{894CFF9F-4ACB-48A6-9B40-5A0CDE8ABE16}"/>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0" name="テキスト ボックス 469">
          <a:extLst>
            <a:ext uri="{FF2B5EF4-FFF2-40B4-BE49-F238E27FC236}">
              <a16:creationId xmlns:a16="http://schemas.microsoft.com/office/drawing/2014/main" id="{7BDC450E-4079-4111-8383-A3D078974C67}"/>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1" name="テキスト ボックス 470">
          <a:extLst>
            <a:ext uri="{FF2B5EF4-FFF2-40B4-BE49-F238E27FC236}">
              <a16:creationId xmlns:a16="http://schemas.microsoft.com/office/drawing/2014/main" id="{2DB72386-B3E0-4CCD-B4A3-70A8C989471D}"/>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978E688F-B980-4C7D-9B43-11BCAEF977F1}"/>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448AF69A-BD5B-4FBA-8B1B-C464049672A1}"/>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142240</xdr:rowOff>
    </xdr:from>
    <xdr:to>
      <xdr:col>55</xdr:col>
      <xdr:colOff>50800</xdr:colOff>
      <xdr:row>97</xdr:row>
      <xdr:rowOff>72390</xdr:rowOff>
    </xdr:to>
    <xdr:sp macro="" textlink="">
      <xdr:nvSpPr>
        <xdr:cNvPr id="474" name="楕円 473">
          <a:extLst>
            <a:ext uri="{FF2B5EF4-FFF2-40B4-BE49-F238E27FC236}">
              <a16:creationId xmlns:a16="http://schemas.microsoft.com/office/drawing/2014/main" id="{470DDE6F-A7B2-4143-BDDC-1FF9D1BF3E14}"/>
            </a:ext>
          </a:extLst>
        </xdr:cNvPr>
        <xdr:cNvSpPr/>
      </xdr:nvSpPr>
      <xdr:spPr>
        <a:xfrm>
          <a:off x="10426700" y="1660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120650</xdr:rowOff>
    </xdr:from>
    <xdr:ext cx="534670" cy="255270"/>
    <xdr:sp macro="" textlink="">
      <xdr:nvSpPr>
        <xdr:cNvPr id="475" name="土木費該当値テキスト">
          <a:extLst>
            <a:ext uri="{FF2B5EF4-FFF2-40B4-BE49-F238E27FC236}">
              <a16:creationId xmlns:a16="http://schemas.microsoft.com/office/drawing/2014/main" id="{340121FB-C2E3-44A1-AB54-E85CC70E4949}"/>
            </a:ext>
          </a:extLst>
        </xdr:cNvPr>
        <xdr:cNvSpPr txBox="1"/>
      </xdr:nvSpPr>
      <xdr:spPr>
        <a:xfrm>
          <a:off x="10528300" y="1657985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39,196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160655</xdr:rowOff>
    </xdr:from>
    <xdr:to>
      <xdr:col>50</xdr:col>
      <xdr:colOff>165100</xdr:colOff>
      <xdr:row>98</xdr:row>
      <xdr:rowOff>90805</xdr:rowOff>
    </xdr:to>
    <xdr:sp macro="" textlink="">
      <xdr:nvSpPr>
        <xdr:cNvPr id="476" name="楕円 475">
          <a:extLst>
            <a:ext uri="{FF2B5EF4-FFF2-40B4-BE49-F238E27FC236}">
              <a16:creationId xmlns:a16="http://schemas.microsoft.com/office/drawing/2014/main" id="{22F6D7CB-082C-4D9B-888A-7A62E0D416FB}"/>
            </a:ext>
          </a:extLst>
        </xdr:cNvPr>
        <xdr:cNvSpPr/>
      </xdr:nvSpPr>
      <xdr:spPr>
        <a:xfrm>
          <a:off x="9588500" y="1679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81915</xdr:rowOff>
    </xdr:from>
    <xdr:ext cx="530860" cy="259080"/>
    <xdr:sp macro="" textlink="">
      <xdr:nvSpPr>
        <xdr:cNvPr id="477" name="テキスト ボックス 476">
          <a:extLst>
            <a:ext uri="{FF2B5EF4-FFF2-40B4-BE49-F238E27FC236}">
              <a16:creationId xmlns:a16="http://schemas.microsoft.com/office/drawing/2014/main" id="{18B69EB6-E619-4C92-976B-E096DC7A5C18}"/>
            </a:ext>
          </a:extLst>
        </xdr:cNvPr>
        <xdr:cNvSpPr txBox="1"/>
      </xdr:nvSpPr>
      <xdr:spPr>
        <a:xfrm>
          <a:off x="9371965" y="1688401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29,245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83820</xdr:rowOff>
    </xdr:from>
    <xdr:to>
      <xdr:col>46</xdr:col>
      <xdr:colOff>38100</xdr:colOff>
      <xdr:row>99</xdr:row>
      <xdr:rowOff>13970</xdr:rowOff>
    </xdr:to>
    <xdr:sp macro="" textlink="">
      <xdr:nvSpPr>
        <xdr:cNvPr id="478" name="楕円 477">
          <a:extLst>
            <a:ext uri="{FF2B5EF4-FFF2-40B4-BE49-F238E27FC236}">
              <a16:creationId xmlns:a16="http://schemas.microsoft.com/office/drawing/2014/main" id="{3ECC34A8-365B-4C73-9922-7856E988E9F6}"/>
            </a:ext>
          </a:extLst>
        </xdr:cNvPr>
        <xdr:cNvSpPr/>
      </xdr:nvSpPr>
      <xdr:spPr>
        <a:xfrm>
          <a:off x="8699500" y="1688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99</xdr:row>
      <xdr:rowOff>5080</xdr:rowOff>
    </xdr:from>
    <xdr:ext cx="530860" cy="259080"/>
    <xdr:sp macro="" textlink="">
      <xdr:nvSpPr>
        <xdr:cNvPr id="479" name="テキスト ボックス 478">
          <a:extLst>
            <a:ext uri="{FF2B5EF4-FFF2-40B4-BE49-F238E27FC236}">
              <a16:creationId xmlns:a16="http://schemas.microsoft.com/office/drawing/2014/main" id="{46C41B3A-DD33-4984-93D8-36D6CBFDCFB2}"/>
            </a:ext>
          </a:extLst>
        </xdr:cNvPr>
        <xdr:cNvSpPr txBox="1"/>
      </xdr:nvSpPr>
      <xdr:spPr>
        <a:xfrm>
          <a:off x="8482965" y="169786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24,266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113030</xdr:rowOff>
    </xdr:from>
    <xdr:to>
      <xdr:col>41</xdr:col>
      <xdr:colOff>101600</xdr:colOff>
      <xdr:row>98</xdr:row>
      <xdr:rowOff>43180</xdr:rowOff>
    </xdr:to>
    <xdr:sp macro="" textlink="">
      <xdr:nvSpPr>
        <xdr:cNvPr id="480" name="楕円 479">
          <a:extLst>
            <a:ext uri="{FF2B5EF4-FFF2-40B4-BE49-F238E27FC236}">
              <a16:creationId xmlns:a16="http://schemas.microsoft.com/office/drawing/2014/main" id="{7B127228-7988-47CC-861E-49E59BBCBDE3}"/>
            </a:ext>
          </a:extLst>
        </xdr:cNvPr>
        <xdr:cNvSpPr/>
      </xdr:nvSpPr>
      <xdr:spPr>
        <a:xfrm>
          <a:off x="7810500" y="1674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34925</xdr:rowOff>
    </xdr:from>
    <xdr:ext cx="530860" cy="259080"/>
    <xdr:sp macro="" textlink="">
      <xdr:nvSpPr>
        <xdr:cNvPr id="481" name="テキスト ボックス 480">
          <a:extLst>
            <a:ext uri="{FF2B5EF4-FFF2-40B4-BE49-F238E27FC236}">
              <a16:creationId xmlns:a16="http://schemas.microsoft.com/office/drawing/2014/main" id="{8180C4FF-4ECA-4384-AE66-DF0A4F76DAEE}"/>
            </a:ext>
          </a:extLst>
        </xdr:cNvPr>
        <xdr:cNvSpPr txBox="1"/>
      </xdr:nvSpPr>
      <xdr:spPr>
        <a:xfrm>
          <a:off x="7593965" y="168370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31,717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49530</xdr:rowOff>
    </xdr:from>
    <xdr:to>
      <xdr:col>36</xdr:col>
      <xdr:colOff>165100</xdr:colOff>
      <xdr:row>98</xdr:row>
      <xdr:rowOff>151130</xdr:rowOff>
    </xdr:to>
    <xdr:sp macro="" textlink="">
      <xdr:nvSpPr>
        <xdr:cNvPr id="482" name="楕円 481">
          <a:extLst>
            <a:ext uri="{FF2B5EF4-FFF2-40B4-BE49-F238E27FC236}">
              <a16:creationId xmlns:a16="http://schemas.microsoft.com/office/drawing/2014/main" id="{A6C467FE-A940-4C17-9A8E-4D10D31E2013}"/>
            </a:ext>
          </a:extLst>
        </xdr:cNvPr>
        <xdr:cNvSpPr/>
      </xdr:nvSpPr>
      <xdr:spPr>
        <a:xfrm>
          <a:off x="6921500" y="1685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142240</xdr:rowOff>
    </xdr:from>
    <xdr:ext cx="530860" cy="259080"/>
    <xdr:sp macro="" textlink="">
      <xdr:nvSpPr>
        <xdr:cNvPr id="483" name="テキスト ボックス 482">
          <a:extLst>
            <a:ext uri="{FF2B5EF4-FFF2-40B4-BE49-F238E27FC236}">
              <a16:creationId xmlns:a16="http://schemas.microsoft.com/office/drawing/2014/main" id="{015E7055-A619-4FF4-AD7E-D53FAC5183F0}"/>
            </a:ext>
          </a:extLst>
        </xdr:cNvPr>
        <xdr:cNvSpPr txBox="1"/>
      </xdr:nvSpPr>
      <xdr:spPr>
        <a:xfrm>
          <a:off x="6704965" y="169443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26,051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C2E3BD29-349A-42CF-94F6-8713E07038ED}"/>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4C8F8268-52BD-4F76-9343-7260C5D3533A}"/>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592FD058-4E79-4C83-873B-E00DA3076E8D}"/>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DFF4D531-B643-4EDF-8304-A552F169D9ED}"/>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C9CE51A2-2242-4AE3-BBA2-4F2BDDFBCAC6}"/>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955AEEA4-AE88-432A-8FC7-6B5425D464E4}"/>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4A11AECF-0D20-4DE4-AE27-E8B1922E3B1F}"/>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13,329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EA6D940C-24A6-4E2A-A7D7-96E8AB23528D}"/>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075" cy="221615"/>
    <xdr:sp macro="" textlink="">
      <xdr:nvSpPr>
        <xdr:cNvPr id="492" name="テキスト ボックス 491">
          <a:extLst>
            <a:ext uri="{FF2B5EF4-FFF2-40B4-BE49-F238E27FC236}">
              <a16:creationId xmlns:a16="http://schemas.microsoft.com/office/drawing/2014/main" id="{EB7DB718-915E-4BF5-B70C-4F0FAB85A7EF}"/>
            </a:ext>
          </a:extLst>
        </xdr:cNvPr>
        <xdr:cNvSpPr txBox="1"/>
      </xdr:nvSpPr>
      <xdr:spPr>
        <a:xfrm>
          <a:off x="12407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E06F7021-C534-4300-9A5C-3F5A4597585A}"/>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40</xdr:row>
      <xdr:rowOff>111760</xdr:rowOff>
    </xdr:from>
    <xdr:ext cx="463550" cy="255270"/>
    <xdr:sp macro="" textlink="">
      <xdr:nvSpPr>
        <xdr:cNvPr id="494" name="テキスト ボックス 493">
          <a:extLst>
            <a:ext uri="{FF2B5EF4-FFF2-40B4-BE49-F238E27FC236}">
              <a16:creationId xmlns:a16="http://schemas.microsoft.com/office/drawing/2014/main" id="{7071E62F-3EB0-4484-AC8C-34FB68A7A448}"/>
            </a:ext>
          </a:extLst>
        </xdr:cNvPr>
        <xdr:cNvSpPr txBox="1"/>
      </xdr:nvSpPr>
      <xdr:spPr>
        <a:xfrm>
          <a:off x="11978640" y="6969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5" name="直線コネクタ 494">
          <a:extLst>
            <a:ext uri="{FF2B5EF4-FFF2-40B4-BE49-F238E27FC236}">
              <a16:creationId xmlns:a16="http://schemas.microsoft.com/office/drawing/2014/main" id="{4BEA5F5E-B709-4AE7-B442-93630D269CF3}"/>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37</xdr:row>
      <xdr:rowOff>168910</xdr:rowOff>
    </xdr:from>
    <xdr:ext cx="531495" cy="255270"/>
    <xdr:sp macro="" textlink="">
      <xdr:nvSpPr>
        <xdr:cNvPr id="496" name="テキスト ボックス 495">
          <a:extLst>
            <a:ext uri="{FF2B5EF4-FFF2-40B4-BE49-F238E27FC236}">
              <a16:creationId xmlns:a16="http://schemas.microsoft.com/office/drawing/2014/main" id="{1061F29C-BD42-4383-95DE-BC6BCBAC2029}"/>
            </a:ext>
          </a:extLst>
        </xdr:cNvPr>
        <xdr:cNvSpPr txBox="1"/>
      </xdr:nvSpPr>
      <xdr:spPr>
        <a:xfrm>
          <a:off x="11914505" y="65125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7" name="直線コネクタ 496">
          <a:extLst>
            <a:ext uri="{FF2B5EF4-FFF2-40B4-BE49-F238E27FC236}">
              <a16:creationId xmlns:a16="http://schemas.microsoft.com/office/drawing/2014/main" id="{18EACFB5-BA88-497A-BEFB-371C30067D51}"/>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55270"/>
    <xdr:sp macro="" textlink="">
      <xdr:nvSpPr>
        <xdr:cNvPr id="498" name="テキスト ボックス 497">
          <a:extLst>
            <a:ext uri="{FF2B5EF4-FFF2-40B4-BE49-F238E27FC236}">
              <a16:creationId xmlns:a16="http://schemas.microsoft.com/office/drawing/2014/main" id="{55E49D04-D81C-4C46-A45E-9CADAFDD43F2}"/>
            </a:ext>
          </a:extLst>
        </xdr:cNvPr>
        <xdr:cNvSpPr txBox="1"/>
      </xdr:nvSpPr>
      <xdr:spPr>
        <a:xfrm>
          <a:off x="11914505" y="6055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9" name="直線コネクタ 498">
          <a:extLst>
            <a:ext uri="{FF2B5EF4-FFF2-40B4-BE49-F238E27FC236}">
              <a16:creationId xmlns:a16="http://schemas.microsoft.com/office/drawing/2014/main" id="{DA78B013-DDF2-4099-AEC5-988B57173207}"/>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55270"/>
    <xdr:sp macro="" textlink="">
      <xdr:nvSpPr>
        <xdr:cNvPr id="500" name="テキスト ボックス 499">
          <a:extLst>
            <a:ext uri="{FF2B5EF4-FFF2-40B4-BE49-F238E27FC236}">
              <a16:creationId xmlns:a16="http://schemas.microsoft.com/office/drawing/2014/main" id="{5C7B5C16-F7B2-4737-AD02-4D18B8FFE4DD}"/>
            </a:ext>
          </a:extLst>
        </xdr:cNvPr>
        <xdr:cNvSpPr txBox="1"/>
      </xdr:nvSpPr>
      <xdr:spPr>
        <a:xfrm>
          <a:off x="11914505" y="55981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1" name="直線コネクタ 500">
          <a:extLst>
            <a:ext uri="{FF2B5EF4-FFF2-40B4-BE49-F238E27FC236}">
              <a16:creationId xmlns:a16="http://schemas.microsoft.com/office/drawing/2014/main" id="{587BA57E-E491-434A-983D-7C205EB5F452}"/>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55270"/>
    <xdr:sp macro="" textlink="">
      <xdr:nvSpPr>
        <xdr:cNvPr id="502" name="テキスト ボックス 501">
          <a:extLst>
            <a:ext uri="{FF2B5EF4-FFF2-40B4-BE49-F238E27FC236}">
              <a16:creationId xmlns:a16="http://schemas.microsoft.com/office/drawing/2014/main" id="{3A25F5D5-3864-4B66-9611-E640425B5A78}"/>
            </a:ext>
          </a:extLst>
        </xdr:cNvPr>
        <xdr:cNvSpPr txBox="1"/>
      </xdr:nvSpPr>
      <xdr:spPr>
        <a:xfrm>
          <a:off x="11914505" y="5140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C6DDD400-8993-423B-B9F8-384D26CD8805}"/>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5270"/>
    <xdr:sp macro="" textlink="">
      <xdr:nvSpPr>
        <xdr:cNvPr id="504" name="テキスト ボックス 503">
          <a:extLst>
            <a:ext uri="{FF2B5EF4-FFF2-40B4-BE49-F238E27FC236}">
              <a16:creationId xmlns:a16="http://schemas.microsoft.com/office/drawing/2014/main" id="{AFEDA889-0077-4039-A500-A764A8D77BF5}"/>
            </a:ext>
          </a:extLst>
        </xdr:cNvPr>
        <xdr:cNvSpPr txBox="1"/>
      </xdr:nvSpPr>
      <xdr:spPr>
        <a:xfrm>
          <a:off x="1191450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消防費グラフ枠">
          <a:extLst>
            <a:ext uri="{FF2B5EF4-FFF2-40B4-BE49-F238E27FC236}">
              <a16:creationId xmlns:a16="http://schemas.microsoft.com/office/drawing/2014/main" id="{7A91D93F-2CE1-47CF-B6A4-07491A86B0D4}"/>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114935</xdr:rowOff>
    </xdr:from>
    <xdr:to>
      <xdr:col>85</xdr:col>
      <xdr:colOff>126365</xdr:colOff>
      <xdr:row>38</xdr:row>
      <xdr:rowOff>162560</xdr:rowOff>
    </xdr:to>
    <xdr:cxnSp macro="">
      <xdr:nvCxnSpPr>
        <xdr:cNvPr id="506" name="直線コネクタ 505">
          <a:extLst>
            <a:ext uri="{FF2B5EF4-FFF2-40B4-BE49-F238E27FC236}">
              <a16:creationId xmlns:a16="http://schemas.microsoft.com/office/drawing/2014/main" id="{B2D57EF0-5047-4F6E-B08D-AB538D4FF398}"/>
            </a:ext>
          </a:extLst>
        </xdr:cNvPr>
        <xdr:cNvCxnSpPr/>
      </xdr:nvCxnSpPr>
      <xdr:spPr>
        <a:xfrm flipV="1">
          <a:off x="16317595" y="5258435"/>
          <a:ext cx="127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166370</xdr:rowOff>
    </xdr:from>
    <xdr:ext cx="469900" cy="255270"/>
    <xdr:sp macro="" textlink="">
      <xdr:nvSpPr>
        <xdr:cNvPr id="507" name="消防費最小値テキスト">
          <a:extLst>
            <a:ext uri="{FF2B5EF4-FFF2-40B4-BE49-F238E27FC236}">
              <a16:creationId xmlns:a16="http://schemas.microsoft.com/office/drawing/2014/main" id="{7D97D347-DB8A-4CC3-AD8E-72DB8C0C0AF6}"/>
            </a:ext>
          </a:extLst>
        </xdr:cNvPr>
        <xdr:cNvSpPr txBox="1"/>
      </xdr:nvSpPr>
      <xdr:spPr>
        <a:xfrm>
          <a:off x="16370300" y="668147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9,751</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162560</xdr:rowOff>
    </xdr:from>
    <xdr:to>
      <xdr:col>86</xdr:col>
      <xdr:colOff>25400</xdr:colOff>
      <xdr:row>38</xdr:row>
      <xdr:rowOff>162560</xdr:rowOff>
    </xdr:to>
    <xdr:cxnSp macro="">
      <xdr:nvCxnSpPr>
        <xdr:cNvPr id="508" name="直線コネクタ 507">
          <a:extLst>
            <a:ext uri="{FF2B5EF4-FFF2-40B4-BE49-F238E27FC236}">
              <a16:creationId xmlns:a16="http://schemas.microsoft.com/office/drawing/2014/main" id="{8312D152-C0E6-4391-893C-1068EDA0B0D9}"/>
            </a:ext>
          </a:extLst>
        </xdr:cNvPr>
        <xdr:cNvCxnSpPr/>
      </xdr:nvCxnSpPr>
      <xdr:spPr>
        <a:xfrm>
          <a:off x="16230600" y="6677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61595</xdr:rowOff>
    </xdr:from>
    <xdr:ext cx="534670" cy="259080"/>
    <xdr:sp macro="" textlink="">
      <xdr:nvSpPr>
        <xdr:cNvPr id="509" name="消防費最大値テキスト">
          <a:extLst>
            <a:ext uri="{FF2B5EF4-FFF2-40B4-BE49-F238E27FC236}">
              <a16:creationId xmlns:a16="http://schemas.microsoft.com/office/drawing/2014/main" id="{5A60C087-2982-4C83-AD08-77BB5D1AE422}"/>
            </a:ext>
          </a:extLst>
        </xdr:cNvPr>
        <xdr:cNvSpPr txBox="1"/>
      </xdr:nvSpPr>
      <xdr:spPr>
        <a:xfrm>
          <a:off x="16370300" y="50336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25,272</a:t>
          </a:r>
          <a:endParaRPr kumimoji="1" lang="ja-JP" altLang="en-US" sz="1000" b="1">
            <a:latin typeface="ＭＳ Ｐゴシック"/>
          </a:endParaRPr>
        </a:p>
      </xdr:txBody>
    </xdr:sp>
    <xdr:clientData/>
  </xdr:oneCellAnchor>
  <xdr:twoCellAnchor>
    <xdr:from>
      <xdr:col>85</xdr:col>
      <xdr:colOff>38100</xdr:colOff>
      <xdr:row>30</xdr:row>
      <xdr:rowOff>114935</xdr:rowOff>
    </xdr:from>
    <xdr:to>
      <xdr:col>86</xdr:col>
      <xdr:colOff>25400</xdr:colOff>
      <xdr:row>30</xdr:row>
      <xdr:rowOff>114935</xdr:rowOff>
    </xdr:to>
    <xdr:cxnSp macro="">
      <xdr:nvCxnSpPr>
        <xdr:cNvPr id="510" name="直線コネクタ 509">
          <a:extLst>
            <a:ext uri="{FF2B5EF4-FFF2-40B4-BE49-F238E27FC236}">
              <a16:creationId xmlns:a16="http://schemas.microsoft.com/office/drawing/2014/main" id="{31D655A0-73C1-42D3-AC11-53241B06088D}"/>
            </a:ext>
          </a:extLst>
        </xdr:cNvPr>
        <xdr:cNvCxnSpPr/>
      </xdr:nvCxnSpPr>
      <xdr:spPr>
        <a:xfrm>
          <a:off x="16230600" y="5258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162560</xdr:rowOff>
    </xdr:from>
    <xdr:to>
      <xdr:col>85</xdr:col>
      <xdr:colOff>127000</xdr:colOff>
      <xdr:row>39</xdr:row>
      <xdr:rowOff>43180</xdr:rowOff>
    </xdr:to>
    <xdr:cxnSp macro="">
      <xdr:nvCxnSpPr>
        <xdr:cNvPr id="511" name="直線コネクタ 510">
          <a:extLst>
            <a:ext uri="{FF2B5EF4-FFF2-40B4-BE49-F238E27FC236}">
              <a16:creationId xmlns:a16="http://schemas.microsoft.com/office/drawing/2014/main" id="{8107E227-7FCD-4DA3-830E-53D89655ECE5}"/>
            </a:ext>
          </a:extLst>
        </xdr:cNvPr>
        <xdr:cNvCxnSpPr/>
      </xdr:nvCxnSpPr>
      <xdr:spPr>
        <a:xfrm flipV="1">
          <a:off x="15481300" y="6677660"/>
          <a:ext cx="838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111760</xdr:rowOff>
    </xdr:from>
    <xdr:ext cx="534670" cy="255270"/>
    <xdr:sp macro="" textlink="">
      <xdr:nvSpPr>
        <xdr:cNvPr id="512" name="消防費平均値テキスト">
          <a:extLst>
            <a:ext uri="{FF2B5EF4-FFF2-40B4-BE49-F238E27FC236}">
              <a16:creationId xmlns:a16="http://schemas.microsoft.com/office/drawing/2014/main" id="{B226ADAC-499B-4379-8897-AB15CD7A1EBB}"/>
            </a:ext>
          </a:extLst>
        </xdr:cNvPr>
        <xdr:cNvSpPr txBox="1"/>
      </xdr:nvSpPr>
      <xdr:spPr>
        <a:xfrm>
          <a:off x="16370300" y="594106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15,626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88900</xdr:rowOff>
    </xdr:from>
    <xdr:to>
      <xdr:col>85</xdr:col>
      <xdr:colOff>177800</xdr:colOff>
      <xdr:row>36</xdr:row>
      <xdr:rowOff>19050</xdr:rowOff>
    </xdr:to>
    <xdr:sp macro="" textlink="">
      <xdr:nvSpPr>
        <xdr:cNvPr id="513" name="フローチャート: 判断 512">
          <a:extLst>
            <a:ext uri="{FF2B5EF4-FFF2-40B4-BE49-F238E27FC236}">
              <a16:creationId xmlns:a16="http://schemas.microsoft.com/office/drawing/2014/main" id="{2C2C9F06-51BD-4021-AC3D-3A3FFE884130}"/>
            </a:ext>
          </a:extLst>
        </xdr:cNvPr>
        <xdr:cNvSpPr/>
      </xdr:nvSpPr>
      <xdr:spPr>
        <a:xfrm>
          <a:off x="162687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43180</xdr:rowOff>
    </xdr:from>
    <xdr:to>
      <xdr:col>81</xdr:col>
      <xdr:colOff>50800</xdr:colOff>
      <xdr:row>39</xdr:row>
      <xdr:rowOff>44450</xdr:rowOff>
    </xdr:to>
    <xdr:cxnSp macro="">
      <xdr:nvCxnSpPr>
        <xdr:cNvPr id="514" name="直線コネクタ 513">
          <a:extLst>
            <a:ext uri="{FF2B5EF4-FFF2-40B4-BE49-F238E27FC236}">
              <a16:creationId xmlns:a16="http://schemas.microsoft.com/office/drawing/2014/main" id="{295999CF-6605-48CE-A30C-FCD03F1C4BB1}"/>
            </a:ext>
          </a:extLst>
        </xdr:cNvPr>
        <xdr:cNvCxnSpPr/>
      </xdr:nvCxnSpPr>
      <xdr:spPr>
        <a:xfrm flipV="1">
          <a:off x="14592300" y="672973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87630</xdr:rowOff>
    </xdr:from>
    <xdr:to>
      <xdr:col>81</xdr:col>
      <xdr:colOff>101600</xdr:colOff>
      <xdr:row>37</xdr:row>
      <xdr:rowOff>17780</xdr:rowOff>
    </xdr:to>
    <xdr:sp macro="" textlink="">
      <xdr:nvSpPr>
        <xdr:cNvPr id="515" name="フローチャート: 判断 514">
          <a:extLst>
            <a:ext uri="{FF2B5EF4-FFF2-40B4-BE49-F238E27FC236}">
              <a16:creationId xmlns:a16="http://schemas.microsoft.com/office/drawing/2014/main" id="{9661CCFD-A35B-4C4B-9CCC-1295F97BF9D6}"/>
            </a:ext>
          </a:extLst>
        </xdr:cNvPr>
        <xdr:cNvSpPr/>
      </xdr:nvSpPr>
      <xdr:spPr>
        <a:xfrm>
          <a:off x="15430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34290</xdr:rowOff>
    </xdr:from>
    <xdr:ext cx="530860" cy="259080"/>
    <xdr:sp macro="" textlink="">
      <xdr:nvSpPr>
        <xdr:cNvPr id="516" name="テキスト ボックス 515">
          <a:extLst>
            <a:ext uri="{FF2B5EF4-FFF2-40B4-BE49-F238E27FC236}">
              <a16:creationId xmlns:a16="http://schemas.microsoft.com/office/drawing/2014/main" id="{8B8422B4-7714-4B14-8826-F2E3FDAFF8A3}"/>
            </a:ext>
          </a:extLst>
        </xdr:cNvPr>
        <xdr:cNvSpPr txBox="1"/>
      </xdr:nvSpPr>
      <xdr:spPr>
        <a:xfrm>
          <a:off x="15213965" y="60350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39</xdr:row>
      <xdr:rowOff>44450</xdr:rowOff>
    </xdr:from>
    <xdr:to>
      <xdr:col>76</xdr:col>
      <xdr:colOff>114300</xdr:colOff>
      <xdr:row>39</xdr:row>
      <xdr:rowOff>61595</xdr:rowOff>
    </xdr:to>
    <xdr:cxnSp macro="">
      <xdr:nvCxnSpPr>
        <xdr:cNvPr id="517" name="直線コネクタ 516">
          <a:extLst>
            <a:ext uri="{FF2B5EF4-FFF2-40B4-BE49-F238E27FC236}">
              <a16:creationId xmlns:a16="http://schemas.microsoft.com/office/drawing/2014/main" id="{7D39F2A5-6119-411D-ACD6-4536D1331D12}"/>
            </a:ext>
          </a:extLst>
        </xdr:cNvPr>
        <xdr:cNvCxnSpPr/>
      </xdr:nvCxnSpPr>
      <xdr:spPr>
        <a:xfrm flipV="1">
          <a:off x="13703300" y="673100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91440</xdr:rowOff>
    </xdr:from>
    <xdr:to>
      <xdr:col>76</xdr:col>
      <xdr:colOff>165100</xdr:colOff>
      <xdr:row>37</xdr:row>
      <xdr:rowOff>21590</xdr:rowOff>
    </xdr:to>
    <xdr:sp macro="" textlink="">
      <xdr:nvSpPr>
        <xdr:cNvPr id="518" name="フローチャート: 判断 517">
          <a:extLst>
            <a:ext uri="{FF2B5EF4-FFF2-40B4-BE49-F238E27FC236}">
              <a16:creationId xmlns:a16="http://schemas.microsoft.com/office/drawing/2014/main" id="{7CDF4395-9E72-40FC-96D3-5FFF8A69A7E4}"/>
            </a:ext>
          </a:extLst>
        </xdr:cNvPr>
        <xdr:cNvSpPr/>
      </xdr:nvSpPr>
      <xdr:spPr>
        <a:xfrm>
          <a:off x="145415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38100</xdr:rowOff>
    </xdr:from>
    <xdr:ext cx="530860" cy="259080"/>
    <xdr:sp macro="" textlink="">
      <xdr:nvSpPr>
        <xdr:cNvPr id="519" name="テキスト ボックス 518">
          <a:extLst>
            <a:ext uri="{FF2B5EF4-FFF2-40B4-BE49-F238E27FC236}">
              <a16:creationId xmlns:a16="http://schemas.microsoft.com/office/drawing/2014/main" id="{AD317832-5AF9-425C-AECC-0AAFBEA29FC7}"/>
            </a:ext>
          </a:extLst>
        </xdr:cNvPr>
        <xdr:cNvSpPr txBox="1"/>
      </xdr:nvSpPr>
      <xdr:spPr>
        <a:xfrm>
          <a:off x="14324965" y="60388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13,723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1270</xdr:rowOff>
    </xdr:from>
    <xdr:to>
      <xdr:col>71</xdr:col>
      <xdr:colOff>177800</xdr:colOff>
      <xdr:row>39</xdr:row>
      <xdr:rowOff>61595</xdr:rowOff>
    </xdr:to>
    <xdr:cxnSp macro="">
      <xdr:nvCxnSpPr>
        <xdr:cNvPr id="520" name="直線コネクタ 519">
          <a:extLst>
            <a:ext uri="{FF2B5EF4-FFF2-40B4-BE49-F238E27FC236}">
              <a16:creationId xmlns:a16="http://schemas.microsoft.com/office/drawing/2014/main" id="{4E646258-845C-482B-8F9C-DCF49F0A0EF2}"/>
            </a:ext>
          </a:extLst>
        </xdr:cNvPr>
        <xdr:cNvCxnSpPr/>
      </xdr:nvCxnSpPr>
      <xdr:spPr>
        <a:xfrm>
          <a:off x="12814300" y="668782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88265</xdr:rowOff>
    </xdr:from>
    <xdr:to>
      <xdr:col>72</xdr:col>
      <xdr:colOff>38100</xdr:colOff>
      <xdr:row>37</xdr:row>
      <xdr:rowOff>18415</xdr:rowOff>
    </xdr:to>
    <xdr:sp macro="" textlink="">
      <xdr:nvSpPr>
        <xdr:cNvPr id="521" name="フローチャート: 判断 520">
          <a:extLst>
            <a:ext uri="{FF2B5EF4-FFF2-40B4-BE49-F238E27FC236}">
              <a16:creationId xmlns:a16="http://schemas.microsoft.com/office/drawing/2014/main" id="{3445C2FE-C2E5-46D4-9E15-3C47085BB372}"/>
            </a:ext>
          </a:extLst>
        </xdr:cNvPr>
        <xdr:cNvSpPr/>
      </xdr:nvSpPr>
      <xdr:spPr>
        <a:xfrm>
          <a:off x="13652500" y="626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34925</xdr:rowOff>
    </xdr:from>
    <xdr:ext cx="530860" cy="259080"/>
    <xdr:sp macro="" textlink="">
      <xdr:nvSpPr>
        <xdr:cNvPr id="522" name="テキスト ボックス 521">
          <a:extLst>
            <a:ext uri="{FF2B5EF4-FFF2-40B4-BE49-F238E27FC236}">
              <a16:creationId xmlns:a16="http://schemas.microsoft.com/office/drawing/2014/main" id="{E84F0FCD-2DF4-4D1E-AA6F-7BC957B0882A}"/>
            </a:ext>
          </a:extLst>
        </xdr:cNvPr>
        <xdr:cNvSpPr txBox="1"/>
      </xdr:nvSpPr>
      <xdr:spPr>
        <a:xfrm>
          <a:off x="13435965" y="60356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13,759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26035</xdr:rowOff>
    </xdr:from>
    <xdr:to>
      <xdr:col>67</xdr:col>
      <xdr:colOff>101600</xdr:colOff>
      <xdr:row>36</xdr:row>
      <xdr:rowOff>127635</xdr:rowOff>
    </xdr:to>
    <xdr:sp macro="" textlink="">
      <xdr:nvSpPr>
        <xdr:cNvPr id="523" name="フローチャート: 判断 522">
          <a:extLst>
            <a:ext uri="{FF2B5EF4-FFF2-40B4-BE49-F238E27FC236}">
              <a16:creationId xmlns:a16="http://schemas.microsoft.com/office/drawing/2014/main" id="{A27705EF-2BA5-457C-965E-E291837BBCEB}"/>
            </a:ext>
          </a:extLst>
        </xdr:cNvPr>
        <xdr:cNvSpPr/>
      </xdr:nvSpPr>
      <xdr:spPr>
        <a:xfrm>
          <a:off x="12763500" y="619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144145</xdr:rowOff>
    </xdr:from>
    <xdr:ext cx="530860" cy="255270"/>
    <xdr:sp macro="" textlink="">
      <xdr:nvSpPr>
        <xdr:cNvPr id="524" name="テキスト ボックス 523">
          <a:extLst>
            <a:ext uri="{FF2B5EF4-FFF2-40B4-BE49-F238E27FC236}">
              <a16:creationId xmlns:a16="http://schemas.microsoft.com/office/drawing/2014/main" id="{2ACC6038-FC02-4EB1-8850-E0A055C0D5DB}"/>
            </a:ext>
          </a:extLst>
        </xdr:cNvPr>
        <xdr:cNvSpPr txBox="1"/>
      </xdr:nvSpPr>
      <xdr:spPr>
        <a:xfrm>
          <a:off x="12546965" y="59734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14,439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5" name="テキスト ボックス 524">
          <a:extLst>
            <a:ext uri="{FF2B5EF4-FFF2-40B4-BE49-F238E27FC236}">
              <a16:creationId xmlns:a16="http://schemas.microsoft.com/office/drawing/2014/main" id="{B2EDB4B6-5070-4241-BBF5-4C20716487CB}"/>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6" name="テキスト ボックス 525">
          <a:extLst>
            <a:ext uri="{FF2B5EF4-FFF2-40B4-BE49-F238E27FC236}">
              <a16:creationId xmlns:a16="http://schemas.microsoft.com/office/drawing/2014/main" id="{981837D8-A594-43CC-8191-D3DA57908B8E}"/>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27" name="テキスト ボックス 526">
          <a:extLst>
            <a:ext uri="{FF2B5EF4-FFF2-40B4-BE49-F238E27FC236}">
              <a16:creationId xmlns:a16="http://schemas.microsoft.com/office/drawing/2014/main" id="{080FA2EB-7B84-4142-9E17-55C092E50D01}"/>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28" name="テキスト ボックス 527">
          <a:extLst>
            <a:ext uri="{FF2B5EF4-FFF2-40B4-BE49-F238E27FC236}">
              <a16:creationId xmlns:a16="http://schemas.microsoft.com/office/drawing/2014/main" id="{3BDEF57D-7BED-40DC-ACCB-F9F4A5750E6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29" name="テキスト ボックス 528">
          <a:extLst>
            <a:ext uri="{FF2B5EF4-FFF2-40B4-BE49-F238E27FC236}">
              <a16:creationId xmlns:a16="http://schemas.microsoft.com/office/drawing/2014/main" id="{96653511-F323-4484-9335-515E4F68F271}"/>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111760</xdr:rowOff>
    </xdr:from>
    <xdr:to>
      <xdr:col>85</xdr:col>
      <xdr:colOff>177800</xdr:colOff>
      <xdr:row>39</xdr:row>
      <xdr:rowOff>41910</xdr:rowOff>
    </xdr:to>
    <xdr:sp macro="" textlink="">
      <xdr:nvSpPr>
        <xdr:cNvPr id="530" name="楕円 529">
          <a:extLst>
            <a:ext uri="{FF2B5EF4-FFF2-40B4-BE49-F238E27FC236}">
              <a16:creationId xmlns:a16="http://schemas.microsoft.com/office/drawing/2014/main" id="{CA612B87-74CB-4A89-A88E-7003DBF460B1}"/>
            </a:ext>
          </a:extLst>
        </xdr:cNvPr>
        <xdr:cNvSpPr/>
      </xdr:nvSpPr>
      <xdr:spPr>
        <a:xfrm>
          <a:off x="16268700" y="662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26670</xdr:rowOff>
    </xdr:from>
    <xdr:ext cx="469900" cy="259080"/>
    <xdr:sp macro="" textlink="">
      <xdr:nvSpPr>
        <xdr:cNvPr id="531" name="消防費該当値テキスト">
          <a:extLst>
            <a:ext uri="{FF2B5EF4-FFF2-40B4-BE49-F238E27FC236}">
              <a16:creationId xmlns:a16="http://schemas.microsoft.com/office/drawing/2014/main" id="{9A4D86E8-CBF6-42E2-B38F-B2ABFD4BBF8C}"/>
            </a:ext>
          </a:extLst>
        </xdr:cNvPr>
        <xdr:cNvSpPr txBox="1"/>
      </xdr:nvSpPr>
      <xdr:spPr>
        <a:xfrm>
          <a:off x="16370300" y="65417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9,751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163830</xdr:rowOff>
    </xdr:from>
    <xdr:to>
      <xdr:col>81</xdr:col>
      <xdr:colOff>101600</xdr:colOff>
      <xdr:row>39</xdr:row>
      <xdr:rowOff>93980</xdr:rowOff>
    </xdr:to>
    <xdr:sp macro="" textlink="">
      <xdr:nvSpPr>
        <xdr:cNvPr id="532" name="楕円 531">
          <a:extLst>
            <a:ext uri="{FF2B5EF4-FFF2-40B4-BE49-F238E27FC236}">
              <a16:creationId xmlns:a16="http://schemas.microsoft.com/office/drawing/2014/main" id="{7886E4D0-1D7E-4137-8B7E-48564E616DED}"/>
            </a:ext>
          </a:extLst>
        </xdr:cNvPr>
        <xdr:cNvSpPr/>
      </xdr:nvSpPr>
      <xdr:spPr>
        <a:xfrm>
          <a:off x="15430500" y="667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39</xdr:row>
      <xdr:rowOff>85090</xdr:rowOff>
    </xdr:from>
    <xdr:ext cx="466090" cy="259080"/>
    <xdr:sp macro="" textlink="">
      <xdr:nvSpPr>
        <xdr:cNvPr id="533" name="テキスト ボックス 532">
          <a:extLst>
            <a:ext uri="{FF2B5EF4-FFF2-40B4-BE49-F238E27FC236}">
              <a16:creationId xmlns:a16="http://schemas.microsoft.com/office/drawing/2014/main" id="{81718BD7-31C0-4625-9479-D2580AC78B12}"/>
            </a:ext>
          </a:extLst>
        </xdr:cNvPr>
        <xdr:cNvSpPr txBox="1"/>
      </xdr:nvSpPr>
      <xdr:spPr>
        <a:xfrm>
          <a:off x="15246350" y="67716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9,180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4" name="楕円 533">
          <a:extLst>
            <a:ext uri="{FF2B5EF4-FFF2-40B4-BE49-F238E27FC236}">
              <a16:creationId xmlns:a16="http://schemas.microsoft.com/office/drawing/2014/main" id="{0DABC456-540B-4072-BA97-A6D0C16F8F64}"/>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39</xdr:row>
      <xdr:rowOff>86360</xdr:rowOff>
    </xdr:from>
    <xdr:ext cx="466090" cy="255270"/>
    <xdr:sp macro="" textlink="">
      <xdr:nvSpPr>
        <xdr:cNvPr id="535" name="テキスト ボックス 534">
          <a:extLst>
            <a:ext uri="{FF2B5EF4-FFF2-40B4-BE49-F238E27FC236}">
              <a16:creationId xmlns:a16="http://schemas.microsoft.com/office/drawing/2014/main" id="{0B58AD9B-6583-4F1D-8640-154775D477CA}"/>
            </a:ext>
          </a:extLst>
        </xdr:cNvPr>
        <xdr:cNvSpPr txBox="1"/>
      </xdr:nvSpPr>
      <xdr:spPr>
        <a:xfrm>
          <a:off x="14357350" y="677291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9,168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39</xdr:row>
      <xdr:rowOff>10795</xdr:rowOff>
    </xdr:from>
    <xdr:to>
      <xdr:col>72</xdr:col>
      <xdr:colOff>38100</xdr:colOff>
      <xdr:row>39</xdr:row>
      <xdr:rowOff>112395</xdr:rowOff>
    </xdr:to>
    <xdr:sp macro="" textlink="">
      <xdr:nvSpPr>
        <xdr:cNvPr id="536" name="楕円 535">
          <a:extLst>
            <a:ext uri="{FF2B5EF4-FFF2-40B4-BE49-F238E27FC236}">
              <a16:creationId xmlns:a16="http://schemas.microsoft.com/office/drawing/2014/main" id="{9DE58F88-C183-4846-B343-37E39261DAD1}"/>
            </a:ext>
          </a:extLst>
        </xdr:cNvPr>
        <xdr:cNvSpPr/>
      </xdr:nvSpPr>
      <xdr:spPr>
        <a:xfrm>
          <a:off x="13652500" y="669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39</xdr:row>
      <xdr:rowOff>103505</xdr:rowOff>
    </xdr:from>
    <xdr:ext cx="466090" cy="259080"/>
    <xdr:sp macro="" textlink="">
      <xdr:nvSpPr>
        <xdr:cNvPr id="537" name="テキスト ボックス 536">
          <a:extLst>
            <a:ext uri="{FF2B5EF4-FFF2-40B4-BE49-F238E27FC236}">
              <a16:creationId xmlns:a16="http://schemas.microsoft.com/office/drawing/2014/main" id="{1F0B9601-52E5-45A7-A6D7-DE77BAF77791}"/>
            </a:ext>
          </a:extLst>
        </xdr:cNvPr>
        <xdr:cNvSpPr txBox="1"/>
      </xdr:nvSpPr>
      <xdr:spPr>
        <a:xfrm>
          <a:off x="13468350" y="67900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8,982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121920</xdr:rowOff>
    </xdr:from>
    <xdr:to>
      <xdr:col>67</xdr:col>
      <xdr:colOff>101600</xdr:colOff>
      <xdr:row>39</xdr:row>
      <xdr:rowOff>52070</xdr:rowOff>
    </xdr:to>
    <xdr:sp macro="" textlink="">
      <xdr:nvSpPr>
        <xdr:cNvPr id="538" name="楕円 537">
          <a:extLst>
            <a:ext uri="{FF2B5EF4-FFF2-40B4-BE49-F238E27FC236}">
              <a16:creationId xmlns:a16="http://schemas.microsoft.com/office/drawing/2014/main" id="{D6A11825-5C4D-440C-8E85-899B26C869A0}"/>
            </a:ext>
          </a:extLst>
        </xdr:cNvPr>
        <xdr:cNvSpPr/>
      </xdr:nvSpPr>
      <xdr:spPr>
        <a:xfrm>
          <a:off x="127635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39</xdr:row>
      <xdr:rowOff>43180</xdr:rowOff>
    </xdr:from>
    <xdr:ext cx="466090" cy="255270"/>
    <xdr:sp macro="" textlink="">
      <xdr:nvSpPr>
        <xdr:cNvPr id="539" name="テキスト ボックス 538">
          <a:extLst>
            <a:ext uri="{FF2B5EF4-FFF2-40B4-BE49-F238E27FC236}">
              <a16:creationId xmlns:a16="http://schemas.microsoft.com/office/drawing/2014/main" id="{2F4548A0-4F50-419E-8801-A0F9EC9D1CB6}"/>
            </a:ext>
          </a:extLst>
        </xdr:cNvPr>
        <xdr:cNvSpPr txBox="1"/>
      </xdr:nvSpPr>
      <xdr:spPr>
        <a:xfrm>
          <a:off x="12579350" y="672973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9,642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7689FA36-E588-42A6-901E-214811CAA561}"/>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7A7C1889-34E9-457A-9FBB-9A1E8E02C518}"/>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A733F0FE-7504-490D-BBA7-15CE7A002D07}"/>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DB792B3A-DD12-4E96-8629-8DEA6AE3D39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4E1A1A78-1B75-48DD-A6B9-10B40D47D5DF}"/>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E703D0F1-10C3-4CA6-82D5-1F3428E3544E}"/>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94260DEB-ED17-4403-B72D-22557FFE7DA6}"/>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85,705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F6711060-C644-4078-91DC-BD99091D1C8F}"/>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075" cy="221615"/>
    <xdr:sp macro="" textlink="">
      <xdr:nvSpPr>
        <xdr:cNvPr id="548" name="テキスト ボックス 547">
          <a:extLst>
            <a:ext uri="{FF2B5EF4-FFF2-40B4-BE49-F238E27FC236}">
              <a16:creationId xmlns:a16="http://schemas.microsoft.com/office/drawing/2014/main" id="{50CEFA47-A388-4548-8EB6-5BFDF769779F}"/>
            </a:ext>
          </a:extLst>
        </xdr:cNvPr>
        <xdr:cNvSpPr txBox="1"/>
      </xdr:nvSpPr>
      <xdr:spPr>
        <a:xfrm>
          <a:off x="12407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96159C92-D561-49F3-8AEC-E2A4EF5AF61E}"/>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60</xdr:row>
      <xdr:rowOff>111760</xdr:rowOff>
    </xdr:from>
    <xdr:ext cx="531495" cy="255270"/>
    <xdr:sp macro="" textlink="">
      <xdr:nvSpPr>
        <xdr:cNvPr id="550" name="テキスト ボックス 549">
          <a:extLst>
            <a:ext uri="{FF2B5EF4-FFF2-40B4-BE49-F238E27FC236}">
              <a16:creationId xmlns:a16="http://schemas.microsoft.com/office/drawing/2014/main" id="{61E83D5E-265C-4DFB-9392-32BB86F720D0}"/>
            </a:ext>
          </a:extLst>
        </xdr:cNvPr>
        <xdr:cNvSpPr txBox="1"/>
      </xdr:nvSpPr>
      <xdr:spPr>
        <a:xfrm>
          <a:off x="11914505" y="10398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1" name="直線コネクタ 550">
          <a:extLst>
            <a:ext uri="{FF2B5EF4-FFF2-40B4-BE49-F238E27FC236}">
              <a16:creationId xmlns:a16="http://schemas.microsoft.com/office/drawing/2014/main" id="{F6EA2DF5-E721-495A-AD74-F3E01C93DC7F}"/>
            </a:ext>
          </a:extLst>
        </xdr:cNvPr>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57</xdr:row>
      <xdr:rowOff>168910</xdr:rowOff>
    </xdr:from>
    <xdr:ext cx="531495" cy="255270"/>
    <xdr:sp macro="" textlink="">
      <xdr:nvSpPr>
        <xdr:cNvPr id="552" name="テキスト ボックス 551">
          <a:extLst>
            <a:ext uri="{FF2B5EF4-FFF2-40B4-BE49-F238E27FC236}">
              <a16:creationId xmlns:a16="http://schemas.microsoft.com/office/drawing/2014/main" id="{A3D09CB9-E7C4-497B-A321-5622D5852CA5}"/>
            </a:ext>
          </a:extLst>
        </xdr:cNvPr>
        <xdr:cNvSpPr txBox="1"/>
      </xdr:nvSpPr>
      <xdr:spPr>
        <a:xfrm>
          <a:off x="11914505" y="99415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3" name="直線コネクタ 552">
          <a:extLst>
            <a:ext uri="{FF2B5EF4-FFF2-40B4-BE49-F238E27FC236}">
              <a16:creationId xmlns:a16="http://schemas.microsoft.com/office/drawing/2014/main" id="{75E890C6-7D45-4513-8174-5075511C0E6B}"/>
            </a:ext>
          </a:extLst>
        </xdr:cNvPr>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55</xdr:row>
      <xdr:rowOff>54610</xdr:rowOff>
    </xdr:from>
    <xdr:ext cx="531495" cy="255270"/>
    <xdr:sp macro="" textlink="">
      <xdr:nvSpPr>
        <xdr:cNvPr id="554" name="テキスト ボックス 553">
          <a:extLst>
            <a:ext uri="{FF2B5EF4-FFF2-40B4-BE49-F238E27FC236}">
              <a16:creationId xmlns:a16="http://schemas.microsoft.com/office/drawing/2014/main" id="{16ED3B9B-C3E7-48C0-AD81-F827EE2B88B8}"/>
            </a:ext>
          </a:extLst>
        </xdr:cNvPr>
        <xdr:cNvSpPr txBox="1"/>
      </xdr:nvSpPr>
      <xdr:spPr>
        <a:xfrm>
          <a:off x="11914505" y="9484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5" name="直線コネクタ 554">
          <a:extLst>
            <a:ext uri="{FF2B5EF4-FFF2-40B4-BE49-F238E27FC236}">
              <a16:creationId xmlns:a16="http://schemas.microsoft.com/office/drawing/2014/main" id="{7C8D3C18-76D6-4CB2-B903-D6ECC054AEF9}"/>
            </a:ext>
          </a:extLst>
        </xdr:cNvPr>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52</xdr:row>
      <xdr:rowOff>111760</xdr:rowOff>
    </xdr:from>
    <xdr:ext cx="531495" cy="255270"/>
    <xdr:sp macro="" textlink="">
      <xdr:nvSpPr>
        <xdr:cNvPr id="556" name="テキスト ボックス 555">
          <a:extLst>
            <a:ext uri="{FF2B5EF4-FFF2-40B4-BE49-F238E27FC236}">
              <a16:creationId xmlns:a16="http://schemas.microsoft.com/office/drawing/2014/main" id="{E28A24FB-89E7-49C2-BC11-12C0D7FA0C42}"/>
            </a:ext>
          </a:extLst>
        </xdr:cNvPr>
        <xdr:cNvSpPr txBox="1"/>
      </xdr:nvSpPr>
      <xdr:spPr>
        <a:xfrm>
          <a:off x="11914505" y="90271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7" name="直線コネクタ 556">
          <a:extLst>
            <a:ext uri="{FF2B5EF4-FFF2-40B4-BE49-F238E27FC236}">
              <a16:creationId xmlns:a16="http://schemas.microsoft.com/office/drawing/2014/main" id="{68B65104-3ABC-4357-93B5-ABD2C7969F98}"/>
            </a:ext>
          </a:extLst>
        </xdr:cNvPr>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168910</xdr:rowOff>
    </xdr:from>
    <xdr:ext cx="591820" cy="255270"/>
    <xdr:sp macro="" textlink="">
      <xdr:nvSpPr>
        <xdr:cNvPr id="558" name="テキスト ボックス 557">
          <a:extLst>
            <a:ext uri="{FF2B5EF4-FFF2-40B4-BE49-F238E27FC236}">
              <a16:creationId xmlns:a16="http://schemas.microsoft.com/office/drawing/2014/main" id="{6D734046-6AE7-460E-861B-7E4106127EB4}"/>
            </a:ext>
          </a:extLst>
        </xdr:cNvPr>
        <xdr:cNvSpPr txBox="1"/>
      </xdr:nvSpPr>
      <xdr:spPr>
        <a:xfrm>
          <a:off x="11850370" y="8569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DEA466A0-71DB-43E6-B09A-CE97979AA797}"/>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1820" cy="255270"/>
    <xdr:sp macro="" textlink="">
      <xdr:nvSpPr>
        <xdr:cNvPr id="560" name="テキスト ボックス 559">
          <a:extLst>
            <a:ext uri="{FF2B5EF4-FFF2-40B4-BE49-F238E27FC236}">
              <a16:creationId xmlns:a16="http://schemas.microsoft.com/office/drawing/2014/main" id="{6C6A4F3E-EBB9-4793-8923-DC3A57B591E5}"/>
            </a:ext>
          </a:extLst>
        </xdr:cNvPr>
        <xdr:cNvSpPr txBox="1"/>
      </xdr:nvSpPr>
      <xdr:spPr>
        <a:xfrm>
          <a:off x="11850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a:extLst>
            <a:ext uri="{FF2B5EF4-FFF2-40B4-BE49-F238E27FC236}">
              <a16:creationId xmlns:a16="http://schemas.microsoft.com/office/drawing/2014/main" id="{A394F43D-B24B-4B48-B9B4-FE634D10DCA8}"/>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110490</xdr:rowOff>
    </xdr:from>
    <xdr:to>
      <xdr:col>85</xdr:col>
      <xdr:colOff>126365</xdr:colOff>
      <xdr:row>59</xdr:row>
      <xdr:rowOff>52070</xdr:rowOff>
    </xdr:to>
    <xdr:cxnSp macro="">
      <xdr:nvCxnSpPr>
        <xdr:cNvPr id="562" name="直線コネクタ 561">
          <a:extLst>
            <a:ext uri="{FF2B5EF4-FFF2-40B4-BE49-F238E27FC236}">
              <a16:creationId xmlns:a16="http://schemas.microsoft.com/office/drawing/2014/main" id="{00BD7A01-F062-4CCE-8ADB-F60566C8E208}"/>
            </a:ext>
          </a:extLst>
        </xdr:cNvPr>
        <xdr:cNvCxnSpPr/>
      </xdr:nvCxnSpPr>
      <xdr:spPr>
        <a:xfrm flipV="1">
          <a:off x="16317595" y="8682990"/>
          <a:ext cx="1270" cy="1484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55245</xdr:rowOff>
    </xdr:from>
    <xdr:ext cx="534670" cy="255270"/>
    <xdr:sp macro="" textlink="">
      <xdr:nvSpPr>
        <xdr:cNvPr id="563" name="教育費最小値テキスト">
          <a:extLst>
            <a:ext uri="{FF2B5EF4-FFF2-40B4-BE49-F238E27FC236}">
              <a16:creationId xmlns:a16="http://schemas.microsoft.com/office/drawing/2014/main" id="{1DC57BBF-273E-4442-8D22-58DEF5C24E6E}"/>
            </a:ext>
          </a:extLst>
        </xdr:cNvPr>
        <xdr:cNvSpPr txBox="1"/>
      </xdr:nvSpPr>
      <xdr:spPr>
        <a:xfrm>
          <a:off x="16370300" y="1017079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36,367</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52070</xdr:rowOff>
    </xdr:from>
    <xdr:to>
      <xdr:col>86</xdr:col>
      <xdr:colOff>25400</xdr:colOff>
      <xdr:row>59</xdr:row>
      <xdr:rowOff>52070</xdr:rowOff>
    </xdr:to>
    <xdr:cxnSp macro="">
      <xdr:nvCxnSpPr>
        <xdr:cNvPr id="564" name="直線コネクタ 563">
          <a:extLst>
            <a:ext uri="{FF2B5EF4-FFF2-40B4-BE49-F238E27FC236}">
              <a16:creationId xmlns:a16="http://schemas.microsoft.com/office/drawing/2014/main" id="{1A9E90F6-7464-40E7-BEC4-CF1DEC702200}"/>
            </a:ext>
          </a:extLst>
        </xdr:cNvPr>
        <xdr:cNvCxnSpPr/>
      </xdr:nvCxnSpPr>
      <xdr:spPr>
        <a:xfrm>
          <a:off x="16230600" y="10167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57150</xdr:rowOff>
    </xdr:from>
    <xdr:ext cx="598805" cy="259080"/>
    <xdr:sp macro="" textlink="">
      <xdr:nvSpPr>
        <xdr:cNvPr id="565" name="教育費最大値テキスト">
          <a:extLst>
            <a:ext uri="{FF2B5EF4-FFF2-40B4-BE49-F238E27FC236}">
              <a16:creationId xmlns:a16="http://schemas.microsoft.com/office/drawing/2014/main" id="{FCB60616-576F-44EF-A870-06CAE4ACAE04}"/>
            </a:ext>
          </a:extLst>
        </xdr:cNvPr>
        <xdr:cNvSpPr txBox="1"/>
      </xdr:nvSpPr>
      <xdr:spPr>
        <a:xfrm>
          <a:off x="16370300" y="84582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101,281</a:t>
          </a:r>
          <a:endParaRPr kumimoji="1" lang="ja-JP" altLang="en-US" sz="1000" b="1">
            <a:latin typeface="ＭＳ Ｐゴシック"/>
          </a:endParaRPr>
        </a:p>
      </xdr:txBody>
    </xdr:sp>
    <xdr:clientData/>
  </xdr:oneCellAnchor>
  <xdr:twoCellAnchor>
    <xdr:from>
      <xdr:col>85</xdr:col>
      <xdr:colOff>38100</xdr:colOff>
      <xdr:row>50</xdr:row>
      <xdr:rowOff>110490</xdr:rowOff>
    </xdr:from>
    <xdr:to>
      <xdr:col>86</xdr:col>
      <xdr:colOff>25400</xdr:colOff>
      <xdr:row>50</xdr:row>
      <xdr:rowOff>110490</xdr:rowOff>
    </xdr:to>
    <xdr:cxnSp macro="">
      <xdr:nvCxnSpPr>
        <xdr:cNvPr id="566" name="直線コネクタ 565">
          <a:extLst>
            <a:ext uri="{FF2B5EF4-FFF2-40B4-BE49-F238E27FC236}">
              <a16:creationId xmlns:a16="http://schemas.microsoft.com/office/drawing/2014/main" id="{59899993-C167-435B-B27E-88247C3F851A}"/>
            </a:ext>
          </a:extLst>
        </xdr:cNvPr>
        <xdr:cNvCxnSpPr/>
      </xdr:nvCxnSpPr>
      <xdr:spPr>
        <a:xfrm>
          <a:off x="16230600" y="8682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69215</xdr:rowOff>
    </xdr:from>
    <xdr:to>
      <xdr:col>85</xdr:col>
      <xdr:colOff>127000</xdr:colOff>
      <xdr:row>58</xdr:row>
      <xdr:rowOff>99060</xdr:rowOff>
    </xdr:to>
    <xdr:cxnSp macro="">
      <xdr:nvCxnSpPr>
        <xdr:cNvPr id="567" name="直線コネクタ 566">
          <a:extLst>
            <a:ext uri="{FF2B5EF4-FFF2-40B4-BE49-F238E27FC236}">
              <a16:creationId xmlns:a16="http://schemas.microsoft.com/office/drawing/2014/main" id="{B8CFD3A4-B963-4793-8ED7-31CA4B0309D1}"/>
            </a:ext>
          </a:extLst>
        </xdr:cNvPr>
        <xdr:cNvCxnSpPr/>
      </xdr:nvCxnSpPr>
      <xdr:spPr>
        <a:xfrm flipV="1">
          <a:off x="15481300" y="10013315"/>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121285</xdr:rowOff>
    </xdr:from>
    <xdr:ext cx="534670" cy="255270"/>
    <xdr:sp macro="" textlink="">
      <xdr:nvSpPr>
        <xdr:cNvPr id="568" name="教育費平均値テキスト">
          <a:extLst>
            <a:ext uri="{FF2B5EF4-FFF2-40B4-BE49-F238E27FC236}">
              <a16:creationId xmlns:a16="http://schemas.microsoft.com/office/drawing/2014/main" id="{1DD4F4A3-5DCD-48DE-826E-89A7CD50EAD0}"/>
            </a:ext>
          </a:extLst>
        </xdr:cNvPr>
        <xdr:cNvSpPr txBox="1"/>
      </xdr:nvSpPr>
      <xdr:spPr>
        <a:xfrm>
          <a:off x="16370300" y="955103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54,586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98425</xdr:rowOff>
    </xdr:from>
    <xdr:to>
      <xdr:col>85</xdr:col>
      <xdr:colOff>177800</xdr:colOff>
      <xdr:row>57</xdr:row>
      <xdr:rowOff>29210</xdr:rowOff>
    </xdr:to>
    <xdr:sp macro="" textlink="">
      <xdr:nvSpPr>
        <xdr:cNvPr id="569" name="フローチャート: 判断 568">
          <a:extLst>
            <a:ext uri="{FF2B5EF4-FFF2-40B4-BE49-F238E27FC236}">
              <a16:creationId xmlns:a16="http://schemas.microsoft.com/office/drawing/2014/main" id="{4C7D7FBA-29B6-4AFF-9859-605E4866C69E}"/>
            </a:ext>
          </a:extLst>
        </xdr:cNvPr>
        <xdr:cNvSpPr/>
      </xdr:nvSpPr>
      <xdr:spPr>
        <a:xfrm>
          <a:off x="16268700" y="9699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99060</xdr:rowOff>
    </xdr:from>
    <xdr:to>
      <xdr:col>81</xdr:col>
      <xdr:colOff>50800</xdr:colOff>
      <xdr:row>58</xdr:row>
      <xdr:rowOff>114300</xdr:rowOff>
    </xdr:to>
    <xdr:cxnSp macro="">
      <xdr:nvCxnSpPr>
        <xdr:cNvPr id="570" name="直線コネクタ 569">
          <a:extLst>
            <a:ext uri="{FF2B5EF4-FFF2-40B4-BE49-F238E27FC236}">
              <a16:creationId xmlns:a16="http://schemas.microsoft.com/office/drawing/2014/main" id="{E42105FC-5C1C-4EA0-93BD-F6EBEC7F6856}"/>
            </a:ext>
          </a:extLst>
        </xdr:cNvPr>
        <xdr:cNvCxnSpPr/>
      </xdr:nvCxnSpPr>
      <xdr:spPr>
        <a:xfrm flipV="1">
          <a:off x="14592300" y="1004316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50165</xdr:rowOff>
    </xdr:from>
    <xdr:to>
      <xdr:col>81</xdr:col>
      <xdr:colOff>101600</xdr:colOff>
      <xdr:row>57</xdr:row>
      <xdr:rowOff>151765</xdr:rowOff>
    </xdr:to>
    <xdr:sp macro="" textlink="">
      <xdr:nvSpPr>
        <xdr:cNvPr id="571" name="フローチャート: 判断 570">
          <a:extLst>
            <a:ext uri="{FF2B5EF4-FFF2-40B4-BE49-F238E27FC236}">
              <a16:creationId xmlns:a16="http://schemas.microsoft.com/office/drawing/2014/main" id="{42DA5B7E-C15F-4FCD-AB5A-E09DC2DAB469}"/>
            </a:ext>
          </a:extLst>
        </xdr:cNvPr>
        <xdr:cNvSpPr/>
      </xdr:nvSpPr>
      <xdr:spPr>
        <a:xfrm>
          <a:off x="15430500" y="982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168275</xdr:rowOff>
    </xdr:from>
    <xdr:ext cx="530860" cy="255270"/>
    <xdr:sp macro="" textlink="">
      <xdr:nvSpPr>
        <xdr:cNvPr id="572" name="テキスト ボックス 571">
          <a:extLst>
            <a:ext uri="{FF2B5EF4-FFF2-40B4-BE49-F238E27FC236}">
              <a16:creationId xmlns:a16="http://schemas.microsoft.com/office/drawing/2014/main" id="{32CCB489-BF96-4B73-A2A3-8E2FFD32C462}"/>
            </a:ext>
          </a:extLst>
        </xdr:cNvPr>
        <xdr:cNvSpPr txBox="1"/>
      </xdr:nvSpPr>
      <xdr:spPr>
        <a:xfrm>
          <a:off x="15213965" y="95980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49,188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116205</xdr:rowOff>
    </xdr:from>
    <xdr:to>
      <xdr:col>76</xdr:col>
      <xdr:colOff>114300</xdr:colOff>
      <xdr:row>58</xdr:row>
      <xdr:rowOff>114300</xdr:rowOff>
    </xdr:to>
    <xdr:cxnSp macro="">
      <xdr:nvCxnSpPr>
        <xdr:cNvPr id="573" name="直線コネクタ 572">
          <a:extLst>
            <a:ext uri="{FF2B5EF4-FFF2-40B4-BE49-F238E27FC236}">
              <a16:creationId xmlns:a16="http://schemas.microsoft.com/office/drawing/2014/main" id="{C0D3E173-D3F0-4246-A77E-4F865F44DAC9}"/>
            </a:ext>
          </a:extLst>
        </xdr:cNvPr>
        <xdr:cNvCxnSpPr/>
      </xdr:nvCxnSpPr>
      <xdr:spPr>
        <a:xfrm>
          <a:off x="13703300" y="9888855"/>
          <a:ext cx="889000" cy="169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113030</xdr:rowOff>
    </xdr:from>
    <xdr:to>
      <xdr:col>76</xdr:col>
      <xdr:colOff>165100</xdr:colOff>
      <xdr:row>58</xdr:row>
      <xdr:rowOff>43180</xdr:rowOff>
    </xdr:to>
    <xdr:sp macro="" textlink="">
      <xdr:nvSpPr>
        <xdr:cNvPr id="574" name="フローチャート: 判断 573">
          <a:extLst>
            <a:ext uri="{FF2B5EF4-FFF2-40B4-BE49-F238E27FC236}">
              <a16:creationId xmlns:a16="http://schemas.microsoft.com/office/drawing/2014/main" id="{456ECD6C-AC72-4443-80D4-4A5F85E28B49}"/>
            </a:ext>
          </a:extLst>
        </xdr:cNvPr>
        <xdr:cNvSpPr/>
      </xdr:nvSpPr>
      <xdr:spPr>
        <a:xfrm>
          <a:off x="14541500" y="988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59690</xdr:rowOff>
    </xdr:from>
    <xdr:ext cx="530860" cy="259080"/>
    <xdr:sp macro="" textlink="">
      <xdr:nvSpPr>
        <xdr:cNvPr id="575" name="テキスト ボックス 574">
          <a:extLst>
            <a:ext uri="{FF2B5EF4-FFF2-40B4-BE49-F238E27FC236}">
              <a16:creationId xmlns:a16="http://schemas.microsoft.com/office/drawing/2014/main" id="{95750B2E-9D27-4354-A4DE-CEC9A38DA707}"/>
            </a:ext>
          </a:extLst>
        </xdr:cNvPr>
        <xdr:cNvSpPr txBox="1"/>
      </xdr:nvSpPr>
      <xdr:spPr>
        <a:xfrm>
          <a:off x="14324965" y="96608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46,440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3810</xdr:rowOff>
    </xdr:from>
    <xdr:to>
      <xdr:col>71</xdr:col>
      <xdr:colOff>177800</xdr:colOff>
      <xdr:row>57</xdr:row>
      <xdr:rowOff>116205</xdr:rowOff>
    </xdr:to>
    <xdr:cxnSp macro="">
      <xdr:nvCxnSpPr>
        <xdr:cNvPr id="576" name="直線コネクタ 575">
          <a:extLst>
            <a:ext uri="{FF2B5EF4-FFF2-40B4-BE49-F238E27FC236}">
              <a16:creationId xmlns:a16="http://schemas.microsoft.com/office/drawing/2014/main" id="{24AE33C4-A4AC-4906-B4FD-57112F6AB761}"/>
            </a:ext>
          </a:extLst>
        </xdr:cNvPr>
        <xdr:cNvCxnSpPr/>
      </xdr:nvCxnSpPr>
      <xdr:spPr>
        <a:xfrm>
          <a:off x="12814300" y="9605010"/>
          <a:ext cx="889000" cy="283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143510</xdr:rowOff>
    </xdr:from>
    <xdr:to>
      <xdr:col>72</xdr:col>
      <xdr:colOff>38100</xdr:colOff>
      <xdr:row>58</xdr:row>
      <xdr:rowOff>73660</xdr:rowOff>
    </xdr:to>
    <xdr:sp macro="" textlink="">
      <xdr:nvSpPr>
        <xdr:cNvPr id="577" name="フローチャート: 判断 576">
          <a:extLst>
            <a:ext uri="{FF2B5EF4-FFF2-40B4-BE49-F238E27FC236}">
              <a16:creationId xmlns:a16="http://schemas.microsoft.com/office/drawing/2014/main" id="{B051BA16-6530-4C70-A2A6-5C1A7E6B6B69}"/>
            </a:ext>
          </a:extLst>
        </xdr:cNvPr>
        <xdr:cNvSpPr/>
      </xdr:nvSpPr>
      <xdr:spPr>
        <a:xfrm>
          <a:off x="13652500" y="991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64770</xdr:rowOff>
    </xdr:from>
    <xdr:ext cx="530860" cy="255270"/>
    <xdr:sp macro="" textlink="">
      <xdr:nvSpPr>
        <xdr:cNvPr id="578" name="テキスト ボックス 577">
          <a:extLst>
            <a:ext uri="{FF2B5EF4-FFF2-40B4-BE49-F238E27FC236}">
              <a16:creationId xmlns:a16="http://schemas.microsoft.com/office/drawing/2014/main" id="{96646022-4574-439B-9082-A10C83988A7F}"/>
            </a:ext>
          </a:extLst>
        </xdr:cNvPr>
        <xdr:cNvSpPr txBox="1"/>
      </xdr:nvSpPr>
      <xdr:spPr>
        <a:xfrm>
          <a:off x="13435965" y="100088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45,110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5080</xdr:rowOff>
    </xdr:from>
    <xdr:to>
      <xdr:col>67</xdr:col>
      <xdr:colOff>101600</xdr:colOff>
      <xdr:row>57</xdr:row>
      <xdr:rowOff>106680</xdr:rowOff>
    </xdr:to>
    <xdr:sp macro="" textlink="">
      <xdr:nvSpPr>
        <xdr:cNvPr id="579" name="フローチャート: 判断 578">
          <a:extLst>
            <a:ext uri="{FF2B5EF4-FFF2-40B4-BE49-F238E27FC236}">
              <a16:creationId xmlns:a16="http://schemas.microsoft.com/office/drawing/2014/main" id="{B2EB396D-2D3E-40F3-8B71-74922775F919}"/>
            </a:ext>
          </a:extLst>
        </xdr:cNvPr>
        <xdr:cNvSpPr/>
      </xdr:nvSpPr>
      <xdr:spPr>
        <a:xfrm>
          <a:off x="12763500" y="97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97790</xdr:rowOff>
    </xdr:from>
    <xdr:ext cx="530860" cy="255270"/>
    <xdr:sp macro="" textlink="">
      <xdr:nvSpPr>
        <xdr:cNvPr id="580" name="テキスト ボックス 579">
          <a:extLst>
            <a:ext uri="{FF2B5EF4-FFF2-40B4-BE49-F238E27FC236}">
              <a16:creationId xmlns:a16="http://schemas.microsoft.com/office/drawing/2014/main" id="{97A55057-310D-471F-995A-12B600EB3684}"/>
            </a:ext>
          </a:extLst>
        </xdr:cNvPr>
        <xdr:cNvSpPr txBox="1"/>
      </xdr:nvSpPr>
      <xdr:spPr>
        <a:xfrm>
          <a:off x="12546965" y="98704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51,169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1" name="テキスト ボックス 580">
          <a:extLst>
            <a:ext uri="{FF2B5EF4-FFF2-40B4-BE49-F238E27FC236}">
              <a16:creationId xmlns:a16="http://schemas.microsoft.com/office/drawing/2014/main" id="{D66D80CB-DAFD-4FF3-AE4B-F1773A2F08D3}"/>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2" name="テキスト ボックス 581">
          <a:extLst>
            <a:ext uri="{FF2B5EF4-FFF2-40B4-BE49-F238E27FC236}">
              <a16:creationId xmlns:a16="http://schemas.microsoft.com/office/drawing/2014/main" id="{A1BB7ED5-C104-4BD2-A231-173464565FF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3" name="テキスト ボックス 582">
          <a:extLst>
            <a:ext uri="{FF2B5EF4-FFF2-40B4-BE49-F238E27FC236}">
              <a16:creationId xmlns:a16="http://schemas.microsoft.com/office/drawing/2014/main" id="{9005E0D4-A4BE-4B62-B19D-137F62328376}"/>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4" name="テキスト ボックス 583">
          <a:extLst>
            <a:ext uri="{FF2B5EF4-FFF2-40B4-BE49-F238E27FC236}">
              <a16:creationId xmlns:a16="http://schemas.microsoft.com/office/drawing/2014/main" id="{80E87D3F-3805-4BF7-AC8B-1A3321C17334}"/>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5" name="テキスト ボックス 584">
          <a:extLst>
            <a:ext uri="{FF2B5EF4-FFF2-40B4-BE49-F238E27FC236}">
              <a16:creationId xmlns:a16="http://schemas.microsoft.com/office/drawing/2014/main" id="{CA6E2C86-F3BC-43C8-BC9A-FB620903F442}"/>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18415</xdr:rowOff>
    </xdr:from>
    <xdr:to>
      <xdr:col>85</xdr:col>
      <xdr:colOff>177800</xdr:colOff>
      <xdr:row>58</xdr:row>
      <xdr:rowOff>120650</xdr:rowOff>
    </xdr:to>
    <xdr:sp macro="" textlink="">
      <xdr:nvSpPr>
        <xdr:cNvPr id="586" name="楕円 585">
          <a:extLst>
            <a:ext uri="{FF2B5EF4-FFF2-40B4-BE49-F238E27FC236}">
              <a16:creationId xmlns:a16="http://schemas.microsoft.com/office/drawing/2014/main" id="{17FD6329-95AE-4CC7-A84B-C29C0852FBF6}"/>
            </a:ext>
          </a:extLst>
        </xdr:cNvPr>
        <xdr:cNvSpPr/>
      </xdr:nvSpPr>
      <xdr:spPr>
        <a:xfrm>
          <a:off x="16268700" y="99625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168275</xdr:rowOff>
    </xdr:from>
    <xdr:ext cx="534670" cy="255270"/>
    <xdr:sp macro="" textlink="">
      <xdr:nvSpPr>
        <xdr:cNvPr id="587" name="教育費該当値テキスト">
          <a:extLst>
            <a:ext uri="{FF2B5EF4-FFF2-40B4-BE49-F238E27FC236}">
              <a16:creationId xmlns:a16="http://schemas.microsoft.com/office/drawing/2014/main" id="{F3833E6B-A9F9-4DB6-806E-4572D8F7E178}"/>
            </a:ext>
          </a:extLst>
        </xdr:cNvPr>
        <xdr:cNvSpPr txBox="1"/>
      </xdr:nvSpPr>
      <xdr:spPr>
        <a:xfrm>
          <a:off x="16370300" y="994092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43,074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48260</xdr:rowOff>
    </xdr:from>
    <xdr:to>
      <xdr:col>81</xdr:col>
      <xdr:colOff>101600</xdr:colOff>
      <xdr:row>58</xdr:row>
      <xdr:rowOff>149860</xdr:rowOff>
    </xdr:to>
    <xdr:sp macro="" textlink="">
      <xdr:nvSpPr>
        <xdr:cNvPr id="588" name="楕円 587">
          <a:extLst>
            <a:ext uri="{FF2B5EF4-FFF2-40B4-BE49-F238E27FC236}">
              <a16:creationId xmlns:a16="http://schemas.microsoft.com/office/drawing/2014/main" id="{1FEE4229-C927-410B-94E4-C6B1D918BED9}"/>
            </a:ext>
          </a:extLst>
        </xdr:cNvPr>
        <xdr:cNvSpPr/>
      </xdr:nvSpPr>
      <xdr:spPr>
        <a:xfrm>
          <a:off x="15430500" y="999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140970</xdr:rowOff>
    </xdr:from>
    <xdr:ext cx="530860" cy="259080"/>
    <xdr:sp macro="" textlink="">
      <xdr:nvSpPr>
        <xdr:cNvPr id="589" name="テキスト ボックス 588">
          <a:extLst>
            <a:ext uri="{FF2B5EF4-FFF2-40B4-BE49-F238E27FC236}">
              <a16:creationId xmlns:a16="http://schemas.microsoft.com/office/drawing/2014/main" id="{CD38F826-6EFC-4CD4-9B1A-8C19CF256B8A}"/>
            </a:ext>
          </a:extLst>
        </xdr:cNvPr>
        <xdr:cNvSpPr txBox="1"/>
      </xdr:nvSpPr>
      <xdr:spPr>
        <a:xfrm>
          <a:off x="15213965" y="100850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41,778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58</xdr:row>
      <xdr:rowOff>63500</xdr:rowOff>
    </xdr:from>
    <xdr:to>
      <xdr:col>76</xdr:col>
      <xdr:colOff>165100</xdr:colOff>
      <xdr:row>58</xdr:row>
      <xdr:rowOff>165100</xdr:rowOff>
    </xdr:to>
    <xdr:sp macro="" textlink="">
      <xdr:nvSpPr>
        <xdr:cNvPr id="590" name="楕円 589">
          <a:extLst>
            <a:ext uri="{FF2B5EF4-FFF2-40B4-BE49-F238E27FC236}">
              <a16:creationId xmlns:a16="http://schemas.microsoft.com/office/drawing/2014/main" id="{192DC92D-D9DB-4011-982D-0B723009EC34}"/>
            </a:ext>
          </a:extLst>
        </xdr:cNvPr>
        <xdr:cNvSpPr/>
      </xdr:nvSpPr>
      <xdr:spPr>
        <a:xfrm>
          <a:off x="14541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156210</xdr:rowOff>
    </xdr:from>
    <xdr:ext cx="530860" cy="255270"/>
    <xdr:sp macro="" textlink="">
      <xdr:nvSpPr>
        <xdr:cNvPr id="591" name="テキスト ボックス 590">
          <a:extLst>
            <a:ext uri="{FF2B5EF4-FFF2-40B4-BE49-F238E27FC236}">
              <a16:creationId xmlns:a16="http://schemas.microsoft.com/office/drawing/2014/main" id="{0E365D41-9C01-41BE-98F6-EA2B37F7B282}"/>
            </a:ext>
          </a:extLst>
        </xdr:cNvPr>
        <xdr:cNvSpPr txBox="1"/>
      </xdr:nvSpPr>
      <xdr:spPr>
        <a:xfrm>
          <a:off x="14324965" y="101003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41,119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65405</xdr:rowOff>
    </xdr:from>
    <xdr:to>
      <xdr:col>72</xdr:col>
      <xdr:colOff>38100</xdr:colOff>
      <xdr:row>57</xdr:row>
      <xdr:rowOff>167005</xdr:rowOff>
    </xdr:to>
    <xdr:sp macro="" textlink="">
      <xdr:nvSpPr>
        <xdr:cNvPr id="592" name="楕円 591">
          <a:extLst>
            <a:ext uri="{FF2B5EF4-FFF2-40B4-BE49-F238E27FC236}">
              <a16:creationId xmlns:a16="http://schemas.microsoft.com/office/drawing/2014/main" id="{9259E1DD-90E3-4E6A-AE6B-BB26ADBAA35F}"/>
            </a:ext>
          </a:extLst>
        </xdr:cNvPr>
        <xdr:cNvSpPr/>
      </xdr:nvSpPr>
      <xdr:spPr>
        <a:xfrm>
          <a:off x="13652500" y="983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12065</xdr:rowOff>
    </xdr:from>
    <xdr:ext cx="530860" cy="259080"/>
    <xdr:sp macro="" textlink="">
      <xdr:nvSpPr>
        <xdr:cNvPr id="593" name="テキスト ボックス 592">
          <a:extLst>
            <a:ext uri="{FF2B5EF4-FFF2-40B4-BE49-F238E27FC236}">
              <a16:creationId xmlns:a16="http://schemas.microsoft.com/office/drawing/2014/main" id="{71D0EA53-B75B-4843-B272-95D30F2244C0}"/>
            </a:ext>
          </a:extLst>
        </xdr:cNvPr>
        <xdr:cNvSpPr txBox="1"/>
      </xdr:nvSpPr>
      <xdr:spPr>
        <a:xfrm>
          <a:off x="13435965" y="96132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48,528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55</xdr:row>
      <xdr:rowOff>124460</xdr:rowOff>
    </xdr:from>
    <xdr:to>
      <xdr:col>67</xdr:col>
      <xdr:colOff>101600</xdr:colOff>
      <xdr:row>56</xdr:row>
      <xdr:rowOff>54610</xdr:rowOff>
    </xdr:to>
    <xdr:sp macro="" textlink="">
      <xdr:nvSpPr>
        <xdr:cNvPr id="594" name="楕円 593">
          <a:extLst>
            <a:ext uri="{FF2B5EF4-FFF2-40B4-BE49-F238E27FC236}">
              <a16:creationId xmlns:a16="http://schemas.microsoft.com/office/drawing/2014/main" id="{5656ADA2-5BF4-4F61-B13F-E123960DE867}"/>
            </a:ext>
          </a:extLst>
        </xdr:cNvPr>
        <xdr:cNvSpPr/>
      </xdr:nvSpPr>
      <xdr:spPr>
        <a:xfrm>
          <a:off x="12763500" y="955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71120</xdr:rowOff>
    </xdr:from>
    <xdr:ext cx="530860" cy="259080"/>
    <xdr:sp macro="" textlink="">
      <xdr:nvSpPr>
        <xdr:cNvPr id="595" name="テキスト ボックス 594">
          <a:extLst>
            <a:ext uri="{FF2B5EF4-FFF2-40B4-BE49-F238E27FC236}">
              <a16:creationId xmlns:a16="http://schemas.microsoft.com/office/drawing/2014/main" id="{23D5F501-730E-4D6F-9474-DFE98BDF74B1}"/>
            </a:ext>
          </a:extLst>
        </xdr:cNvPr>
        <xdr:cNvSpPr txBox="1"/>
      </xdr:nvSpPr>
      <xdr:spPr>
        <a:xfrm>
          <a:off x="12546965" y="93294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60,949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21BE87D0-9700-4904-8310-855560D796D3}"/>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266C589B-BE19-4DCD-BE38-326C1E2AF62E}"/>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8E207222-6CAC-41D3-BC4B-093DCCF846FA}"/>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26C7CE03-4C50-441D-A0FF-9FB40025632E}"/>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FE91B61C-DF3D-4EFA-A446-EEDF48DDCEF3}"/>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C3CB8497-9D31-433C-A45E-D95110D87AEB}"/>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15458329-B702-4E68-981D-FF33FACE3A99}"/>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94F4D84A-04CC-49B9-9AA9-14BAC7C045D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075" cy="221615"/>
    <xdr:sp macro="" textlink="">
      <xdr:nvSpPr>
        <xdr:cNvPr id="604" name="テキスト ボックス 603">
          <a:extLst>
            <a:ext uri="{FF2B5EF4-FFF2-40B4-BE49-F238E27FC236}">
              <a16:creationId xmlns:a16="http://schemas.microsoft.com/office/drawing/2014/main" id="{C28EDE02-DE4A-433E-AED5-067EA0DD36BC}"/>
            </a:ext>
          </a:extLst>
        </xdr:cNvPr>
        <xdr:cNvSpPr txBox="1"/>
      </xdr:nvSpPr>
      <xdr:spPr>
        <a:xfrm>
          <a:off x="12407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9DCEECA4-5250-4784-883C-64DDBAD7233C}"/>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AF711F92-3844-45BF-9D38-59C6FDF4DF1A}"/>
            </a:ext>
          </a:extLst>
        </xdr:cNvPr>
        <xdr:cNvCxnSpPr/>
      </xdr:nvCxnSpPr>
      <xdr:spPr>
        <a:xfrm>
          <a:off x="12446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54610</xdr:rowOff>
    </xdr:from>
    <xdr:ext cx="245110" cy="255270"/>
    <xdr:sp macro="" textlink="">
      <xdr:nvSpPr>
        <xdr:cNvPr id="607" name="テキスト ボックス 606">
          <a:extLst>
            <a:ext uri="{FF2B5EF4-FFF2-40B4-BE49-F238E27FC236}">
              <a16:creationId xmlns:a16="http://schemas.microsoft.com/office/drawing/2014/main" id="{0894A770-2ADC-4F06-8B1A-A5FCEB3EC542}"/>
            </a:ext>
          </a:extLst>
        </xdr:cNvPr>
        <xdr:cNvSpPr txBox="1"/>
      </xdr:nvSpPr>
      <xdr:spPr>
        <a:xfrm>
          <a:off x="12197080" y="132562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39C8008A-EF66-4C84-828F-39F1FC6CF62C}"/>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5270"/>
    <xdr:sp macro="" textlink="">
      <xdr:nvSpPr>
        <xdr:cNvPr id="609" name="テキスト ボックス 608">
          <a:extLst>
            <a:ext uri="{FF2B5EF4-FFF2-40B4-BE49-F238E27FC236}">
              <a16:creationId xmlns:a16="http://schemas.microsoft.com/office/drawing/2014/main" id="{05E50380-B791-49F1-B5F5-0944A2AF5943}"/>
            </a:ext>
          </a:extLst>
        </xdr:cNvPr>
        <xdr:cNvSpPr txBox="1"/>
      </xdr:nvSpPr>
      <xdr:spPr>
        <a:xfrm>
          <a:off x="11914505" y="12684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2A7BE617-0ED6-41D2-95CD-8DD07D0C0BBF}"/>
            </a:ext>
          </a:extLst>
        </xdr:cNvPr>
        <xdr:cNvCxnSpPr/>
      </xdr:nvCxnSpPr>
      <xdr:spPr>
        <a:xfrm>
          <a:off x="12446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70</xdr:row>
      <xdr:rowOff>111760</xdr:rowOff>
    </xdr:from>
    <xdr:ext cx="531495" cy="255270"/>
    <xdr:sp macro="" textlink="">
      <xdr:nvSpPr>
        <xdr:cNvPr id="611" name="テキスト ボックス 610">
          <a:extLst>
            <a:ext uri="{FF2B5EF4-FFF2-40B4-BE49-F238E27FC236}">
              <a16:creationId xmlns:a16="http://schemas.microsoft.com/office/drawing/2014/main" id="{997526A1-27BD-4DC2-954C-0E18FC0190B3}"/>
            </a:ext>
          </a:extLst>
        </xdr:cNvPr>
        <xdr:cNvSpPr txBox="1"/>
      </xdr:nvSpPr>
      <xdr:spPr>
        <a:xfrm>
          <a:off x="11914505" y="121132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EDE3EB47-E503-45A2-93EA-E820997B5F51}"/>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5270"/>
    <xdr:sp macro="" textlink="">
      <xdr:nvSpPr>
        <xdr:cNvPr id="613" name="テキスト ボックス 612">
          <a:extLst>
            <a:ext uri="{FF2B5EF4-FFF2-40B4-BE49-F238E27FC236}">
              <a16:creationId xmlns:a16="http://schemas.microsoft.com/office/drawing/2014/main" id="{18622FD6-AEFD-4C48-A036-C18352A4C16F}"/>
            </a:ext>
          </a:extLst>
        </xdr:cNvPr>
        <xdr:cNvSpPr txBox="1"/>
      </xdr:nvSpPr>
      <xdr:spPr>
        <a:xfrm>
          <a:off x="11914505" y="11541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災害復旧費グラフ枠">
          <a:extLst>
            <a:ext uri="{FF2B5EF4-FFF2-40B4-BE49-F238E27FC236}">
              <a16:creationId xmlns:a16="http://schemas.microsoft.com/office/drawing/2014/main" id="{CA9F3258-C28C-4817-9284-85E0CC88FC9A}"/>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169545</xdr:rowOff>
    </xdr:from>
    <xdr:to>
      <xdr:col>85</xdr:col>
      <xdr:colOff>126365</xdr:colOff>
      <xdr:row>78</xdr:row>
      <xdr:rowOff>25400</xdr:rowOff>
    </xdr:to>
    <xdr:cxnSp macro="">
      <xdr:nvCxnSpPr>
        <xdr:cNvPr id="615" name="直線コネクタ 614">
          <a:extLst>
            <a:ext uri="{FF2B5EF4-FFF2-40B4-BE49-F238E27FC236}">
              <a16:creationId xmlns:a16="http://schemas.microsoft.com/office/drawing/2014/main" id="{911259D9-D8CA-49F5-AC10-56CEDE03DE12}"/>
            </a:ext>
          </a:extLst>
        </xdr:cNvPr>
        <xdr:cNvCxnSpPr/>
      </xdr:nvCxnSpPr>
      <xdr:spPr>
        <a:xfrm flipV="1">
          <a:off x="16317595" y="12171045"/>
          <a:ext cx="1270" cy="1227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29210</xdr:rowOff>
    </xdr:from>
    <xdr:ext cx="249555" cy="255270"/>
    <xdr:sp macro="" textlink="">
      <xdr:nvSpPr>
        <xdr:cNvPr id="616" name="災害復旧費最小値テキスト">
          <a:extLst>
            <a:ext uri="{FF2B5EF4-FFF2-40B4-BE49-F238E27FC236}">
              <a16:creationId xmlns:a16="http://schemas.microsoft.com/office/drawing/2014/main" id="{54A89036-E04E-46C8-AD13-5DD4B01B0073}"/>
            </a:ext>
          </a:extLst>
        </xdr:cNvPr>
        <xdr:cNvSpPr txBox="1"/>
      </xdr:nvSpPr>
      <xdr:spPr>
        <a:xfrm>
          <a:off x="16370300" y="1340231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7" name="直線コネクタ 616">
          <a:extLst>
            <a:ext uri="{FF2B5EF4-FFF2-40B4-BE49-F238E27FC236}">
              <a16:creationId xmlns:a16="http://schemas.microsoft.com/office/drawing/2014/main" id="{CEE28BA7-B95E-4866-A48B-070A8ADF39BD}"/>
            </a:ext>
          </a:extLst>
        </xdr:cNvPr>
        <xdr:cNvCxnSpPr/>
      </xdr:nvCxnSpPr>
      <xdr:spPr>
        <a:xfrm>
          <a:off x="16230600" y="1339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116205</xdr:rowOff>
    </xdr:from>
    <xdr:ext cx="534670" cy="259080"/>
    <xdr:sp macro="" textlink="">
      <xdr:nvSpPr>
        <xdr:cNvPr id="618" name="災害復旧費最大値テキスト">
          <a:extLst>
            <a:ext uri="{FF2B5EF4-FFF2-40B4-BE49-F238E27FC236}">
              <a16:creationId xmlns:a16="http://schemas.microsoft.com/office/drawing/2014/main" id="{7600BE78-1970-49BC-888F-5148EDFFE67E}"/>
            </a:ext>
          </a:extLst>
        </xdr:cNvPr>
        <xdr:cNvSpPr txBox="1"/>
      </xdr:nvSpPr>
      <xdr:spPr>
        <a:xfrm>
          <a:off x="16370300" y="119462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21,473</a:t>
          </a:r>
          <a:endParaRPr kumimoji="1" lang="ja-JP" altLang="en-US" sz="1000" b="1">
            <a:latin typeface="ＭＳ Ｐゴシック"/>
          </a:endParaRPr>
        </a:p>
      </xdr:txBody>
    </xdr:sp>
    <xdr:clientData/>
  </xdr:oneCellAnchor>
  <xdr:twoCellAnchor>
    <xdr:from>
      <xdr:col>85</xdr:col>
      <xdr:colOff>38100</xdr:colOff>
      <xdr:row>70</xdr:row>
      <xdr:rowOff>169545</xdr:rowOff>
    </xdr:from>
    <xdr:to>
      <xdr:col>86</xdr:col>
      <xdr:colOff>25400</xdr:colOff>
      <xdr:row>70</xdr:row>
      <xdr:rowOff>169545</xdr:rowOff>
    </xdr:to>
    <xdr:cxnSp macro="">
      <xdr:nvCxnSpPr>
        <xdr:cNvPr id="619" name="直線コネクタ 618">
          <a:extLst>
            <a:ext uri="{FF2B5EF4-FFF2-40B4-BE49-F238E27FC236}">
              <a16:creationId xmlns:a16="http://schemas.microsoft.com/office/drawing/2014/main" id="{36CA0812-5502-41B2-975C-D9FC54563D03}"/>
            </a:ext>
          </a:extLst>
        </xdr:cNvPr>
        <xdr:cNvCxnSpPr/>
      </xdr:nvCxnSpPr>
      <xdr:spPr>
        <a:xfrm>
          <a:off x="16230600" y="12171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0" name="直線コネクタ 619">
          <a:extLst>
            <a:ext uri="{FF2B5EF4-FFF2-40B4-BE49-F238E27FC236}">
              <a16:creationId xmlns:a16="http://schemas.microsoft.com/office/drawing/2014/main" id="{CF886FAA-BBC6-40F2-8FF8-9695ED4D4A67}"/>
            </a:ext>
          </a:extLst>
        </xdr:cNvPr>
        <xdr:cNvCxnSpPr/>
      </xdr:nvCxnSpPr>
      <xdr:spPr>
        <a:xfrm>
          <a:off x="15481300" y="133985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118110</xdr:rowOff>
    </xdr:from>
    <xdr:ext cx="378460" cy="259080"/>
    <xdr:sp macro="" textlink="">
      <xdr:nvSpPr>
        <xdr:cNvPr id="621" name="災害復旧費平均値テキスト">
          <a:extLst>
            <a:ext uri="{FF2B5EF4-FFF2-40B4-BE49-F238E27FC236}">
              <a16:creationId xmlns:a16="http://schemas.microsoft.com/office/drawing/2014/main" id="{0F215825-E30A-49C8-8DA0-415C0DDEB0E1}"/>
            </a:ext>
          </a:extLst>
        </xdr:cNvPr>
        <xdr:cNvSpPr txBox="1"/>
      </xdr:nvSpPr>
      <xdr:spPr>
        <a:xfrm>
          <a:off x="16370300" y="1314831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95250</xdr:rowOff>
    </xdr:from>
    <xdr:to>
      <xdr:col>85</xdr:col>
      <xdr:colOff>177800</xdr:colOff>
      <xdr:row>78</xdr:row>
      <xdr:rowOff>25400</xdr:rowOff>
    </xdr:to>
    <xdr:sp macro="" textlink="">
      <xdr:nvSpPr>
        <xdr:cNvPr id="622" name="フローチャート: 判断 621">
          <a:extLst>
            <a:ext uri="{FF2B5EF4-FFF2-40B4-BE49-F238E27FC236}">
              <a16:creationId xmlns:a16="http://schemas.microsoft.com/office/drawing/2014/main" id="{C33DE90A-58C6-41DF-A33B-0D093F6A26AB}"/>
            </a:ext>
          </a:extLst>
        </xdr:cNvPr>
        <xdr:cNvSpPr/>
      </xdr:nvSpPr>
      <xdr:spPr>
        <a:xfrm>
          <a:off x="162687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3" name="直線コネクタ 622">
          <a:extLst>
            <a:ext uri="{FF2B5EF4-FFF2-40B4-BE49-F238E27FC236}">
              <a16:creationId xmlns:a16="http://schemas.microsoft.com/office/drawing/2014/main" id="{3B6460A1-BBD6-48E2-A38E-AFD5FC9FE8B0}"/>
            </a:ext>
          </a:extLst>
        </xdr:cNvPr>
        <xdr:cNvCxnSpPr/>
      </xdr:nvCxnSpPr>
      <xdr:spPr>
        <a:xfrm>
          <a:off x="14592300" y="13398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102235</xdr:rowOff>
    </xdr:from>
    <xdr:to>
      <xdr:col>81</xdr:col>
      <xdr:colOff>101600</xdr:colOff>
      <xdr:row>78</xdr:row>
      <xdr:rowOff>32385</xdr:rowOff>
    </xdr:to>
    <xdr:sp macro="" textlink="">
      <xdr:nvSpPr>
        <xdr:cNvPr id="624" name="フローチャート: 判断 623">
          <a:extLst>
            <a:ext uri="{FF2B5EF4-FFF2-40B4-BE49-F238E27FC236}">
              <a16:creationId xmlns:a16="http://schemas.microsoft.com/office/drawing/2014/main" id="{A8532D6A-8540-422F-B319-724181F9875C}"/>
            </a:ext>
          </a:extLst>
        </xdr:cNvPr>
        <xdr:cNvSpPr/>
      </xdr:nvSpPr>
      <xdr:spPr>
        <a:xfrm>
          <a:off x="15430500" y="1330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76</xdr:row>
      <xdr:rowOff>48895</xdr:rowOff>
    </xdr:from>
    <xdr:ext cx="378460" cy="259080"/>
    <xdr:sp macro="" textlink="">
      <xdr:nvSpPr>
        <xdr:cNvPr id="625" name="テキスト ボックス 624">
          <a:extLst>
            <a:ext uri="{FF2B5EF4-FFF2-40B4-BE49-F238E27FC236}">
              <a16:creationId xmlns:a16="http://schemas.microsoft.com/office/drawing/2014/main" id="{75CAA655-59F8-410C-84A0-443ACA22263E}"/>
            </a:ext>
          </a:extLst>
        </xdr:cNvPr>
        <xdr:cNvSpPr txBox="1"/>
      </xdr:nvSpPr>
      <xdr:spPr>
        <a:xfrm>
          <a:off x="15292070" y="130790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26" name="直線コネクタ 625">
          <a:extLst>
            <a:ext uri="{FF2B5EF4-FFF2-40B4-BE49-F238E27FC236}">
              <a16:creationId xmlns:a16="http://schemas.microsoft.com/office/drawing/2014/main" id="{3B626D41-266D-4123-AEE5-19358ADFD894}"/>
            </a:ext>
          </a:extLst>
        </xdr:cNvPr>
        <xdr:cNvCxnSpPr/>
      </xdr:nvCxnSpPr>
      <xdr:spPr>
        <a:xfrm>
          <a:off x="13703300" y="13398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106045</xdr:rowOff>
    </xdr:from>
    <xdr:to>
      <xdr:col>76</xdr:col>
      <xdr:colOff>165100</xdr:colOff>
      <xdr:row>78</xdr:row>
      <xdr:rowOff>36195</xdr:rowOff>
    </xdr:to>
    <xdr:sp macro="" textlink="">
      <xdr:nvSpPr>
        <xdr:cNvPr id="627" name="フローチャート: 判断 626">
          <a:extLst>
            <a:ext uri="{FF2B5EF4-FFF2-40B4-BE49-F238E27FC236}">
              <a16:creationId xmlns:a16="http://schemas.microsoft.com/office/drawing/2014/main" id="{0DAC7CDA-C94F-43D5-AF56-CF5C4E93E675}"/>
            </a:ext>
          </a:extLst>
        </xdr:cNvPr>
        <xdr:cNvSpPr/>
      </xdr:nvSpPr>
      <xdr:spPr>
        <a:xfrm>
          <a:off x="14541500" y="133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76</xdr:row>
      <xdr:rowOff>52705</xdr:rowOff>
    </xdr:from>
    <xdr:ext cx="378460" cy="255270"/>
    <xdr:sp macro="" textlink="">
      <xdr:nvSpPr>
        <xdr:cNvPr id="628" name="テキスト ボックス 627">
          <a:extLst>
            <a:ext uri="{FF2B5EF4-FFF2-40B4-BE49-F238E27FC236}">
              <a16:creationId xmlns:a16="http://schemas.microsoft.com/office/drawing/2014/main" id="{37B85BF5-7F1E-44A4-AFD2-7294CB620616}"/>
            </a:ext>
          </a:extLst>
        </xdr:cNvPr>
        <xdr:cNvSpPr txBox="1"/>
      </xdr:nvSpPr>
      <xdr:spPr>
        <a:xfrm>
          <a:off x="14403070" y="1308290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25400</xdr:rowOff>
    </xdr:from>
    <xdr:to>
      <xdr:col>71</xdr:col>
      <xdr:colOff>177800</xdr:colOff>
      <xdr:row>78</xdr:row>
      <xdr:rowOff>25400</xdr:rowOff>
    </xdr:to>
    <xdr:cxnSp macro="">
      <xdr:nvCxnSpPr>
        <xdr:cNvPr id="629" name="直線コネクタ 628">
          <a:extLst>
            <a:ext uri="{FF2B5EF4-FFF2-40B4-BE49-F238E27FC236}">
              <a16:creationId xmlns:a16="http://schemas.microsoft.com/office/drawing/2014/main" id="{2DE3CA62-7EB2-4E12-B59C-243EBBA22E30}"/>
            </a:ext>
          </a:extLst>
        </xdr:cNvPr>
        <xdr:cNvCxnSpPr/>
      </xdr:nvCxnSpPr>
      <xdr:spPr>
        <a:xfrm>
          <a:off x="12814300" y="13398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106045</xdr:rowOff>
    </xdr:from>
    <xdr:to>
      <xdr:col>72</xdr:col>
      <xdr:colOff>38100</xdr:colOff>
      <xdr:row>78</xdr:row>
      <xdr:rowOff>36195</xdr:rowOff>
    </xdr:to>
    <xdr:sp macro="" textlink="">
      <xdr:nvSpPr>
        <xdr:cNvPr id="630" name="フローチャート: 判断 629">
          <a:extLst>
            <a:ext uri="{FF2B5EF4-FFF2-40B4-BE49-F238E27FC236}">
              <a16:creationId xmlns:a16="http://schemas.microsoft.com/office/drawing/2014/main" id="{AB84BBF4-BC94-412E-83A1-B8A255CB4921}"/>
            </a:ext>
          </a:extLst>
        </xdr:cNvPr>
        <xdr:cNvSpPr/>
      </xdr:nvSpPr>
      <xdr:spPr>
        <a:xfrm>
          <a:off x="13652500" y="133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76</xdr:row>
      <xdr:rowOff>52705</xdr:rowOff>
    </xdr:from>
    <xdr:ext cx="378460" cy="255270"/>
    <xdr:sp macro="" textlink="">
      <xdr:nvSpPr>
        <xdr:cNvPr id="631" name="テキスト ボックス 630">
          <a:extLst>
            <a:ext uri="{FF2B5EF4-FFF2-40B4-BE49-F238E27FC236}">
              <a16:creationId xmlns:a16="http://schemas.microsoft.com/office/drawing/2014/main" id="{E310036E-CB52-4964-9B57-F2905652E68F}"/>
            </a:ext>
          </a:extLst>
        </xdr:cNvPr>
        <xdr:cNvSpPr txBox="1"/>
      </xdr:nvSpPr>
      <xdr:spPr>
        <a:xfrm>
          <a:off x="13514070" y="1308290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86995</xdr:rowOff>
    </xdr:from>
    <xdr:to>
      <xdr:col>67</xdr:col>
      <xdr:colOff>101600</xdr:colOff>
      <xdr:row>78</xdr:row>
      <xdr:rowOff>17780</xdr:rowOff>
    </xdr:to>
    <xdr:sp macro="" textlink="">
      <xdr:nvSpPr>
        <xdr:cNvPr id="632" name="フローチャート: 判断 631">
          <a:extLst>
            <a:ext uri="{FF2B5EF4-FFF2-40B4-BE49-F238E27FC236}">
              <a16:creationId xmlns:a16="http://schemas.microsoft.com/office/drawing/2014/main" id="{09295CD0-4FB2-40B2-9EA9-3082F1FE1EB3}"/>
            </a:ext>
          </a:extLst>
        </xdr:cNvPr>
        <xdr:cNvSpPr/>
      </xdr:nvSpPr>
      <xdr:spPr>
        <a:xfrm>
          <a:off x="12763500" y="132886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33655</xdr:rowOff>
    </xdr:from>
    <xdr:ext cx="466090" cy="258445"/>
    <xdr:sp macro="" textlink="">
      <xdr:nvSpPr>
        <xdr:cNvPr id="633" name="テキスト ボックス 632">
          <a:extLst>
            <a:ext uri="{FF2B5EF4-FFF2-40B4-BE49-F238E27FC236}">
              <a16:creationId xmlns:a16="http://schemas.microsoft.com/office/drawing/2014/main" id="{EAD824DE-1D93-4FC3-B119-C7D0C76DE598}"/>
            </a:ext>
          </a:extLst>
        </xdr:cNvPr>
        <xdr:cNvSpPr txBox="1"/>
      </xdr:nvSpPr>
      <xdr:spPr>
        <a:xfrm>
          <a:off x="12579350" y="1306385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4" name="テキスト ボックス 633">
          <a:extLst>
            <a:ext uri="{FF2B5EF4-FFF2-40B4-BE49-F238E27FC236}">
              <a16:creationId xmlns:a16="http://schemas.microsoft.com/office/drawing/2014/main" id="{6A9869E6-F69C-4365-97FA-A4DC3055B498}"/>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35" name="テキスト ボックス 634">
          <a:extLst>
            <a:ext uri="{FF2B5EF4-FFF2-40B4-BE49-F238E27FC236}">
              <a16:creationId xmlns:a16="http://schemas.microsoft.com/office/drawing/2014/main" id="{FE1542DA-4E5A-48CD-AA2A-D900F7AEF95E}"/>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36" name="テキスト ボックス 635">
          <a:extLst>
            <a:ext uri="{FF2B5EF4-FFF2-40B4-BE49-F238E27FC236}">
              <a16:creationId xmlns:a16="http://schemas.microsoft.com/office/drawing/2014/main" id="{31908F1F-FC02-4774-8069-8E7C0893E3E8}"/>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37" name="テキスト ボックス 636">
          <a:extLst>
            <a:ext uri="{FF2B5EF4-FFF2-40B4-BE49-F238E27FC236}">
              <a16:creationId xmlns:a16="http://schemas.microsoft.com/office/drawing/2014/main" id="{1AD302F7-019E-45CF-8A2C-5496FAFC7F26}"/>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38" name="テキスト ボックス 637">
          <a:extLst>
            <a:ext uri="{FF2B5EF4-FFF2-40B4-BE49-F238E27FC236}">
              <a16:creationId xmlns:a16="http://schemas.microsoft.com/office/drawing/2014/main" id="{63C9F868-CAE4-4DD7-A875-F0221B37EE04}"/>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39" name="楕円 638">
          <a:extLst>
            <a:ext uri="{FF2B5EF4-FFF2-40B4-BE49-F238E27FC236}">
              <a16:creationId xmlns:a16="http://schemas.microsoft.com/office/drawing/2014/main" id="{76226BB2-8111-483A-A2DA-19B7996A6B51}"/>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73660</xdr:rowOff>
    </xdr:from>
    <xdr:ext cx="249555" cy="259080"/>
    <xdr:sp macro="" textlink="">
      <xdr:nvSpPr>
        <xdr:cNvPr id="640" name="災害復旧費該当値テキスト">
          <a:extLst>
            <a:ext uri="{FF2B5EF4-FFF2-40B4-BE49-F238E27FC236}">
              <a16:creationId xmlns:a16="http://schemas.microsoft.com/office/drawing/2014/main" id="{12E10C34-7A15-48EF-AB69-E03077E6E4D8}"/>
            </a:ext>
          </a:extLst>
        </xdr:cNvPr>
        <xdr:cNvSpPr txBox="1"/>
      </xdr:nvSpPr>
      <xdr:spPr>
        <a:xfrm>
          <a:off x="16370300" y="13275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1" name="楕円 640">
          <a:extLst>
            <a:ext uri="{FF2B5EF4-FFF2-40B4-BE49-F238E27FC236}">
              <a16:creationId xmlns:a16="http://schemas.microsoft.com/office/drawing/2014/main" id="{10F27351-DB46-42AE-9AFA-E7AA14BF5119}"/>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78</xdr:row>
      <xdr:rowOff>67310</xdr:rowOff>
    </xdr:from>
    <xdr:ext cx="245745" cy="259080"/>
    <xdr:sp macro="" textlink="">
      <xdr:nvSpPr>
        <xdr:cNvPr id="642" name="テキスト ボックス 641">
          <a:extLst>
            <a:ext uri="{FF2B5EF4-FFF2-40B4-BE49-F238E27FC236}">
              <a16:creationId xmlns:a16="http://schemas.microsoft.com/office/drawing/2014/main" id="{35F6D090-D78B-45DF-9F2A-379C43923256}"/>
            </a:ext>
          </a:extLst>
        </xdr:cNvPr>
        <xdr:cNvSpPr txBox="1"/>
      </xdr:nvSpPr>
      <xdr:spPr>
        <a:xfrm>
          <a:off x="15356840" y="1344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3" name="楕円 642">
          <a:extLst>
            <a:ext uri="{FF2B5EF4-FFF2-40B4-BE49-F238E27FC236}">
              <a16:creationId xmlns:a16="http://schemas.microsoft.com/office/drawing/2014/main" id="{6CE4189C-BA7B-4968-B321-B5A8F3E38B0A}"/>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78</xdr:row>
      <xdr:rowOff>67310</xdr:rowOff>
    </xdr:from>
    <xdr:ext cx="245745" cy="259080"/>
    <xdr:sp macro="" textlink="">
      <xdr:nvSpPr>
        <xdr:cNvPr id="644" name="テキスト ボックス 643">
          <a:extLst>
            <a:ext uri="{FF2B5EF4-FFF2-40B4-BE49-F238E27FC236}">
              <a16:creationId xmlns:a16="http://schemas.microsoft.com/office/drawing/2014/main" id="{1BB98D4F-DEB9-463C-9B97-E1F295F9D6CC}"/>
            </a:ext>
          </a:extLst>
        </xdr:cNvPr>
        <xdr:cNvSpPr txBox="1"/>
      </xdr:nvSpPr>
      <xdr:spPr>
        <a:xfrm>
          <a:off x="14467840" y="1344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5" name="楕円 644">
          <a:extLst>
            <a:ext uri="{FF2B5EF4-FFF2-40B4-BE49-F238E27FC236}">
              <a16:creationId xmlns:a16="http://schemas.microsoft.com/office/drawing/2014/main" id="{87625459-D4A4-4F3E-87AB-2D35FC4204F1}"/>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78</xdr:row>
      <xdr:rowOff>67310</xdr:rowOff>
    </xdr:from>
    <xdr:ext cx="245745" cy="259080"/>
    <xdr:sp macro="" textlink="">
      <xdr:nvSpPr>
        <xdr:cNvPr id="646" name="テキスト ボックス 645">
          <a:extLst>
            <a:ext uri="{FF2B5EF4-FFF2-40B4-BE49-F238E27FC236}">
              <a16:creationId xmlns:a16="http://schemas.microsoft.com/office/drawing/2014/main" id="{645D002E-D2B5-419B-B9C8-9B0C4587DE9A}"/>
            </a:ext>
          </a:extLst>
        </xdr:cNvPr>
        <xdr:cNvSpPr txBox="1"/>
      </xdr:nvSpPr>
      <xdr:spPr>
        <a:xfrm>
          <a:off x="13578840" y="1344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47" name="楕円 646">
          <a:extLst>
            <a:ext uri="{FF2B5EF4-FFF2-40B4-BE49-F238E27FC236}">
              <a16:creationId xmlns:a16="http://schemas.microsoft.com/office/drawing/2014/main" id="{D4951ED2-3101-4E41-A8F1-B0273C5B1B9D}"/>
            </a:ext>
          </a:extLst>
        </xdr:cNvPr>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78</xdr:row>
      <xdr:rowOff>67310</xdr:rowOff>
    </xdr:from>
    <xdr:ext cx="245745" cy="259080"/>
    <xdr:sp macro="" textlink="">
      <xdr:nvSpPr>
        <xdr:cNvPr id="648" name="テキスト ボックス 647">
          <a:extLst>
            <a:ext uri="{FF2B5EF4-FFF2-40B4-BE49-F238E27FC236}">
              <a16:creationId xmlns:a16="http://schemas.microsoft.com/office/drawing/2014/main" id="{322FE9E3-9DF6-4B56-A484-750978D4D029}"/>
            </a:ext>
          </a:extLst>
        </xdr:cNvPr>
        <xdr:cNvSpPr txBox="1"/>
      </xdr:nvSpPr>
      <xdr:spPr>
        <a:xfrm>
          <a:off x="12689840" y="1344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21555E12-3D25-4006-A378-1CC85BD2F871}"/>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40E040C-7C52-48AF-A2DC-840033697149}"/>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31F464B0-9088-4BF9-A859-D0B02AA4EC6D}"/>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434E4B2A-857B-4980-B5EA-F2B3FAE77136}"/>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93162DA-4CCF-4ADB-936C-0FA21EF1C021}"/>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7619C9A8-2D6E-485E-97EE-1BB731008ECF}"/>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82CAB269-43F0-4E27-88B3-FF950B96153A}"/>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54,067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E5CCC0A5-AA6E-45BC-9F18-E67F1CB3DB05}"/>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075" cy="221615"/>
    <xdr:sp macro="" textlink="">
      <xdr:nvSpPr>
        <xdr:cNvPr id="657" name="テキスト ボックス 656">
          <a:extLst>
            <a:ext uri="{FF2B5EF4-FFF2-40B4-BE49-F238E27FC236}">
              <a16:creationId xmlns:a16="http://schemas.microsoft.com/office/drawing/2014/main" id="{9AF9DDF2-94B7-474A-98F2-3532137DA11B}"/>
            </a:ext>
          </a:extLst>
        </xdr:cNvPr>
        <xdr:cNvSpPr txBox="1"/>
      </xdr:nvSpPr>
      <xdr:spPr>
        <a:xfrm>
          <a:off x="12407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AC693253-7BC0-4CBE-BDDB-49E7F1E21A46}"/>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9" name="直線コネクタ 658">
          <a:extLst>
            <a:ext uri="{FF2B5EF4-FFF2-40B4-BE49-F238E27FC236}">
              <a16:creationId xmlns:a16="http://schemas.microsoft.com/office/drawing/2014/main" id="{F5288177-D4ED-47F7-95DA-DFAE7B9BE1C7}"/>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5110" cy="259080"/>
    <xdr:sp macro="" textlink="">
      <xdr:nvSpPr>
        <xdr:cNvPr id="660" name="テキスト ボックス 659">
          <a:extLst>
            <a:ext uri="{FF2B5EF4-FFF2-40B4-BE49-F238E27FC236}">
              <a16:creationId xmlns:a16="http://schemas.microsoft.com/office/drawing/2014/main" id="{4A123962-D09D-4770-8B21-AA12ECFB2EE2}"/>
            </a:ext>
          </a:extLst>
        </xdr:cNvPr>
        <xdr:cNvSpPr txBox="1"/>
      </xdr:nvSpPr>
      <xdr:spPr>
        <a:xfrm>
          <a:off x="12197080" y="16875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1" name="直線コネクタ 660">
          <a:extLst>
            <a:ext uri="{FF2B5EF4-FFF2-40B4-BE49-F238E27FC236}">
              <a16:creationId xmlns:a16="http://schemas.microsoft.com/office/drawing/2014/main" id="{7A81E9E7-5CB4-49CD-93B1-2D775418E5AE}"/>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62" name="テキスト ボックス 661">
          <a:extLst>
            <a:ext uri="{FF2B5EF4-FFF2-40B4-BE49-F238E27FC236}">
              <a16:creationId xmlns:a16="http://schemas.microsoft.com/office/drawing/2014/main" id="{03A7276C-A890-4ED7-8CB7-E90548AC9D0B}"/>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a:extLst>
            <a:ext uri="{FF2B5EF4-FFF2-40B4-BE49-F238E27FC236}">
              <a16:creationId xmlns:a16="http://schemas.microsoft.com/office/drawing/2014/main" id="{40FBC71C-FA00-4718-8FFF-02C3AC1B3C1D}"/>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5270"/>
    <xdr:sp macro="" textlink="">
      <xdr:nvSpPr>
        <xdr:cNvPr id="664" name="テキスト ボックス 663">
          <a:extLst>
            <a:ext uri="{FF2B5EF4-FFF2-40B4-BE49-F238E27FC236}">
              <a16:creationId xmlns:a16="http://schemas.microsoft.com/office/drawing/2014/main" id="{F5DFE7E4-86C8-4C26-9B89-7F0A769CE150}"/>
            </a:ext>
          </a:extLst>
        </xdr:cNvPr>
        <xdr:cNvSpPr txBox="1"/>
      </xdr:nvSpPr>
      <xdr:spPr>
        <a:xfrm>
          <a:off x="11914505" y="1611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5" name="直線コネクタ 664">
          <a:extLst>
            <a:ext uri="{FF2B5EF4-FFF2-40B4-BE49-F238E27FC236}">
              <a16:creationId xmlns:a16="http://schemas.microsoft.com/office/drawing/2014/main" id="{05EC9329-9B32-4FAD-A476-D36BE82B868D}"/>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66" name="テキスト ボックス 665">
          <a:extLst>
            <a:ext uri="{FF2B5EF4-FFF2-40B4-BE49-F238E27FC236}">
              <a16:creationId xmlns:a16="http://schemas.microsoft.com/office/drawing/2014/main" id="{32B444CB-4A2D-4DF7-AB99-BF17C64A8ED7}"/>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7" name="直線コネクタ 666">
          <a:extLst>
            <a:ext uri="{FF2B5EF4-FFF2-40B4-BE49-F238E27FC236}">
              <a16:creationId xmlns:a16="http://schemas.microsoft.com/office/drawing/2014/main" id="{773333DF-3F96-41E6-B514-6BA6B95FF8A1}"/>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92710</xdr:rowOff>
    </xdr:from>
    <xdr:ext cx="531495" cy="259080"/>
    <xdr:sp macro="" textlink="">
      <xdr:nvSpPr>
        <xdr:cNvPr id="668" name="テキスト ボックス 667">
          <a:extLst>
            <a:ext uri="{FF2B5EF4-FFF2-40B4-BE49-F238E27FC236}">
              <a16:creationId xmlns:a16="http://schemas.microsoft.com/office/drawing/2014/main" id="{77053AB8-7902-4244-A6F5-2B967529AA33}"/>
            </a:ext>
          </a:extLst>
        </xdr:cNvPr>
        <xdr:cNvSpPr txBox="1"/>
      </xdr:nvSpPr>
      <xdr:spPr>
        <a:xfrm>
          <a:off x="11914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C727E27A-C65D-4190-BE1D-B693A9DB646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820" cy="255270"/>
    <xdr:sp macro="" textlink="">
      <xdr:nvSpPr>
        <xdr:cNvPr id="670" name="テキスト ボックス 669">
          <a:extLst>
            <a:ext uri="{FF2B5EF4-FFF2-40B4-BE49-F238E27FC236}">
              <a16:creationId xmlns:a16="http://schemas.microsoft.com/office/drawing/2014/main" id="{43E0ED24-422A-4BFE-874C-91AFF5D77082}"/>
            </a:ext>
          </a:extLst>
        </xdr:cNvPr>
        <xdr:cNvSpPr txBox="1"/>
      </xdr:nvSpPr>
      <xdr:spPr>
        <a:xfrm>
          <a:off x="11850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公債費グラフ枠">
          <a:extLst>
            <a:ext uri="{FF2B5EF4-FFF2-40B4-BE49-F238E27FC236}">
              <a16:creationId xmlns:a16="http://schemas.microsoft.com/office/drawing/2014/main" id="{93D8ADDE-AEB5-4CBB-B033-052128BBF569}"/>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30480</xdr:rowOff>
    </xdr:from>
    <xdr:to>
      <xdr:col>85</xdr:col>
      <xdr:colOff>126365</xdr:colOff>
      <xdr:row>97</xdr:row>
      <xdr:rowOff>146050</xdr:rowOff>
    </xdr:to>
    <xdr:cxnSp macro="">
      <xdr:nvCxnSpPr>
        <xdr:cNvPr id="672" name="直線コネクタ 671">
          <a:extLst>
            <a:ext uri="{FF2B5EF4-FFF2-40B4-BE49-F238E27FC236}">
              <a16:creationId xmlns:a16="http://schemas.microsoft.com/office/drawing/2014/main" id="{B218EB92-255A-4290-A5FA-ADC562A814B5}"/>
            </a:ext>
          </a:extLst>
        </xdr:cNvPr>
        <xdr:cNvCxnSpPr/>
      </xdr:nvCxnSpPr>
      <xdr:spPr>
        <a:xfrm flipV="1">
          <a:off x="16317595" y="15632430"/>
          <a:ext cx="1270" cy="1144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149860</xdr:rowOff>
    </xdr:from>
    <xdr:ext cx="534670" cy="259080"/>
    <xdr:sp macro="" textlink="">
      <xdr:nvSpPr>
        <xdr:cNvPr id="673" name="公債費最小値テキスト">
          <a:extLst>
            <a:ext uri="{FF2B5EF4-FFF2-40B4-BE49-F238E27FC236}">
              <a16:creationId xmlns:a16="http://schemas.microsoft.com/office/drawing/2014/main" id="{3C8DF593-B7A0-4896-AECA-DC0199F5E513}"/>
            </a:ext>
          </a:extLst>
        </xdr:cNvPr>
        <xdr:cNvSpPr txBox="1"/>
      </xdr:nvSpPr>
      <xdr:spPr>
        <a:xfrm>
          <a:off x="16370300" y="167805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12,663</a:t>
          </a:r>
          <a:endParaRPr kumimoji="1" lang="ja-JP" altLang="en-US" sz="1000" b="1">
            <a:latin typeface="ＭＳ Ｐゴシック"/>
            <a:ea typeface="ＭＳ Ｐゴシック"/>
          </a:endParaRPr>
        </a:p>
      </xdr:txBody>
    </xdr:sp>
    <xdr:clientData/>
  </xdr:oneCellAnchor>
  <xdr:twoCellAnchor>
    <xdr:from>
      <xdr:col>85</xdr:col>
      <xdr:colOff>38100</xdr:colOff>
      <xdr:row>97</xdr:row>
      <xdr:rowOff>146050</xdr:rowOff>
    </xdr:from>
    <xdr:to>
      <xdr:col>86</xdr:col>
      <xdr:colOff>25400</xdr:colOff>
      <xdr:row>97</xdr:row>
      <xdr:rowOff>146050</xdr:rowOff>
    </xdr:to>
    <xdr:cxnSp macro="">
      <xdr:nvCxnSpPr>
        <xdr:cNvPr id="674" name="直線コネクタ 673">
          <a:extLst>
            <a:ext uri="{FF2B5EF4-FFF2-40B4-BE49-F238E27FC236}">
              <a16:creationId xmlns:a16="http://schemas.microsoft.com/office/drawing/2014/main" id="{13546535-AA46-4D42-A5A0-1E5DC9F42F1A}"/>
            </a:ext>
          </a:extLst>
        </xdr:cNvPr>
        <xdr:cNvCxnSpPr/>
      </xdr:nvCxnSpPr>
      <xdr:spPr>
        <a:xfrm>
          <a:off x="16230600" y="16776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148590</xdr:rowOff>
    </xdr:from>
    <xdr:ext cx="534670" cy="259080"/>
    <xdr:sp macro="" textlink="">
      <xdr:nvSpPr>
        <xdr:cNvPr id="675" name="公債費最大値テキスト">
          <a:extLst>
            <a:ext uri="{FF2B5EF4-FFF2-40B4-BE49-F238E27FC236}">
              <a16:creationId xmlns:a16="http://schemas.microsoft.com/office/drawing/2014/main" id="{2EAF7033-2ECF-414B-B9EB-2A17D7E78114}"/>
            </a:ext>
          </a:extLst>
        </xdr:cNvPr>
        <xdr:cNvSpPr txBox="1"/>
      </xdr:nvSpPr>
      <xdr:spPr>
        <a:xfrm>
          <a:off x="16370300" y="154076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72,728</a:t>
          </a:r>
          <a:endParaRPr kumimoji="1" lang="ja-JP" altLang="en-US" sz="1000" b="1">
            <a:latin typeface="ＭＳ Ｐゴシック"/>
          </a:endParaRPr>
        </a:p>
      </xdr:txBody>
    </xdr:sp>
    <xdr:clientData/>
  </xdr:oneCellAnchor>
  <xdr:twoCellAnchor>
    <xdr:from>
      <xdr:col>85</xdr:col>
      <xdr:colOff>38100</xdr:colOff>
      <xdr:row>91</xdr:row>
      <xdr:rowOff>30480</xdr:rowOff>
    </xdr:from>
    <xdr:to>
      <xdr:col>86</xdr:col>
      <xdr:colOff>25400</xdr:colOff>
      <xdr:row>91</xdr:row>
      <xdr:rowOff>30480</xdr:rowOff>
    </xdr:to>
    <xdr:cxnSp macro="">
      <xdr:nvCxnSpPr>
        <xdr:cNvPr id="676" name="直線コネクタ 675">
          <a:extLst>
            <a:ext uri="{FF2B5EF4-FFF2-40B4-BE49-F238E27FC236}">
              <a16:creationId xmlns:a16="http://schemas.microsoft.com/office/drawing/2014/main" id="{ED571E41-EF7B-4153-B8DC-6C6C8C89708D}"/>
            </a:ext>
          </a:extLst>
        </xdr:cNvPr>
        <xdr:cNvCxnSpPr/>
      </xdr:nvCxnSpPr>
      <xdr:spPr>
        <a:xfrm>
          <a:off x="16230600" y="15632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100965</xdr:rowOff>
    </xdr:from>
    <xdr:to>
      <xdr:col>85</xdr:col>
      <xdr:colOff>127000</xdr:colOff>
      <xdr:row>96</xdr:row>
      <xdr:rowOff>115570</xdr:rowOff>
    </xdr:to>
    <xdr:cxnSp macro="">
      <xdr:nvCxnSpPr>
        <xdr:cNvPr id="677" name="直線コネクタ 676">
          <a:extLst>
            <a:ext uri="{FF2B5EF4-FFF2-40B4-BE49-F238E27FC236}">
              <a16:creationId xmlns:a16="http://schemas.microsoft.com/office/drawing/2014/main" id="{AF4026BC-D417-45AD-8937-9CCECA1E845A}"/>
            </a:ext>
          </a:extLst>
        </xdr:cNvPr>
        <xdr:cNvCxnSpPr/>
      </xdr:nvCxnSpPr>
      <xdr:spPr>
        <a:xfrm>
          <a:off x="15481300" y="16560165"/>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68580</xdr:rowOff>
    </xdr:from>
    <xdr:ext cx="534670" cy="259080"/>
    <xdr:sp macro="" textlink="">
      <xdr:nvSpPr>
        <xdr:cNvPr id="678" name="公債費平均値テキスト">
          <a:extLst>
            <a:ext uri="{FF2B5EF4-FFF2-40B4-BE49-F238E27FC236}">
              <a16:creationId xmlns:a16="http://schemas.microsoft.com/office/drawing/2014/main" id="{17076815-F1C7-4FE0-BF61-D746B045B362}"/>
            </a:ext>
          </a:extLst>
        </xdr:cNvPr>
        <xdr:cNvSpPr txBox="1"/>
      </xdr:nvSpPr>
      <xdr:spPr>
        <a:xfrm>
          <a:off x="16370300" y="161848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33,258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45720</xdr:rowOff>
    </xdr:from>
    <xdr:to>
      <xdr:col>85</xdr:col>
      <xdr:colOff>177800</xdr:colOff>
      <xdr:row>95</xdr:row>
      <xdr:rowOff>147320</xdr:rowOff>
    </xdr:to>
    <xdr:sp macro="" textlink="">
      <xdr:nvSpPr>
        <xdr:cNvPr id="679" name="フローチャート: 判断 678">
          <a:extLst>
            <a:ext uri="{FF2B5EF4-FFF2-40B4-BE49-F238E27FC236}">
              <a16:creationId xmlns:a16="http://schemas.microsoft.com/office/drawing/2014/main" id="{E57E6AA3-F14D-4F8F-A609-5E077DB6C8EA}"/>
            </a:ext>
          </a:extLst>
        </xdr:cNvPr>
        <xdr:cNvSpPr/>
      </xdr:nvSpPr>
      <xdr:spPr>
        <a:xfrm>
          <a:off x="16268700" y="16333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100965</xdr:rowOff>
    </xdr:from>
    <xdr:to>
      <xdr:col>81</xdr:col>
      <xdr:colOff>50800</xdr:colOff>
      <xdr:row>96</xdr:row>
      <xdr:rowOff>101600</xdr:rowOff>
    </xdr:to>
    <xdr:cxnSp macro="">
      <xdr:nvCxnSpPr>
        <xdr:cNvPr id="680" name="直線コネクタ 679">
          <a:extLst>
            <a:ext uri="{FF2B5EF4-FFF2-40B4-BE49-F238E27FC236}">
              <a16:creationId xmlns:a16="http://schemas.microsoft.com/office/drawing/2014/main" id="{5C4036D7-B3D9-4E81-B56B-FB1F1314AB6F}"/>
            </a:ext>
          </a:extLst>
        </xdr:cNvPr>
        <xdr:cNvCxnSpPr/>
      </xdr:nvCxnSpPr>
      <xdr:spPr>
        <a:xfrm flipV="1">
          <a:off x="14592300" y="1656016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30480</xdr:rowOff>
    </xdr:from>
    <xdr:to>
      <xdr:col>81</xdr:col>
      <xdr:colOff>101600</xdr:colOff>
      <xdr:row>95</xdr:row>
      <xdr:rowOff>132080</xdr:rowOff>
    </xdr:to>
    <xdr:sp macro="" textlink="">
      <xdr:nvSpPr>
        <xdr:cNvPr id="681" name="フローチャート: 判断 680">
          <a:extLst>
            <a:ext uri="{FF2B5EF4-FFF2-40B4-BE49-F238E27FC236}">
              <a16:creationId xmlns:a16="http://schemas.microsoft.com/office/drawing/2014/main" id="{C6E38AB6-22D0-4D6C-874A-25A1A6E4C0A8}"/>
            </a:ext>
          </a:extLst>
        </xdr:cNvPr>
        <xdr:cNvSpPr/>
      </xdr:nvSpPr>
      <xdr:spPr>
        <a:xfrm>
          <a:off x="15430500" y="1631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148590</xdr:rowOff>
    </xdr:from>
    <xdr:ext cx="530860" cy="259080"/>
    <xdr:sp macro="" textlink="">
      <xdr:nvSpPr>
        <xdr:cNvPr id="682" name="テキスト ボックス 681">
          <a:extLst>
            <a:ext uri="{FF2B5EF4-FFF2-40B4-BE49-F238E27FC236}">
              <a16:creationId xmlns:a16="http://schemas.microsoft.com/office/drawing/2014/main" id="{3714D53D-2C0C-4579-BF99-8E45E47B33DB}"/>
            </a:ext>
          </a:extLst>
        </xdr:cNvPr>
        <xdr:cNvSpPr txBox="1"/>
      </xdr:nvSpPr>
      <xdr:spPr>
        <a:xfrm>
          <a:off x="15213965" y="160934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34,069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96</xdr:row>
      <xdr:rowOff>90805</xdr:rowOff>
    </xdr:from>
    <xdr:to>
      <xdr:col>76</xdr:col>
      <xdr:colOff>114300</xdr:colOff>
      <xdr:row>96</xdr:row>
      <xdr:rowOff>101600</xdr:rowOff>
    </xdr:to>
    <xdr:cxnSp macro="">
      <xdr:nvCxnSpPr>
        <xdr:cNvPr id="683" name="直線コネクタ 682">
          <a:extLst>
            <a:ext uri="{FF2B5EF4-FFF2-40B4-BE49-F238E27FC236}">
              <a16:creationId xmlns:a16="http://schemas.microsoft.com/office/drawing/2014/main" id="{385ACB8A-F432-41FF-A213-F27F36D0F8D0}"/>
            </a:ext>
          </a:extLst>
        </xdr:cNvPr>
        <xdr:cNvCxnSpPr/>
      </xdr:nvCxnSpPr>
      <xdr:spPr>
        <a:xfrm>
          <a:off x="13703300" y="1655000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20320</xdr:rowOff>
    </xdr:from>
    <xdr:to>
      <xdr:col>76</xdr:col>
      <xdr:colOff>165100</xdr:colOff>
      <xdr:row>95</xdr:row>
      <xdr:rowOff>121920</xdr:rowOff>
    </xdr:to>
    <xdr:sp macro="" textlink="">
      <xdr:nvSpPr>
        <xdr:cNvPr id="684" name="フローチャート: 判断 683">
          <a:extLst>
            <a:ext uri="{FF2B5EF4-FFF2-40B4-BE49-F238E27FC236}">
              <a16:creationId xmlns:a16="http://schemas.microsoft.com/office/drawing/2014/main" id="{B3AB9111-EBF6-4367-9964-BE65EE716730}"/>
            </a:ext>
          </a:extLst>
        </xdr:cNvPr>
        <xdr:cNvSpPr/>
      </xdr:nvSpPr>
      <xdr:spPr>
        <a:xfrm>
          <a:off x="14541500" y="1630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138430</xdr:rowOff>
    </xdr:from>
    <xdr:ext cx="530860" cy="259080"/>
    <xdr:sp macro="" textlink="">
      <xdr:nvSpPr>
        <xdr:cNvPr id="685" name="テキスト ボックス 684">
          <a:extLst>
            <a:ext uri="{FF2B5EF4-FFF2-40B4-BE49-F238E27FC236}">
              <a16:creationId xmlns:a16="http://schemas.microsoft.com/office/drawing/2014/main" id="{5BFAA613-29D8-4B06-85B7-401ED0A137CE}"/>
            </a:ext>
          </a:extLst>
        </xdr:cNvPr>
        <xdr:cNvSpPr txBox="1"/>
      </xdr:nvSpPr>
      <xdr:spPr>
        <a:xfrm>
          <a:off x="14324965" y="160832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34,593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83820</xdr:rowOff>
    </xdr:from>
    <xdr:to>
      <xdr:col>71</xdr:col>
      <xdr:colOff>177800</xdr:colOff>
      <xdr:row>96</xdr:row>
      <xdr:rowOff>90805</xdr:rowOff>
    </xdr:to>
    <xdr:cxnSp macro="">
      <xdr:nvCxnSpPr>
        <xdr:cNvPr id="686" name="直線コネクタ 685">
          <a:extLst>
            <a:ext uri="{FF2B5EF4-FFF2-40B4-BE49-F238E27FC236}">
              <a16:creationId xmlns:a16="http://schemas.microsoft.com/office/drawing/2014/main" id="{FDD799D5-180F-4004-9290-2A31269E54AA}"/>
            </a:ext>
          </a:extLst>
        </xdr:cNvPr>
        <xdr:cNvCxnSpPr/>
      </xdr:nvCxnSpPr>
      <xdr:spPr>
        <a:xfrm>
          <a:off x="12814300" y="1654302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31115</xdr:rowOff>
    </xdr:from>
    <xdr:to>
      <xdr:col>72</xdr:col>
      <xdr:colOff>38100</xdr:colOff>
      <xdr:row>95</xdr:row>
      <xdr:rowOff>132715</xdr:rowOff>
    </xdr:to>
    <xdr:sp macro="" textlink="">
      <xdr:nvSpPr>
        <xdr:cNvPr id="687" name="フローチャート: 判断 686">
          <a:extLst>
            <a:ext uri="{FF2B5EF4-FFF2-40B4-BE49-F238E27FC236}">
              <a16:creationId xmlns:a16="http://schemas.microsoft.com/office/drawing/2014/main" id="{81D6C873-BAC2-466F-864A-054CF4FBE460}"/>
            </a:ext>
          </a:extLst>
        </xdr:cNvPr>
        <xdr:cNvSpPr/>
      </xdr:nvSpPr>
      <xdr:spPr>
        <a:xfrm>
          <a:off x="13652500" y="1631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149225</xdr:rowOff>
    </xdr:from>
    <xdr:ext cx="530860" cy="259080"/>
    <xdr:sp macro="" textlink="">
      <xdr:nvSpPr>
        <xdr:cNvPr id="688" name="テキスト ボックス 687">
          <a:extLst>
            <a:ext uri="{FF2B5EF4-FFF2-40B4-BE49-F238E27FC236}">
              <a16:creationId xmlns:a16="http://schemas.microsoft.com/office/drawing/2014/main" id="{BD6D26FB-0533-43FE-BF7F-90B53852ACAB}"/>
            </a:ext>
          </a:extLst>
        </xdr:cNvPr>
        <xdr:cNvSpPr txBox="1"/>
      </xdr:nvSpPr>
      <xdr:spPr>
        <a:xfrm>
          <a:off x="13435965" y="160940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34,050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67310</xdr:rowOff>
    </xdr:from>
    <xdr:to>
      <xdr:col>67</xdr:col>
      <xdr:colOff>101600</xdr:colOff>
      <xdr:row>95</xdr:row>
      <xdr:rowOff>168910</xdr:rowOff>
    </xdr:to>
    <xdr:sp macro="" textlink="">
      <xdr:nvSpPr>
        <xdr:cNvPr id="689" name="フローチャート: 判断 688">
          <a:extLst>
            <a:ext uri="{FF2B5EF4-FFF2-40B4-BE49-F238E27FC236}">
              <a16:creationId xmlns:a16="http://schemas.microsoft.com/office/drawing/2014/main" id="{FCE2ADB2-50BF-4CE8-9BB0-456A3A7A74D6}"/>
            </a:ext>
          </a:extLst>
        </xdr:cNvPr>
        <xdr:cNvSpPr/>
      </xdr:nvSpPr>
      <xdr:spPr>
        <a:xfrm>
          <a:off x="12763500" y="1635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13970</xdr:rowOff>
    </xdr:from>
    <xdr:ext cx="530860" cy="259080"/>
    <xdr:sp macro="" textlink="">
      <xdr:nvSpPr>
        <xdr:cNvPr id="690" name="テキスト ボックス 689">
          <a:extLst>
            <a:ext uri="{FF2B5EF4-FFF2-40B4-BE49-F238E27FC236}">
              <a16:creationId xmlns:a16="http://schemas.microsoft.com/office/drawing/2014/main" id="{EB7335EC-5549-48DE-8EA1-49FAFD4C4153}"/>
            </a:ext>
          </a:extLst>
        </xdr:cNvPr>
        <xdr:cNvSpPr txBox="1"/>
      </xdr:nvSpPr>
      <xdr:spPr>
        <a:xfrm>
          <a:off x="12546965" y="161302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32,138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1" name="テキスト ボックス 690">
          <a:extLst>
            <a:ext uri="{FF2B5EF4-FFF2-40B4-BE49-F238E27FC236}">
              <a16:creationId xmlns:a16="http://schemas.microsoft.com/office/drawing/2014/main" id="{43681030-F416-49AC-82FB-3D3A94784F45}"/>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2" name="テキスト ボックス 691">
          <a:extLst>
            <a:ext uri="{FF2B5EF4-FFF2-40B4-BE49-F238E27FC236}">
              <a16:creationId xmlns:a16="http://schemas.microsoft.com/office/drawing/2014/main" id="{7B2AFFD0-A51E-42A5-B049-0F54730F7BCE}"/>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7A4FE608-34B7-4042-A2D6-76C9F1DF8607}"/>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94" name="テキスト ボックス 693">
          <a:extLst>
            <a:ext uri="{FF2B5EF4-FFF2-40B4-BE49-F238E27FC236}">
              <a16:creationId xmlns:a16="http://schemas.microsoft.com/office/drawing/2014/main" id="{F1AA4FA7-E75C-4546-8D4A-3C24EB9762C3}"/>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95" name="テキスト ボックス 694">
          <a:extLst>
            <a:ext uri="{FF2B5EF4-FFF2-40B4-BE49-F238E27FC236}">
              <a16:creationId xmlns:a16="http://schemas.microsoft.com/office/drawing/2014/main" id="{1FAF089A-3DB2-4849-9843-203FCFBC0C64}"/>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64770</xdr:rowOff>
    </xdr:from>
    <xdr:to>
      <xdr:col>85</xdr:col>
      <xdr:colOff>177800</xdr:colOff>
      <xdr:row>96</xdr:row>
      <xdr:rowOff>166370</xdr:rowOff>
    </xdr:to>
    <xdr:sp macro="" textlink="">
      <xdr:nvSpPr>
        <xdr:cNvPr id="696" name="楕円 695">
          <a:extLst>
            <a:ext uri="{FF2B5EF4-FFF2-40B4-BE49-F238E27FC236}">
              <a16:creationId xmlns:a16="http://schemas.microsoft.com/office/drawing/2014/main" id="{CEBF636A-59FA-4AFF-952C-35DFA6856274}"/>
            </a:ext>
          </a:extLst>
        </xdr:cNvPr>
        <xdr:cNvSpPr/>
      </xdr:nvSpPr>
      <xdr:spPr>
        <a:xfrm>
          <a:off x="16268700" y="1652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43180</xdr:rowOff>
    </xdr:from>
    <xdr:ext cx="534670" cy="255270"/>
    <xdr:sp macro="" textlink="">
      <xdr:nvSpPr>
        <xdr:cNvPr id="697" name="公債費該当値テキスト">
          <a:extLst>
            <a:ext uri="{FF2B5EF4-FFF2-40B4-BE49-F238E27FC236}">
              <a16:creationId xmlns:a16="http://schemas.microsoft.com/office/drawing/2014/main" id="{79780F93-0F09-440F-96F4-F2EA3DFC2ED7}"/>
            </a:ext>
          </a:extLst>
        </xdr:cNvPr>
        <xdr:cNvSpPr txBox="1"/>
      </xdr:nvSpPr>
      <xdr:spPr>
        <a:xfrm>
          <a:off x="16370300" y="1650238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23,259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50165</xdr:rowOff>
    </xdr:from>
    <xdr:to>
      <xdr:col>81</xdr:col>
      <xdr:colOff>101600</xdr:colOff>
      <xdr:row>96</xdr:row>
      <xdr:rowOff>151765</xdr:rowOff>
    </xdr:to>
    <xdr:sp macro="" textlink="">
      <xdr:nvSpPr>
        <xdr:cNvPr id="698" name="楕円 697">
          <a:extLst>
            <a:ext uri="{FF2B5EF4-FFF2-40B4-BE49-F238E27FC236}">
              <a16:creationId xmlns:a16="http://schemas.microsoft.com/office/drawing/2014/main" id="{5B9F4FD2-81D1-4467-BF14-0B8FAEDD7D82}"/>
            </a:ext>
          </a:extLst>
        </xdr:cNvPr>
        <xdr:cNvSpPr/>
      </xdr:nvSpPr>
      <xdr:spPr>
        <a:xfrm>
          <a:off x="15430500" y="1650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143510</xdr:rowOff>
    </xdr:from>
    <xdr:ext cx="530860" cy="255270"/>
    <xdr:sp macro="" textlink="">
      <xdr:nvSpPr>
        <xdr:cNvPr id="699" name="テキスト ボックス 698">
          <a:extLst>
            <a:ext uri="{FF2B5EF4-FFF2-40B4-BE49-F238E27FC236}">
              <a16:creationId xmlns:a16="http://schemas.microsoft.com/office/drawing/2014/main" id="{FB09297E-E579-4713-8CE4-053F41C85DB2}"/>
            </a:ext>
          </a:extLst>
        </xdr:cNvPr>
        <xdr:cNvSpPr txBox="1"/>
      </xdr:nvSpPr>
      <xdr:spPr>
        <a:xfrm>
          <a:off x="15213965" y="166027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24,046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50800</xdr:rowOff>
    </xdr:from>
    <xdr:to>
      <xdr:col>76</xdr:col>
      <xdr:colOff>165100</xdr:colOff>
      <xdr:row>96</xdr:row>
      <xdr:rowOff>152400</xdr:rowOff>
    </xdr:to>
    <xdr:sp macro="" textlink="">
      <xdr:nvSpPr>
        <xdr:cNvPr id="700" name="楕円 699">
          <a:extLst>
            <a:ext uri="{FF2B5EF4-FFF2-40B4-BE49-F238E27FC236}">
              <a16:creationId xmlns:a16="http://schemas.microsoft.com/office/drawing/2014/main" id="{CAA6FCA7-1FE5-4721-95AD-251AF9BFF60C}"/>
            </a:ext>
          </a:extLst>
        </xdr:cNvPr>
        <xdr:cNvSpPr/>
      </xdr:nvSpPr>
      <xdr:spPr>
        <a:xfrm>
          <a:off x="14541500" y="1651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143510</xdr:rowOff>
    </xdr:from>
    <xdr:ext cx="530860" cy="255270"/>
    <xdr:sp macro="" textlink="">
      <xdr:nvSpPr>
        <xdr:cNvPr id="701" name="テキスト ボックス 700">
          <a:extLst>
            <a:ext uri="{FF2B5EF4-FFF2-40B4-BE49-F238E27FC236}">
              <a16:creationId xmlns:a16="http://schemas.microsoft.com/office/drawing/2014/main" id="{E861C0BB-E945-41DE-8918-D5DA6F56EA89}"/>
            </a:ext>
          </a:extLst>
        </xdr:cNvPr>
        <xdr:cNvSpPr txBox="1"/>
      </xdr:nvSpPr>
      <xdr:spPr>
        <a:xfrm>
          <a:off x="14324965" y="166027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23,987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40640</xdr:rowOff>
    </xdr:from>
    <xdr:to>
      <xdr:col>72</xdr:col>
      <xdr:colOff>38100</xdr:colOff>
      <xdr:row>96</xdr:row>
      <xdr:rowOff>141605</xdr:rowOff>
    </xdr:to>
    <xdr:sp macro="" textlink="">
      <xdr:nvSpPr>
        <xdr:cNvPr id="702" name="楕円 701">
          <a:extLst>
            <a:ext uri="{FF2B5EF4-FFF2-40B4-BE49-F238E27FC236}">
              <a16:creationId xmlns:a16="http://schemas.microsoft.com/office/drawing/2014/main" id="{899BD995-ACEF-49B6-8B73-1E9306F33153}"/>
            </a:ext>
          </a:extLst>
        </xdr:cNvPr>
        <xdr:cNvSpPr/>
      </xdr:nvSpPr>
      <xdr:spPr>
        <a:xfrm>
          <a:off x="13652500" y="164998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132715</xdr:rowOff>
    </xdr:from>
    <xdr:ext cx="530860" cy="255270"/>
    <xdr:sp macro="" textlink="">
      <xdr:nvSpPr>
        <xdr:cNvPr id="703" name="テキスト ボックス 702">
          <a:extLst>
            <a:ext uri="{FF2B5EF4-FFF2-40B4-BE49-F238E27FC236}">
              <a16:creationId xmlns:a16="http://schemas.microsoft.com/office/drawing/2014/main" id="{231949F1-2FBC-4A23-B031-414710EF2415}"/>
            </a:ext>
          </a:extLst>
        </xdr:cNvPr>
        <xdr:cNvSpPr txBox="1"/>
      </xdr:nvSpPr>
      <xdr:spPr>
        <a:xfrm>
          <a:off x="13435965" y="165919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24,567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33020</xdr:rowOff>
    </xdr:from>
    <xdr:to>
      <xdr:col>67</xdr:col>
      <xdr:colOff>101600</xdr:colOff>
      <xdr:row>96</xdr:row>
      <xdr:rowOff>134620</xdr:rowOff>
    </xdr:to>
    <xdr:sp macro="" textlink="">
      <xdr:nvSpPr>
        <xdr:cNvPr id="704" name="楕円 703">
          <a:extLst>
            <a:ext uri="{FF2B5EF4-FFF2-40B4-BE49-F238E27FC236}">
              <a16:creationId xmlns:a16="http://schemas.microsoft.com/office/drawing/2014/main" id="{96999F2A-A81F-4E1B-A277-4ADA5A96F87C}"/>
            </a:ext>
          </a:extLst>
        </xdr:cNvPr>
        <xdr:cNvSpPr/>
      </xdr:nvSpPr>
      <xdr:spPr>
        <a:xfrm>
          <a:off x="12763500" y="1649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125730</xdr:rowOff>
    </xdr:from>
    <xdr:ext cx="530860" cy="259080"/>
    <xdr:sp macro="" textlink="">
      <xdr:nvSpPr>
        <xdr:cNvPr id="705" name="テキスト ボックス 704">
          <a:extLst>
            <a:ext uri="{FF2B5EF4-FFF2-40B4-BE49-F238E27FC236}">
              <a16:creationId xmlns:a16="http://schemas.microsoft.com/office/drawing/2014/main" id="{5806250D-AD97-4100-A16D-4FF569556BDD}"/>
            </a:ext>
          </a:extLst>
        </xdr:cNvPr>
        <xdr:cNvSpPr txBox="1"/>
      </xdr:nvSpPr>
      <xdr:spPr>
        <a:xfrm>
          <a:off x="12546965" y="165849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24,931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830AA8E3-B444-42EB-A75C-F33B347C3CFF}"/>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63220DA2-89E1-4FDB-8DEF-29799878CD94}"/>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6EE45D4B-B0A7-4C64-AC8A-B461DA568C16}"/>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31F1B2CB-983F-4CE9-9B30-BAF0FF70BF7B}"/>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E9FD5793-7440-4DD3-85DD-400015DF386D}"/>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34531C15-EE8A-4628-B79F-049E7CB7F7A3}"/>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8C4D01A8-7231-4281-B619-96B53B076813}"/>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B524727A-DAB5-4708-87F2-569E4F159C9C}"/>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6075" cy="221615"/>
    <xdr:sp macro="" textlink="">
      <xdr:nvSpPr>
        <xdr:cNvPr id="714" name="テキスト ボックス 713">
          <a:extLst>
            <a:ext uri="{FF2B5EF4-FFF2-40B4-BE49-F238E27FC236}">
              <a16:creationId xmlns:a16="http://schemas.microsoft.com/office/drawing/2014/main" id="{52BADA38-1CDF-4571-BC63-DE97B843380C}"/>
            </a:ext>
          </a:extLst>
        </xdr:cNvPr>
        <xdr:cNvSpPr txBox="1"/>
      </xdr:nvSpPr>
      <xdr:spPr>
        <a:xfrm>
          <a:off x="18249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584065F9-95C5-4D50-A065-760389C92DBB}"/>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46DFFDEB-4292-48EB-A145-242EF49B3391}"/>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5110" cy="255270"/>
    <xdr:sp macro="" textlink="">
      <xdr:nvSpPr>
        <xdr:cNvPr id="717" name="テキスト ボックス 716">
          <a:extLst>
            <a:ext uri="{FF2B5EF4-FFF2-40B4-BE49-F238E27FC236}">
              <a16:creationId xmlns:a16="http://schemas.microsoft.com/office/drawing/2014/main" id="{4968235D-A7EA-47F4-AC83-B9F0EB13DF0A}"/>
            </a:ext>
          </a:extLst>
        </xdr:cNvPr>
        <xdr:cNvSpPr txBox="1"/>
      </xdr:nvSpPr>
      <xdr:spPr>
        <a:xfrm>
          <a:off x="18039080" y="6512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E4CFA372-0974-4654-BCC5-2A8EC0A8B47A}"/>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54610</xdr:rowOff>
    </xdr:from>
    <xdr:ext cx="463550" cy="255270"/>
    <xdr:sp macro="" textlink="">
      <xdr:nvSpPr>
        <xdr:cNvPr id="719" name="テキスト ボックス 718">
          <a:extLst>
            <a:ext uri="{FF2B5EF4-FFF2-40B4-BE49-F238E27FC236}">
              <a16:creationId xmlns:a16="http://schemas.microsoft.com/office/drawing/2014/main" id="{FE7896CE-566A-4885-82C2-68F08C80AA1D}"/>
            </a:ext>
          </a:extLst>
        </xdr:cNvPr>
        <xdr:cNvSpPr txBox="1"/>
      </xdr:nvSpPr>
      <xdr:spPr>
        <a:xfrm>
          <a:off x="17820640" y="60553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A699D86E-961E-4F6A-B0A5-C62024884293}"/>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111760</xdr:rowOff>
    </xdr:from>
    <xdr:ext cx="463550" cy="255270"/>
    <xdr:sp macro="" textlink="">
      <xdr:nvSpPr>
        <xdr:cNvPr id="721" name="テキスト ボックス 720">
          <a:extLst>
            <a:ext uri="{FF2B5EF4-FFF2-40B4-BE49-F238E27FC236}">
              <a16:creationId xmlns:a16="http://schemas.microsoft.com/office/drawing/2014/main" id="{07A226B4-C4D3-41EF-8211-901E2A575150}"/>
            </a:ext>
          </a:extLst>
        </xdr:cNvPr>
        <xdr:cNvSpPr txBox="1"/>
      </xdr:nvSpPr>
      <xdr:spPr>
        <a:xfrm>
          <a:off x="17820640" y="55981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5B75918D-BBB2-442F-84FE-CACC88069B77}"/>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168910</xdr:rowOff>
    </xdr:from>
    <xdr:ext cx="463550" cy="255270"/>
    <xdr:sp macro="" textlink="">
      <xdr:nvSpPr>
        <xdr:cNvPr id="723" name="テキスト ボックス 722">
          <a:extLst>
            <a:ext uri="{FF2B5EF4-FFF2-40B4-BE49-F238E27FC236}">
              <a16:creationId xmlns:a16="http://schemas.microsoft.com/office/drawing/2014/main" id="{D9C07AAD-0BCD-423D-90CD-572B0C5D5C25}"/>
            </a:ext>
          </a:extLst>
        </xdr:cNvPr>
        <xdr:cNvSpPr txBox="1"/>
      </xdr:nvSpPr>
      <xdr:spPr>
        <a:xfrm>
          <a:off x="17820640" y="51409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8352EE90-6ECE-4280-B561-84D2E8EEFB45}"/>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3550" cy="255270"/>
    <xdr:sp macro="" textlink="">
      <xdr:nvSpPr>
        <xdr:cNvPr id="725" name="テキスト ボックス 724">
          <a:extLst>
            <a:ext uri="{FF2B5EF4-FFF2-40B4-BE49-F238E27FC236}">
              <a16:creationId xmlns:a16="http://schemas.microsoft.com/office/drawing/2014/main" id="{333ACEC2-E7DC-4895-9867-9864A696445B}"/>
            </a:ext>
          </a:extLst>
        </xdr:cNvPr>
        <xdr:cNvSpPr txBox="1"/>
      </xdr:nvSpPr>
      <xdr:spPr>
        <a:xfrm>
          <a:off x="17820640" y="4683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諸支出金グラフ枠">
          <a:extLst>
            <a:ext uri="{FF2B5EF4-FFF2-40B4-BE49-F238E27FC236}">
              <a16:creationId xmlns:a16="http://schemas.microsoft.com/office/drawing/2014/main" id="{39B327B1-EB2B-4B58-82C9-44BCFEA083C7}"/>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31750</xdr:rowOff>
    </xdr:from>
    <xdr:to>
      <xdr:col>116</xdr:col>
      <xdr:colOff>62865</xdr:colOff>
      <xdr:row>38</xdr:row>
      <xdr:rowOff>139700</xdr:rowOff>
    </xdr:to>
    <xdr:cxnSp macro="">
      <xdr:nvCxnSpPr>
        <xdr:cNvPr id="727" name="直線コネクタ 726">
          <a:extLst>
            <a:ext uri="{FF2B5EF4-FFF2-40B4-BE49-F238E27FC236}">
              <a16:creationId xmlns:a16="http://schemas.microsoft.com/office/drawing/2014/main" id="{45881262-15FE-4239-9680-DBE1D58FC40A}"/>
            </a:ext>
          </a:extLst>
        </xdr:cNvPr>
        <xdr:cNvCxnSpPr/>
      </xdr:nvCxnSpPr>
      <xdr:spPr>
        <a:xfrm flipV="1">
          <a:off x="22159595" y="5175250"/>
          <a:ext cx="1270" cy="1479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158750</xdr:rowOff>
    </xdr:from>
    <xdr:ext cx="249555" cy="259080"/>
    <xdr:sp macro="" textlink="">
      <xdr:nvSpPr>
        <xdr:cNvPr id="728" name="諸支出金最小値テキスト">
          <a:extLst>
            <a:ext uri="{FF2B5EF4-FFF2-40B4-BE49-F238E27FC236}">
              <a16:creationId xmlns:a16="http://schemas.microsoft.com/office/drawing/2014/main" id="{3F529C2C-1950-4029-AFDB-67C17F48C2AC}"/>
            </a:ext>
          </a:extLst>
        </xdr:cNvPr>
        <xdr:cNvSpPr txBox="1"/>
      </xdr:nvSpPr>
      <xdr:spPr>
        <a:xfrm>
          <a:off x="22212300" y="667385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18DD2F80-A482-4465-B0D3-E37495372E49}"/>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149860</xdr:rowOff>
    </xdr:from>
    <xdr:ext cx="469900" cy="259080"/>
    <xdr:sp macro="" textlink="">
      <xdr:nvSpPr>
        <xdr:cNvPr id="730" name="諸支出金最大値テキスト">
          <a:extLst>
            <a:ext uri="{FF2B5EF4-FFF2-40B4-BE49-F238E27FC236}">
              <a16:creationId xmlns:a16="http://schemas.microsoft.com/office/drawing/2014/main" id="{425651A6-7095-42F0-9DC9-3759DB3C4005}"/>
            </a:ext>
          </a:extLst>
        </xdr:cNvPr>
        <xdr:cNvSpPr txBox="1"/>
      </xdr:nvSpPr>
      <xdr:spPr>
        <a:xfrm>
          <a:off x="22212300" y="4950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6,472</a:t>
          </a:r>
          <a:endParaRPr kumimoji="1" lang="ja-JP" altLang="en-US" sz="1000" b="1">
            <a:latin typeface="ＭＳ Ｐゴシック"/>
          </a:endParaRPr>
        </a:p>
      </xdr:txBody>
    </xdr:sp>
    <xdr:clientData/>
  </xdr:oneCellAnchor>
  <xdr:twoCellAnchor>
    <xdr:from>
      <xdr:col>115</xdr:col>
      <xdr:colOff>165100</xdr:colOff>
      <xdr:row>30</xdr:row>
      <xdr:rowOff>31750</xdr:rowOff>
    </xdr:from>
    <xdr:to>
      <xdr:col>116</xdr:col>
      <xdr:colOff>152400</xdr:colOff>
      <xdr:row>30</xdr:row>
      <xdr:rowOff>31750</xdr:rowOff>
    </xdr:to>
    <xdr:cxnSp macro="">
      <xdr:nvCxnSpPr>
        <xdr:cNvPr id="731" name="直線コネクタ 730">
          <a:extLst>
            <a:ext uri="{FF2B5EF4-FFF2-40B4-BE49-F238E27FC236}">
              <a16:creationId xmlns:a16="http://schemas.microsoft.com/office/drawing/2014/main" id="{E0FDEC28-28C1-420E-992E-F4E98D11CBDD}"/>
            </a:ext>
          </a:extLst>
        </xdr:cNvPr>
        <xdr:cNvCxnSpPr/>
      </xdr:nvCxnSpPr>
      <xdr:spPr>
        <a:xfrm>
          <a:off x="22072600" y="5175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132080</xdr:rowOff>
    </xdr:from>
    <xdr:to>
      <xdr:col>116</xdr:col>
      <xdr:colOff>63500</xdr:colOff>
      <xdr:row>38</xdr:row>
      <xdr:rowOff>135890</xdr:rowOff>
    </xdr:to>
    <xdr:cxnSp macro="">
      <xdr:nvCxnSpPr>
        <xdr:cNvPr id="732" name="直線コネクタ 731">
          <a:extLst>
            <a:ext uri="{FF2B5EF4-FFF2-40B4-BE49-F238E27FC236}">
              <a16:creationId xmlns:a16="http://schemas.microsoft.com/office/drawing/2014/main" id="{351BFED7-EF44-46AD-A7CE-71BF1C01FF96}"/>
            </a:ext>
          </a:extLst>
        </xdr:cNvPr>
        <xdr:cNvCxnSpPr/>
      </xdr:nvCxnSpPr>
      <xdr:spPr>
        <a:xfrm>
          <a:off x="21323300" y="664718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76200</xdr:rowOff>
    </xdr:from>
    <xdr:ext cx="378460" cy="255270"/>
    <xdr:sp macro="" textlink="">
      <xdr:nvSpPr>
        <xdr:cNvPr id="733" name="諸支出金平均値テキスト">
          <a:extLst>
            <a:ext uri="{FF2B5EF4-FFF2-40B4-BE49-F238E27FC236}">
              <a16:creationId xmlns:a16="http://schemas.microsoft.com/office/drawing/2014/main" id="{F01211FE-452A-48BE-A5D0-17D59DDAC093}"/>
            </a:ext>
          </a:extLst>
        </xdr:cNvPr>
        <xdr:cNvSpPr txBox="1"/>
      </xdr:nvSpPr>
      <xdr:spPr>
        <a:xfrm>
          <a:off x="22212300" y="6419850"/>
          <a:ext cx="37846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53340</xdr:rowOff>
    </xdr:from>
    <xdr:to>
      <xdr:col>116</xdr:col>
      <xdr:colOff>114300</xdr:colOff>
      <xdr:row>38</xdr:row>
      <xdr:rowOff>154940</xdr:rowOff>
    </xdr:to>
    <xdr:sp macro="" textlink="">
      <xdr:nvSpPr>
        <xdr:cNvPr id="734" name="フローチャート: 判断 733">
          <a:extLst>
            <a:ext uri="{FF2B5EF4-FFF2-40B4-BE49-F238E27FC236}">
              <a16:creationId xmlns:a16="http://schemas.microsoft.com/office/drawing/2014/main" id="{500AD20B-60A0-4C6B-B8D7-9A2BB1A53B64}"/>
            </a:ext>
          </a:extLst>
        </xdr:cNvPr>
        <xdr:cNvSpPr/>
      </xdr:nvSpPr>
      <xdr:spPr>
        <a:xfrm>
          <a:off x="22110700" y="65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109220</xdr:rowOff>
    </xdr:from>
    <xdr:to>
      <xdr:col>111</xdr:col>
      <xdr:colOff>177800</xdr:colOff>
      <xdr:row>38</xdr:row>
      <xdr:rowOff>132080</xdr:rowOff>
    </xdr:to>
    <xdr:cxnSp macro="">
      <xdr:nvCxnSpPr>
        <xdr:cNvPr id="735" name="直線コネクタ 734">
          <a:extLst>
            <a:ext uri="{FF2B5EF4-FFF2-40B4-BE49-F238E27FC236}">
              <a16:creationId xmlns:a16="http://schemas.microsoft.com/office/drawing/2014/main" id="{EE6FD230-1147-47DE-9504-AFE2236C843E}"/>
            </a:ext>
          </a:extLst>
        </xdr:cNvPr>
        <xdr:cNvCxnSpPr/>
      </xdr:nvCxnSpPr>
      <xdr:spPr>
        <a:xfrm>
          <a:off x="20434300" y="6452870"/>
          <a:ext cx="889000" cy="194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49530</xdr:rowOff>
    </xdr:from>
    <xdr:to>
      <xdr:col>112</xdr:col>
      <xdr:colOff>38100</xdr:colOff>
      <xdr:row>38</xdr:row>
      <xdr:rowOff>151130</xdr:rowOff>
    </xdr:to>
    <xdr:sp macro="" textlink="">
      <xdr:nvSpPr>
        <xdr:cNvPr id="736" name="フローチャート: 判断 735">
          <a:extLst>
            <a:ext uri="{FF2B5EF4-FFF2-40B4-BE49-F238E27FC236}">
              <a16:creationId xmlns:a16="http://schemas.microsoft.com/office/drawing/2014/main" id="{B9A21233-5D77-4BF3-AFEE-3E70A1D6F763}"/>
            </a:ext>
          </a:extLst>
        </xdr:cNvPr>
        <xdr:cNvSpPr/>
      </xdr:nvSpPr>
      <xdr:spPr>
        <a:xfrm>
          <a:off x="21272500" y="656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36</xdr:row>
      <xdr:rowOff>167640</xdr:rowOff>
    </xdr:from>
    <xdr:ext cx="378460" cy="255270"/>
    <xdr:sp macro="" textlink="">
      <xdr:nvSpPr>
        <xdr:cNvPr id="737" name="テキスト ボックス 736">
          <a:extLst>
            <a:ext uri="{FF2B5EF4-FFF2-40B4-BE49-F238E27FC236}">
              <a16:creationId xmlns:a16="http://schemas.microsoft.com/office/drawing/2014/main" id="{0A9FCF1E-70AC-4668-B4AC-55AE9A124CFB}"/>
            </a:ext>
          </a:extLst>
        </xdr:cNvPr>
        <xdr:cNvSpPr txBox="1"/>
      </xdr:nvSpPr>
      <xdr:spPr>
        <a:xfrm>
          <a:off x="21134070" y="633984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37</xdr:row>
      <xdr:rowOff>22225</xdr:rowOff>
    </xdr:from>
    <xdr:to>
      <xdr:col>107</xdr:col>
      <xdr:colOff>50800</xdr:colOff>
      <xdr:row>37</xdr:row>
      <xdr:rowOff>109220</xdr:rowOff>
    </xdr:to>
    <xdr:cxnSp macro="">
      <xdr:nvCxnSpPr>
        <xdr:cNvPr id="738" name="直線コネクタ 737">
          <a:extLst>
            <a:ext uri="{FF2B5EF4-FFF2-40B4-BE49-F238E27FC236}">
              <a16:creationId xmlns:a16="http://schemas.microsoft.com/office/drawing/2014/main" id="{42464392-E93B-4AE2-84F8-A683EDDD6F06}"/>
            </a:ext>
          </a:extLst>
        </xdr:cNvPr>
        <xdr:cNvCxnSpPr/>
      </xdr:nvCxnSpPr>
      <xdr:spPr>
        <a:xfrm>
          <a:off x="19545300" y="6365875"/>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47625</xdr:rowOff>
    </xdr:from>
    <xdr:to>
      <xdr:col>107</xdr:col>
      <xdr:colOff>101600</xdr:colOff>
      <xdr:row>38</xdr:row>
      <xdr:rowOff>149225</xdr:rowOff>
    </xdr:to>
    <xdr:sp macro="" textlink="">
      <xdr:nvSpPr>
        <xdr:cNvPr id="739" name="フローチャート: 判断 738">
          <a:extLst>
            <a:ext uri="{FF2B5EF4-FFF2-40B4-BE49-F238E27FC236}">
              <a16:creationId xmlns:a16="http://schemas.microsoft.com/office/drawing/2014/main" id="{AD3A237F-90C7-4D47-BAEB-B53115781676}"/>
            </a:ext>
          </a:extLst>
        </xdr:cNvPr>
        <xdr:cNvSpPr/>
      </xdr:nvSpPr>
      <xdr:spPr>
        <a:xfrm>
          <a:off x="20383500" y="656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38</xdr:row>
      <xdr:rowOff>140335</xdr:rowOff>
    </xdr:from>
    <xdr:ext cx="378460" cy="259080"/>
    <xdr:sp macro="" textlink="">
      <xdr:nvSpPr>
        <xdr:cNvPr id="740" name="テキスト ボックス 739">
          <a:extLst>
            <a:ext uri="{FF2B5EF4-FFF2-40B4-BE49-F238E27FC236}">
              <a16:creationId xmlns:a16="http://schemas.microsoft.com/office/drawing/2014/main" id="{D613500A-A543-4C92-AD67-9B5ABB88045F}"/>
            </a:ext>
          </a:extLst>
        </xdr:cNvPr>
        <xdr:cNvSpPr txBox="1"/>
      </xdr:nvSpPr>
      <xdr:spPr>
        <a:xfrm>
          <a:off x="20245070" y="66554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37</xdr:row>
      <xdr:rowOff>22225</xdr:rowOff>
    </xdr:from>
    <xdr:to>
      <xdr:col>102</xdr:col>
      <xdr:colOff>114300</xdr:colOff>
      <xdr:row>37</xdr:row>
      <xdr:rowOff>35560</xdr:rowOff>
    </xdr:to>
    <xdr:cxnSp macro="">
      <xdr:nvCxnSpPr>
        <xdr:cNvPr id="741" name="直線コネクタ 740">
          <a:extLst>
            <a:ext uri="{FF2B5EF4-FFF2-40B4-BE49-F238E27FC236}">
              <a16:creationId xmlns:a16="http://schemas.microsoft.com/office/drawing/2014/main" id="{DC46FAEC-6C62-45A1-9CCC-B20F9CED93B8}"/>
            </a:ext>
          </a:extLst>
        </xdr:cNvPr>
        <xdr:cNvCxnSpPr/>
      </xdr:nvCxnSpPr>
      <xdr:spPr>
        <a:xfrm flipV="1">
          <a:off x="18656300" y="636587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64770</xdr:rowOff>
    </xdr:from>
    <xdr:to>
      <xdr:col>102</xdr:col>
      <xdr:colOff>165100</xdr:colOff>
      <xdr:row>38</xdr:row>
      <xdr:rowOff>166370</xdr:rowOff>
    </xdr:to>
    <xdr:sp macro="" textlink="">
      <xdr:nvSpPr>
        <xdr:cNvPr id="742" name="フローチャート: 判断 741">
          <a:extLst>
            <a:ext uri="{FF2B5EF4-FFF2-40B4-BE49-F238E27FC236}">
              <a16:creationId xmlns:a16="http://schemas.microsoft.com/office/drawing/2014/main" id="{45C943DD-F5E1-4DA5-9904-05C93E7336F4}"/>
            </a:ext>
          </a:extLst>
        </xdr:cNvPr>
        <xdr:cNvSpPr/>
      </xdr:nvSpPr>
      <xdr:spPr>
        <a:xfrm>
          <a:off x="19494500" y="657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38</xdr:row>
      <xdr:rowOff>157480</xdr:rowOff>
    </xdr:from>
    <xdr:ext cx="378460" cy="255270"/>
    <xdr:sp macro="" textlink="">
      <xdr:nvSpPr>
        <xdr:cNvPr id="743" name="テキスト ボックス 742">
          <a:extLst>
            <a:ext uri="{FF2B5EF4-FFF2-40B4-BE49-F238E27FC236}">
              <a16:creationId xmlns:a16="http://schemas.microsoft.com/office/drawing/2014/main" id="{FEC7523A-9227-48A4-85B2-CC31A09D5A63}"/>
            </a:ext>
          </a:extLst>
        </xdr:cNvPr>
        <xdr:cNvSpPr txBox="1"/>
      </xdr:nvSpPr>
      <xdr:spPr>
        <a:xfrm>
          <a:off x="19356070" y="667258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74930</xdr:rowOff>
    </xdr:from>
    <xdr:to>
      <xdr:col>98</xdr:col>
      <xdr:colOff>38100</xdr:colOff>
      <xdr:row>39</xdr:row>
      <xdr:rowOff>4445</xdr:rowOff>
    </xdr:to>
    <xdr:sp macro="" textlink="">
      <xdr:nvSpPr>
        <xdr:cNvPr id="744" name="フローチャート: 判断 743">
          <a:extLst>
            <a:ext uri="{FF2B5EF4-FFF2-40B4-BE49-F238E27FC236}">
              <a16:creationId xmlns:a16="http://schemas.microsoft.com/office/drawing/2014/main" id="{47720846-848C-4CD5-9876-CDC5A903463F}"/>
            </a:ext>
          </a:extLst>
        </xdr:cNvPr>
        <xdr:cNvSpPr/>
      </xdr:nvSpPr>
      <xdr:spPr>
        <a:xfrm>
          <a:off x="18605500" y="65900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38</xdr:row>
      <xdr:rowOff>167005</xdr:rowOff>
    </xdr:from>
    <xdr:ext cx="313690" cy="255270"/>
    <xdr:sp macro="" textlink="">
      <xdr:nvSpPr>
        <xdr:cNvPr id="745" name="テキスト ボックス 744">
          <a:extLst>
            <a:ext uri="{FF2B5EF4-FFF2-40B4-BE49-F238E27FC236}">
              <a16:creationId xmlns:a16="http://schemas.microsoft.com/office/drawing/2014/main" id="{01B77BCE-17A2-41AB-A76F-78B790213BE8}"/>
            </a:ext>
          </a:extLst>
        </xdr:cNvPr>
        <xdr:cNvSpPr txBox="1"/>
      </xdr:nvSpPr>
      <xdr:spPr>
        <a:xfrm>
          <a:off x="18499455" y="6682105"/>
          <a:ext cx="3136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46" name="テキスト ボックス 745">
          <a:extLst>
            <a:ext uri="{FF2B5EF4-FFF2-40B4-BE49-F238E27FC236}">
              <a16:creationId xmlns:a16="http://schemas.microsoft.com/office/drawing/2014/main" id="{909C5101-45B4-43C1-B798-98B417C8C286}"/>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47" name="テキスト ボックス 746">
          <a:extLst>
            <a:ext uri="{FF2B5EF4-FFF2-40B4-BE49-F238E27FC236}">
              <a16:creationId xmlns:a16="http://schemas.microsoft.com/office/drawing/2014/main" id="{5B5D7097-7F86-4F9B-8A18-CC4A6340DC1F}"/>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48" name="テキスト ボックス 747">
          <a:extLst>
            <a:ext uri="{FF2B5EF4-FFF2-40B4-BE49-F238E27FC236}">
              <a16:creationId xmlns:a16="http://schemas.microsoft.com/office/drawing/2014/main" id="{E7CF0559-B979-46E5-8197-73C27860000F}"/>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49" name="テキスト ボックス 748">
          <a:extLst>
            <a:ext uri="{FF2B5EF4-FFF2-40B4-BE49-F238E27FC236}">
              <a16:creationId xmlns:a16="http://schemas.microsoft.com/office/drawing/2014/main" id="{6C87DD9D-A05F-4C3C-835B-B9001E8A965D}"/>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0" name="テキスト ボックス 749">
          <a:extLst>
            <a:ext uri="{FF2B5EF4-FFF2-40B4-BE49-F238E27FC236}">
              <a16:creationId xmlns:a16="http://schemas.microsoft.com/office/drawing/2014/main" id="{6DB2AA31-D907-4E08-8B5B-2363EDC164BD}"/>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85090</xdr:rowOff>
    </xdr:from>
    <xdr:to>
      <xdr:col>116</xdr:col>
      <xdr:colOff>114300</xdr:colOff>
      <xdr:row>39</xdr:row>
      <xdr:rowOff>15240</xdr:rowOff>
    </xdr:to>
    <xdr:sp macro="" textlink="">
      <xdr:nvSpPr>
        <xdr:cNvPr id="751" name="楕円 750">
          <a:extLst>
            <a:ext uri="{FF2B5EF4-FFF2-40B4-BE49-F238E27FC236}">
              <a16:creationId xmlns:a16="http://schemas.microsoft.com/office/drawing/2014/main" id="{5BFF542E-4889-4E28-A1C7-FAB69305F139}"/>
            </a:ext>
          </a:extLst>
        </xdr:cNvPr>
        <xdr:cNvSpPr/>
      </xdr:nvSpPr>
      <xdr:spPr>
        <a:xfrm>
          <a:off x="22110700" y="660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31750</xdr:rowOff>
    </xdr:from>
    <xdr:ext cx="313690" cy="255270"/>
    <xdr:sp macro="" textlink="">
      <xdr:nvSpPr>
        <xdr:cNvPr id="752" name="諸支出金該当値テキスト">
          <a:extLst>
            <a:ext uri="{FF2B5EF4-FFF2-40B4-BE49-F238E27FC236}">
              <a16:creationId xmlns:a16="http://schemas.microsoft.com/office/drawing/2014/main" id="{2A57D4A1-7F3A-4DBC-9D8A-6EE79132CEBF}"/>
            </a:ext>
          </a:extLst>
        </xdr:cNvPr>
        <xdr:cNvSpPr txBox="1"/>
      </xdr:nvSpPr>
      <xdr:spPr>
        <a:xfrm>
          <a:off x="22212300" y="6546850"/>
          <a:ext cx="3136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81280</xdr:rowOff>
    </xdr:from>
    <xdr:to>
      <xdr:col>112</xdr:col>
      <xdr:colOff>38100</xdr:colOff>
      <xdr:row>39</xdr:row>
      <xdr:rowOff>11430</xdr:rowOff>
    </xdr:to>
    <xdr:sp macro="" textlink="">
      <xdr:nvSpPr>
        <xdr:cNvPr id="753" name="楕円 752">
          <a:extLst>
            <a:ext uri="{FF2B5EF4-FFF2-40B4-BE49-F238E27FC236}">
              <a16:creationId xmlns:a16="http://schemas.microsoft.com/office/drawing/2014/main" id="{3FE37BD1-F5BB-4F74-B7D6-9831A4BA0222}"/>
            </a:ext>
          </a:extLst>
        </xdr:cNvPr>
        <xdr:cNvSpPr/>
      </xdr:nvSpPr>
      <xdr:spPr>
        <a:xfrm>
          <a:off x="21272500" y="659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39</xdr:row>
      <xdr:rowOff>2540</xdr:rowOff>
    </xdr:from>
    <xdr:ext cx="313690" cy="259080"/>
    <xdr:sp macro="" textlink="">
      <xdr:nvSpPr>
        <xdr:cNvPr id="754" name="テキスト ボックス 753">
          <a:extLst>
            <a:ext uri="{FF2B5EF4-FFF2-40B4-BE49-F238E27FC236}">
              <a16:creationId xmlns:a16="http://schemas.microsoft.com/office/drawing/2014/main" id="{CB45C100-21E5-4728-BCB4-BA6F86FFF271}"/>
            </a:ext>
          </a:extLst>
        </xdr:cNvPr>
        <xdr:cNvSpPr txBox="1"/>
      </xdr:nvSpPr>
      <xdr:spPr>
        <a:xfrm>
          <a:off x="21166455" y="668909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58420</xdr:rowOff>
    </xdr:from>
    <xdr:to>
      <xdr:col>107</xdr:col>
      <xdr:colOff>101600</xdr:colOff>
      <xdr:row>37</xdr:row>
      <xdr:rowOff>160020</xdr:rowOff>
    </xdr:to>
    <xdr:sp macro="" textlink="">
      <xdr:nvSpPr>
        <xdr:cNvPr id="755" name="楕円 754">
          <a:extLst>
            <a:ext uri="{FF2B5EF4-FFF2-40B4-BE49-F238E27FC236}">
              <a16:creationId xmlns:a16="http://schemas.microsoft.com/office/drawing/2014/main" id="{2DF132F7-DE37-43A4-BFAB-43D9707E6CF7}"/>
            </a:ext>
          </a:extLst>
        </xdr:cNvPr>
        <xdr:cNvSpPr/>
      </xdr:nvSpPr>
      <xdr:spPr>
        <a:xfrm>
          <a:off x="20383500" y="640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36</xdr:row>
      <xdr:rowOff>5080</xdr:rowOff>
    </xdr:from>
    <xdr:ext cx="378460" cy="259080"/>
    <xdr:sp macro="" textlink="">
      <xdr:nvSpPr>
        <xdr:cNvPr id="756" name="テキスト ボックス 755">
          <a:extLst>
            <a:ext uri="{FF2B5EF4-FFF2-40B4-BE49-F238E27FC236}">
              <a16:creationId xmlns:a16="http://schemas.microsoft.com/office/drawing/2014/main" id="{E7FE3DCE-6405-4CF3-B731-2C88EFF22E96}"/>
            </a:ext>
          </a:extLst>
        </xdr:cNvPr>
        <xdr:cNvSpPr txBox="1"/>
      </xdr:nvSpPr>
      <xdr:spPr>
        <a:xfrm>
          <a:off x="20245070" y="61772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884</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36</xdr:row>
      <xdr:rowOff>143510</xdr:rowOff>
    </xdr:from>
    <xdr:to>
      <xdr:col>102</xdr:col>
      <xdr:colOff>165100</xdr:colOff>
      <xdr:row>37</xdr:row>
      <xdr:rowOff>73025</xdr:rowOff>
    </xdr:to>
    <xdr:sp macro="" textlink="">
      <xdr:nvSpPr>
        <xdr:cNvPr id="757" name="楕円 756">
          <a:extLst>
            <a:ext uri="{FF2B5EF4-FFF2-40B4-BE49-F238E27FC236}">
              <a16:creationId xmlns:a16="http://schemas.microsoft.com/office/drawing/2014/main" id="{9A03F63F-A0B7-4C46-99A3-04CBADDDA5CD}"/>
            </a:ext>
          </a:extLst>
        </xdr:cNvPr>
        <xdr:cNvSpPr/>
      </xdr:nvSpPr>
      <xdr:spPr>
        <a:xfrm>
          <a:off x="19494500" y="6315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35</xdr:row>
      <xdr:rowOff>89535</xdr:rowOff>
    </xdr:from>
    <xdr:ext cx="466090" cy="255270"/>
    <xdr:sp macro="" textlink="">
      <xdr:nvSpPr>
        <xdr:cNvPr id="758" name="テキスト ボックス 757">
          <a:extLst>
            <a:ext uri="{FF2B5EF4-FFF2-40B4-BE49-F238E27FC236}">
              <a16:creationId xmlns:a16="http://schemas.microsoft.com/office/drawing/2014/main" id="{7D937258-1F6E-4A2E-9D1A-39A8E211662C}"/>
            </a:ext>
          </a:extLst>
        </xdr:cNvPr>
        <xdr:cNvSpPr txBox="1"/>
      </xdr:nvSpPr>
      <xdr:spPr>
        <a:xfrm>
          <a:off x="19310350" y="609028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1,265</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36</xdr:row>
      <xdr:rowOff>156210</xdr:rowOff>
    </xdr:from>
    <xdr:to>
      <xdr:col>98</xdr:col>
      <xdr:colOff>38100</xdr:colOff>
      <xdr:row>37</xdr:row>
      <xdr:rowOff>86360</xdr:rowOff>
    </xdr:to>
    <xdr:sp macro="" textlink="">
      <xdr:nvSpPr>
        <xdr:cNvPr id="759" name="楕円 758">
          <a:extLst>
            <a:ext uri="{FF2B5EF4-FFF2-40B4-BE49-F238E27FC236}">
              <a16:creationId xmlns:a16="http://schemas.microsoft.com/office/drawing/2014/main" id="{2359BEBE-B4E0-4446-BD2D-306EEEF5505F}"/>
            </a:ext>
          </a:extLst>
        </xdr:cNvPr>
        <xdr:cNvSpPr/>
      </xdr:nvSpPr>
      <xdr:spPr>
        <a:xfrm>
          <a:off x="18605500" y="632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35</xdr:row>
      <xdr:rowOff>102870</xdr:rowOff>
    </xdr:from>
    <xdr:ext cx="466090" cy="259080"/>
    <xdr:sp macro="" textlink="">
      <xdr:nvSpPr>
        <xdr:cNvPr id="760" name="テキスト ボックス 759">
          <a:extLst>
            <a:ext uri="{FF2B5EF4-FFF2-40B4-BE49-F238E27FC236}">
              <a16:creationId xmlns:a16="http://schemas.microsoft.com/office/drawing/2014/main" id="{F36C55ED-E52B-4BF1-872A-900CD6A8093C}"/>
            </a:ext>
          </a:extLst>
        </xdr:cNvPr>
        <xdr:cNvSpPr txBox="1"/>
      </xdr:nvSpPr>
      <xdr:spPr>
        <a:xfrm>
          <a:off x="18421350" y="61036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5B3AABB1-9212-4E8C-9142-A5784919F4F2}"/>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90355C61-D166-4B12-82A6-81DD417BE7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968D8065-D076-4042-B169-6F27EEF41EA6}"/>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7CD746CE-6348-4AE5-8815-6FD960CDABED}"/>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C5D53D4D-249D-4C9C-AB48-2FCC50DF9378}"/>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874CD7AC-DF72-40D5-ABA5-48C2937D02E8}"/>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493035F7-823A-42FF-99F6-AC4F8D1CBE4C}"/>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BC31BF3A-15EE-44EF-A131-49311D689FDF}"/>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6075" cy="221615"/>
    <xdr:sp macro="" textlink="">
      <xdr:nvSpPr>
        <xdr:cNvPr id="769" name="テキスト ボックス 768">
          <a:extLst>
            <a:ext uri="{FF2B5EF4-FFF2-40B4-BE49-F238E27FC236}">
              <a16:creationId xmlns:a16="http://schemas.microsoft.com/office/drawing/2014/main" id="{FCCB4158-B728-4F07-A250-24A64FAEA4D9}"/>
            </a:ext>
          </a:extLst>
        </xdr:cNvPr>
        <xdr:cNvSpPr txBox="1"/>
      </xdr:nvSpPr>
      <xdr:spPr>
        <a:xfrm>
          <a:off x="18249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F1551448-B252-435A-B66F-B882DFC263AC}"/>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8CFF1042-1A97-42DF-8F0F-BFD96F8CBDDA}"/>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5110" cy="255270"/>
    <xdr:sp macro="" textlink="">
      <xdr:nvSpPr>
        <xdr:cNvPr id="772" name="テキスト ボックス 771">
          <a:extLst>
            <a:ext uri="{FF2B5EF4-FFF2-40B4-BE49-F238E27FC236}">
              <a16:creationId xmlns:a16="http://schemas.microsoft.com/office/drawing/2014/main" id="{14DB8476-2B24-4DA5-899D-8A09BCD9E8B7}"/>
            </a:ext>
          </a:extLst>
        </xdr:cNvPr>
        <xdr:cNvSpPr txBox="1"/>
      </xdr:nvSpPr>
      <xdr:spPr>
        <a:xfrm>
          <a:off x="18039080" y="9255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3" name="直線コネクタ 772">
          <a:extLst>
            <a:ext uri="{FF2B5EF4-FFF2-40B4-BE49-F238E27FC236}">
              <a16:creationId xmlns:a16="http://schemas.microsoft.com/office/drawing/2014/main" id="{59E686E8-B4BC-4523-98FC-266B5350E3B8}"/>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5110" cy="255270"/>
    <xdr:sp macro="" textlink="">
      <xdr:nvSpPr>
        <xdr:cNvPr id="774" name="テキスト ボックス 773">
          <a:extLst>
            <a:ext uri="{FF2B5EF4-FFF2-40B4-BE49-F238E27FC236}">
              <a16:creationId xmlns:a16="http://schemas.microsoft.com/office/drawing/2014/main" id="{75499636-406C-4832-A453-A51BF462F18D}"/>
            </a:ext>
          </a:extLst>
        </xdr:cNvPr>
        <xdr:cNvSpPr txBox="1"/>
      </xdr:nvSpPr>
      <xdr:spPr>
        <a:xfrm>
          <a:off x="18039080" y="8112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5" name="前年度繰上充用金グラフ枠">
          <a:extLst>
            <a:ext uri="{FF2B5EF4-FFF2-40B4-BE49-F238E27FC236}">
              <a16:creationId xmlns:a16="http://schemas.microsoft.com/office/drawing/2014/main" id="{B8AC395E-55D2-4AB9-99D8-1D89AAE00048}"/>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76" name="直線コネクタ 775">
          <a:extLst>
            <a:ext uri="{FF2B5EF4-FFF2-40B4-BE49-F238E27FC236}">
              <a16:creationId xmlns:a16="http://schemas.microsoft.com/office/drawing/2014/main" id="{86D7E8F9-CE71-480E-BA53-82CB4EAFE1DC}"/>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77" name="前年度繰上充用金最小値テキスト">
          <a:extLst>
            <a:ext uri="{FF2B5EF4-FFF2-40B4-BE49-F238E27FC236}">
              <a16:creationId xmlns:a16="http://schemas.microsoft.com/office/drawing/2014/main" id="{41D27EB1-C979-4CE6-944E-E07982B06218}"/>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8" name="直線コネクタ 777">
          <a:extLst>
            <a:ext uri="{FF2B5EF4-FFF2-40B4-BE49-F238E27FC236}">
              <a16:creationId xmlns:a16="http://schemas.microsoft.com/office/drawing/2014/main" id="{8365C5F4-394E-4F62-969E-1FB450D2453C}"/>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79" name="前年度繰上充用金最大値テキスト">
          <a:extLst>
            <a:ext uri="{FF2B5EF4-FFF2-40B4-BE49-F238E27FC236}">
              <a16:creationId xmlns:a16="http://schemas.microsoft.com/office/drawing/2014/main" id="{860C156C-971F-4744-98AD-E5C133EACC87}"/>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22353A74-40B7-4B10-809D-D53439DEF343}"/>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1" name="直線コネクタ 780">
          <a:extLst>
            <a:ext uri="{FF2B5EF4-FFF2-40B4-BE49-F238E27FC236}">
              <a16:creationId xmlns:a16="http://schemas.microsoft.com/office/drawing/2014/main" id="{7FCD4E82-C358-4E0E-BEEA-D6D42C3F2C44}"/>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82" name="前年度繰上充用金平均値テキスト">
          <a:extLst>
            <a:ext uri="{FF2B5EF4-FFF2-40B4-BE49-F238E27FC236}">
              <a16:creationId xmlns:a16="http://schemas.microsoft.com/office/drawing/2014/main" id="{BE39C848-9C6A-4690-8F49-611AC135E129}"/>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3" name="フローチャート: 判断 782">
          <a:extLst>
            <a:ext uri="{FF2B5EF4-FFF2-40B4-BE49-F238E27FC236}">
              <a16:creationId xmlns:a16="http://schemas.microsoft.com/office/drawing/2014/main" id="{839E229D-F83B-46B8-9789-516B4558ED4C}"/>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4" name="直線コネクタ 783">
          <a:extLst>
            <a:ext uri="{FF2B5EF4-FFF2-40B4-BE49-F238E27FC236}">
              <a16:creationId xmlns:a16="http://schemas.microsoft.com/office/drawing/2014/main" id="{E8218D30-1530-4194-8AD0-39A7FF332CDF}"/>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5" name="フローチャート: 判断 784">
          <a:extLst>
            <a:ext uri="{FF2B5EF4-FFF2-40B4-BE49-F238E27FC236}">
              <a16:creationId xmlns:a16="http://schemas.microsoft.com/office/drawing/2014/main" id="{6206E461-C9A7-488E-B155-78173C7C8EEF}"/>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5745" cy="259080"/>
    <xdr:sp macro="" textlink="">
      <xdr:nvSpPr>
        <xdr:cNvPr id="786" name="テキスト ボックス 785">
          <a:extLst>
            <a:ext uri="{FF2B5EF4-FFF2-40B4-BE49-F238E27FC236}">
              <a16:creationId xmlns:a16="http://schemas.microsoft.com/office/drawing/2014/main" id="{912A84DC-A116-4869-BDC9-C8D529EBFD2D}"/>
            </a:ext>
          </a:extLst>
        </xdr:cNvPr>
        <xdr:cNvSpPr txBox="1"/>
      </xdr:nvSpPr>
      <xdr:spPr>
        <a:xfrm>
          <a:off x="21198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7" name="直線コネクタ 786">
          <a:extLst>
            <a:ext uri="{FF2B5EF4-FFF2-40B4-BE49-F238E27FC236}">
              <a16:creationId xmlns:a16="http://schemas.microsoft.com/office/drawing/2014/main" id="{BC474FF2-8EC2-4169-B509-887EB1329035}"/>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8" name="フローチャート: 判断 787">
          <a:extLst>
            <a:ext uri="{FF2B5EF4-FFF2-40B4-BE49-F238E27FC236}">
              <a16:creationId xmlns:a16="http://schemas.microsoft.com/office/drawing/2014/main" id="{80953546-3FC5-490B-BB16-9951933EDCFE}"/>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5745" cy="259080"/>
    <xdr:sp macro="" textlink="">
      <xdr:nvSpPr>
        <xdr:cNvPr id="789" name="テキスト ボックス 788">
          <a:extLst>
            <a:ext uri="{FF2B5EF4-FFF2-40B4-BE49-F238E27FC236}">
              <a16:creationId xmlns:a16="http://schemas.microsoft.com/office/drawing/2014/main" id="{90E0FBF7-01EE-4A33-B98A-50BBAAB08DE4}"/>
            </a:ext>
          </a:extLst>
        </xdr:cNvPr>
        <xdr:cNvSpPr txBox="1"/>
      </xdr:nvSpPr>
      <xdr:spPr>
        <a:xfrm>
          <a:off x="20309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0" name="直線コネクタ 789">
          <a:extLst>
            <a:ext uri="{FF2B5EF4-FFF2-40B4-BE49-F238E27FC236}">
              <a16:creationId xmlns:a16="http://schemas.microsoft.com/office/drawing/2014/main" id="{9EC776A9-833E-46F4-963B-DF9D75B9B985}"/>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1" name="フローチャート: 判断 790">
          <a:extLst>
            <a:ext uri="{FF2B5EF4-FFF2-40B4-BE49-F238E27FC236}">
              <a16:creationId xmlns:a16="http://schemas.microsoft.com/office/drawing/2014/main" id="{97FD14BA-5F75-4C25-BF3C-BEF9A549B44F}"/>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5745" cy="259080"/>
    <xdr:sp macro="" textlink="">
      <xdr:nvSpPr>
        <xdr:cNvPr id="792" name="テキスト ボックス 791">
          <a:extLst>
            <a:ext uri="{FF2B5EF4-FFF2-40B4-BE49-F238E27FC236}">
              <a16:creationId xmlns:a16="http://schemas.microsoft.com/office/drawing/2014/main" id="{7FB3CC15-D610-4BE1-8D33-6FCB9137A8FF}"/>
            </a:ext>
          </a:extLst>
        </xdr:cNvPr>
        <xdr:cNvSpPr txBox="1"/>
      </xdr:nvSpPr>
      <xdr:spPr>
        <a:xfrm>
          <a:off x="19420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3" name="フローチャート: 判断 792">
          <a:extLst>
            <a:ext uri="{FF2B5EF4-FFF2-40B4-BE49-F238E27FC236}">
              <a16:creationId xmlns:a16="http://schemas.microsoft.com/office/drawing/2014/main" id="{E207E092-4F56-4154-A7BD-6FADECEE74B8}"/>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5745" cy="259080"/>
    <xdr:sp macro="" textlink="">
      <xdr:nvSpPr>
        <xdr:cNvPr id="794" name="テキスト ボックス 793">
          <a:extLst>
            <a:ext uri="{FF2B5EF4-FFF2-40B4-BE49-F238E27FC236}">
              <a16:creationId xmlns:a16="http://schemas.microsoft.com/office/drawing/2014/main" id="{6FB4C9BB-D739-4FD0-8414-A052ABA5304B}"/>
            </a:ext>
          </a:extLst>
        </xdr:cNvPr>
        <xdr:cNvSpPr txBox="1"/>
      </xdr:nvSpPr>
      <xdr:spPr>
        <a:xfrm>
          <a:off x="18531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795" name="テキスト ボックス 794">
          <a:extLst>
            <a:ext uri="{FF2B5EF4-FFF2-40B4-BE49-F238E27FC236}">
              <a16:creationId xmlns:a16="http://schemas.microsoft.com/office/drawing/2014/main" id="{0434756C-6195-4617-B2ED-26801842BFC3}"/>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796" name="テキスト ボックス 795">
          <a:extLst>
            <a:ext uri="{FF2B5EF4-FFF2-40B4-BE49-F238E27FC236}">
              <a16:creationId xmlns:a16="http://schemas.microsoft.com/office/drawing/2014/main" id="{7EFFF276-C9A3-4EF6-8B95-841885B7D57B}"/>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797" name="テキスト ボックス 796">
          <a:extLst>
            <a:ext uri="{FF2B5EF4-FFF2-40B4-BE49-F238E27FC236}">
              <a16:creationId xmlns:a16="http://schemas.microsoft.com/office/drawing/2014/main" id="{45BCF087-C117-45B8-91F8-E4AAA29E5F16}"/>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798" name="テキスト ボックス 797">
          <a:extLst>
            <a:ext uri="{FF2B5EF4-FFF2-40B4-BE49-F238E27FC236}">
              <a16:creationId xmlns:a16="http://schemas.microsoft.com/office/drawing/2014/main" id="{5A420AB7-4340-46DC-8940-AA9E464D09E4}"/>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799" name="テキスト ボックス 798">
          <a:extLst>
            <a:ext uri="{FF2B5EF4-FFF2-40B4-BE49-F238E27FC236}">
              <a16:creationId xmlns:a16="http://schemas.microsoft.com/office/drawing/2014/main" id="{F6B977E6-27E5-457A-8841-A09678D49976}"/>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楕円 799">
          <a:extLst>
            <a:ext uri="{FF2B5EF4-FFF2-40B4-BE49-F238E27FC236}">
              <a16:creationId xmlns:a16="http://schemas.microsoft.com/office/drawing/2014/main" id="{CAC8EABD-A258-4532-8373-93D84F7C0C9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01" name="前年度繰上充用金該当値テキスト">
          <a:extLst>
            <a:ext uri="{FF2B5EF4-FFF2-40B4-BE49-F238E27FC236}">
              <a16:creationId xmlns:a16="http://schemas.microsoft.com/office/drawing/2014/main" id="{6E6EB512-334F-43FB-B1C4-4BAC0C8CC71F}"/>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2" name="楕円 801">
          <a:extLst>
            <a:ext uri="{FF2B5EF4-FFF2-40B4-BE49-F238E27FC236}">
              <a16:creationId xmlns:a16="http://schemas.microsoft.com/office/drawing/2014/main" id="{2E437514-8D58-4815-A597-247C5929BB35}"/>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5745" cy="259080"/>
    <xdr:sp macro="" textlink="">
      <xdr:nvSpPr>
        <xdr:cNvPr id="803" name="テキスト ボックス 802">
          <a:extLst>
            <a:ext uri="{FF2B5EF4-FFF2-40B4-BE49-F238E27FC236}">
              <a16:creationId xmlns:a16="http://schemas.microsoft.com/office/drawing/2014/main" id="{6B0CB769-B26A-4879-8939-6DB70B647900}"/>
            </a:ext>
          </a:extLst>
        </xdr:cNvPr>
        <xdr:cNvSpPr txBox="1"/>
      </xdr:nvSpPr>
      <xdr:spPr>
        <a:xfrm>
          <a:off x="21198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4" name="楕円 803">
          <a:extLst>
            <a:ext uri="{FF2B5EF4-FFF2-40B4-BE49-F238E27FC236}">
              <a16:creationId xmlns:a16="http://schemas.microsoft.com/office/drawing/2014/main" id="{A6A7DA3C-8C72-4144-8B0C-F381D0895785}"/>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5745" cy="259080"/>
    <xdr:sp macro="" textlink="">
      <xdr:nvSpPr>
        <xdr:cNvPr id="805" name="テキスト ボックス 804">
          <a:extLst>
            <a:ext uri="{FF2B5EF4-FFF2-40B4-BE49-F238E27FC236}">
              <a16:creationId xmlns:a16="http://schemas.microsoft.com/office/drawing/2014/main" id="{1E1F99B2-08AF-4D30-9CA7-0822BF7EE74F}"/>
            </a:ext>
          </a:extLst>
        </xdr:cNvPr>
        <xdr:cNvSpPr txBox="1"/>
      </xdr:nvSpPr>
      <xdr:spPr>
        <a:xfrm>
          <a:off x="20309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6" name="楕円 805">
          <a:extLst>
            <a:ext uri="{FF2B5EF4-FFF2-40B4-BE49-F238E27FC236}">
              <a16:creationId xmlns:a16="http://schemas.microsoft.com/office/drawing/2014/main" id="{59ACF226-7EBD-4B78-ABD0-894EA7F6F9DC}"/>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5745" cy="259080"/>
    <xdr:sp macro="" textlink="">
      <xdr:nvSpPr>
        <xdr:cNvPr id="807" name="テキスト ボックス 806">
          <a:extLst>
            <a:ext uri="{FF2B5EF4-FFF2-40B4-BE49-F238E27FC236}">
              <a16:creationId xmlns:a16="http://schemas.microsoft.com/office/drawing/2014/main" id="{FA108FC9-B139-40D5-854A-507C7C0207BD}"/>
            </a:ext>
          </a:extLst>
        </xdr:cNvPr>
        <xdr:cNvSpPr txBox="1"/>
      </xdr:nvSpPr>
      <xdr:spPr>
        <a:xfrm>
          <a:off x="19420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楕円 807">
          <a:extLst>
            <a:ext uri="{FF2B5EF4-FFF2-40B4-BE49-F238E27FC236}">
              <a16:creationId xmlns:a16="http://schemas.microsoft.com/office/drawing/2014/main" id="{42EAA92E-0A73-4429-A1DD-FC0B880FAEC4}"/>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5745" cy="259080"/>
    <xdr:sp macro="" textlink="">
      <xdr:nvSpPr>
        <xdr:cNvPr id="809" name="テキスト ボックス 808">
          <a:extLst>
            <a:ext uri="{FF2B5EF4-FFF2-40B4-BE49-F238E27FC236}">
              <a16:creationId xmlns:a16="http://schemas.microsoft.com/office/drawing/2014/main" id="{993D51B9-1496-4D7E-ABB1-4A0A7932CFDE}"/>
            </a:ext>
          </a:extLst>
        </xdr:cNvPr>
        <xdr:cNvSpPr txBox="1"/>
      </xdr:nvSpPr>
      <xdr:spPr>
        <a:xfrm>
          <a:off x="18531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0" name="正方形/長方形 809">
          <a:extLst>
            <a:ext uri="{FF2B5EF4-FFF2-40B4-BE49-F238E27FC236}">
              <a16:creationId xmlns:a16="http://schemas.microsoft.com/office/drawing/2014/main" id="{83850769-1290-46B7-A81D-341C6E3FD4A8}"/>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1" name="正方形/長方形 810">
          <a:extLst>
            <a:ext uri="{FF2B5EF4-FFF2-40B4-BE49-F238E27FC236}">
              <a16:creationId xmlns:a16="http://schemas.microsoft.com/office/drawing/2014/main" id="{264683C2-8588-4207-8ED1-EE697D8737AE}"/>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2" name="テキスト ボックス 811">
          <a:extLst>
            <a:ext uri="{FF2B5EF4-FFF2-40B4-BE49-F238E27FC236}">
              <a16:creationId xmlns:a16="http://schemas.microsoft.com/office/drawing/2014/main" id="{B6B5D0A4-6C9F-4D6E-9536-CE9E8A3E326C}"/>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庁舎等維持補修費や電子計算機器等管理運営費の増等に伴い、総務費は増加した。</a:t>
          </a:r>
        </a:p>
        <a:p>
          <a:r>
            <a:rPr kumimoji="1" lang="ja-JP" altLang="en-US" sz="1300">
              <a:latin typeface="ＭＳ Ｐゴシック"/>
              <a:ea typeface="ＭＳ Ｐゴシック"/>
            </a:rPr>
            <a:t>　また、給付金・定額減税補足給付金給付事業費や物価高騰対応補足給付金給付事業費の増等に伴い、民生費は増加した。</a:t>
          </a:r>
        </a:p>
        <a:p>
          <a:r>
            <a:rPr kumimoji="1" lang="ja-JP" altLang="en-US" sz="1300">
              <a:latin typeface="ＭＳ Ｐゴシック"/>
              <a:ea typeface="ＭＳ Ｐゴシック"/>
            </a:rPr>
            <a:t>　更に、春日西多目的広場公園整備事業費及び上白水市営住宅建替事業費の増等により土木費は増加した。</a:t>
          </a:r>
        </a:p>
        <a:p>
          <a:r>
            <a:rPr kumimoji="1" lang="ja-JP" altLang="en-US" sz="1300">
              <a:latin typeface="ＭＳ Ｐゴシック"/>
              <a:ea typeface="ＭＳ Ｐゴシック"/>
            </a:rPr>
            <a:t>　ほとんどの経費については、類似団体と同額以下かつ横ばいで推移しており、効率的な行政運営がなされている。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48614E9E-BC0B-41F4-8E38-F2C52F1480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937C6673-2314-4667-88CA-B100B65DAF1A}"/>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4B6A8F14-CC4C-4F8B-A99D-4D2937F5318B}"/>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C4B82160-019C-4EFC-9618-309B2022B36F}"/>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D627955-0B34-490C-9E2A-F7493D3AB9FB}"/>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FE9B30AC-9F75-4458-B414-B03ED024F6E5}"/>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794D57B6-D927-442A-9EBE-E9EE718B8CC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ECD51A5B-5515-49E4-AADB-10B614CBD336}"/>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355FF555-88E7-4758-B890-A5976A74CF9A}"/>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5F8CF8F7-BCB9-4247-917F-57A4CE1969BE}"/>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18323FE8-FF39-49EE-BB28-24120A7BAC85}"/>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福岡県春日市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93F1356C-EF53-4CFF-B180-2746EFA35E76}"/>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4941523-C590-4704-9FB2-C5113487E329}"/>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6年度の実質収支は、1,076,732千円の黒字であった。単年度収支は、△92,770千円（前年度比＋22,305千円）、実質単年度収支は△28,041千円（前年度比＋85,034千円）と、ともに赤字である。しかしながら、将来の公共施設等の整備更新に備えるために、755,049千円の基金積立（うち特定目的基金486,349千円）及び37,540千円の繰上償還を行ったことを考慮すると、前年度に引き続き、総じて健全な財政運営がなされたと言え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1624D789-11CB-419B-BE76-B5FC2A8DC3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41612B7E-9DB5-414F-BAC8-396F4A27008F}"/>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AB1D866B-BD47-40B1-AD6C-A007AF06CBB8}"/>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C1CE6A50-3582-4508-9364-98D2073BDCDE}"/>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478DDDE8-E8A4-47E6-B05B-AA1F2B69CD8D}"/>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83326B1-3D6C-4A56-940E-46B06EF4E8BA}"/>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A2FF781D-3190-4DCB-A3AF-ABE5C0E7A268}"/>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福岡県春日市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FC48B685-5E10-4AB0-8C89-08C4955DD58D}"/>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41D436E1-E94F-4DFC-AE6F-DEBBF16D012E}"/>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過去５年間全ての会計が黒字であり、健全な財政運営を維持している。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A3BA0020-2973-4316-9891-114A549DF046}"/>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ACA5951A-A88C-4AA5-B857-78FEB52610AE}"/>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57C0452-76A6-4417-B23B-1D4AED062E59}"/>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D93B6F7B-B730-412E-A5BB-97F8A770C448}"/>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9BE5156A-0108-4967-8115-88CBA7520B88}"/>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B28DF570-CDA0-40AD-90A9-D59D3EBFFE3C}"/>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72EC52AA-406D-4B71-BE60-56D0A6840DD7}"/>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8" name="凡例9">
          <a:extLst>
            <a:ext uri="{FF2B5EF4-FFF2-40B4-BE49-F238E27FC236}">
              <a16:creationId xmlns:a16="http://schemas.microsoft.com/office/drawing/2014/main" id="{361A8E2E-3FDB-4CAB-9F23-1834112E3BF8}"/>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19" name="凡例10">
          <a:extLst>
            <a:ext uri="{FF2B5EF4-FFF2-40B4-BE49-F238E27FC236}">
              <a16:creationId xmlns:a16="http://schemas.microsoft.com/office/drawing/2014/main" id="{6CFF6016-66F3-41ED-8AF3-00FCC39932E8}"/>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EF88789B-8BC6-4BCA-B76C-6A2236088377}"/>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975C34E8-8CB3-43DF-B74A-2586EE2985CD}"/>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B3C86446-E151-4A43-B371-8268F00E398F}"/>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福岡県春日市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89A8807F-FEE9-4566-895A-9D2B3DB67A7B}"/>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DC797A9F-0B28-45A9-9429-6DAC70DD6528}"/>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E076A522-2355-48E5-A627-DE7E9EE3247C}"/>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4293049A-4528-43E2-A5A9-C0FDA7077388}"/>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6C057149-69AE-4D0E-ABD8-E471F7B2E4E8}"/>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CAC29B6D-B70A-43EB-A05F-F2FCF480B88F}"/>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725A373A-B310-4EDF-88A2-DFA074CB3359}"/>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C7A38C24-52C7-456D-9406-034737FC2F3D}"/>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32BDB4D5-48B8-4945-8AFA-79C26B949C93}"/>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BCC5D334-ADF9-4771-8545-A9BC6FAD7CA9}"/>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2337C1B1-8AD5-48FA-B8F3-43389A4A4142}"/>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CCFD7DDD-7D81-4EBE-9141-D5BC35483E71}"/>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B27590B1-92C0-4610-A079-B6BE0AD25F2C}"/>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7294E386-8BEF-40CA-B3BD-E990A812E5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2A844C3F-F0DB-45FF-BCFC-74ED4D834D9E}"/>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EA34E4A3-8989-4EDC-94AF-58FEB3E9E0A3}"/>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元利償還金については、今後は、公共施設老朽化対策のため増加する可能性があるが、他の行政サービスとのバランスに配慮しつつ、公共施設老朽化に備えた基金を活用しながら、市債発行額を必要最小限に留め、財政健全性の維持に引き続き努めていく。</a:t>
          </a:r>
        </a:p>
        <a:p>
          <a:r>
            <a:rPr kumimoji="1" lang="ja-JP" altLang="en-US" sz="1400">
              <a:latin typeface="ＭＳ ゴシック"/>
              <a:ea typeface="ＭＳ ゴシック"/>
            </a:rPr>
            <a:t>　債務負担行為に基づく支出額については、複数年にわたる契約の増加等により、近年増加傾向にある。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87056D5B-D054-4544-8383-B98EA9093FB7}"/>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D247C245-DBF5-475A-9595-30B76B760F7B}"/>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7593D8F1-B38A-4C83-95C4-A9CA13F9D2C2}"/>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FA6839B-25EF-4B03-8D4F-5E520CB1F9AC}"/>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C527EF7F-8185-443D-B295-9DBEA13B97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A2D1DE9A-4564-4473-8917-46314171B33B}"/>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E1D5199A-6226-4DF9-BD85-1003A2951DF3}"/>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6507C505-4627-471C-BBC1-76DD1657741F}"/>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96437AFF-6263-4613-BEA6-087A03DD9DE4}"/>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73BA8CC1-C9D7-41D1-B139-006570F752C6}"/>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C72553B-A934-430E-9962-F4930EA555F2}"/>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2D86EEB8-F96D-4C1D-9877-B3C9F9E149CF}"/>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C0352E72-9E02-4493-8F49-006A2C3E52A7}"/>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129EF74B-2CEE-442F-98AD-8F72363086BA}"/>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5468F5BB-9AFB-41C6-9DC1-0B8F4AF356CF}"/>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90F3EF60-3F27-4188-83EF-69B9EBD8392D}"/>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EDFFAD9D-6B5C-4FEF-AFAE-818A353B8F1F}"/>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A226D01-4961-42CB-9F4F-0491F45ABF12}"/>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456A4DF1-4DEE-45A1-BDCD-1957C6E06C6E}"/>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CCCBE320-047A-4054-BF00-A69A0763FBA3}"/>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52D6A94D-C82D-459C-A468-9F33AE8F2DC5}"/>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D28E79CB-700C-48AC-BC1A-385F7DA59E8E}"/>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1816776D-B293-45C7-B4F0-2BEC4BD54A96}"/>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福岡県春日市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27DDBFA2-CE82-4A4D-8663-0A8A3FDBF943}"/>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1C95BA91-0FFB-4661-AE49-4B84E479785E}"/>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B9EEBC77-D3FF-43FC-B657-33E6C8D4CE4A}"/>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新規の市債発行額を抑制し市債の着実な償還を進めたことから、将来負担額は減少しており、また、公共施設老朽化対策等に備えた基金への積立を実施したことにより、依然として健全な数値を維持し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B73C7907-2395-4457-B8B9-3F52480693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E2722A50-3F4D-4E74-B9BA-E3DECE129C17}"/>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F0D1F981-A3F7-46E7-8849-0634573EEC4F}"/>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148AC87F-5AA1-4E8D-8D40-4609DA44EC1C}"/>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8A8084D4-AC20-499D-852C-5B57F52AB97E}"/>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848E4D22-3BA5-4936-917D-6025D0662339}"/>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CB613BB8-7080-4F4C-9366-5B9C5F9C71BC}"/>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福岡県春日市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993CC6AE-BBCE-4C14-A768-36DA58A3A426}"/>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6B299689-14E9-4D46-889F-E80D584DC106}"/>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1F5F7ADE-3515-4961-B566-BDF321A80F8A}"/>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7114BC74-57DA-4781-B040-983DD6FD40B6}"/>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決算剰余金の一部を公共施設等整備基金に積み立て、基金全体としては301,835千円の増となった。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公共施設等整備基金については、公共施設総合管理計画に基づく個別計画に沿って積立及び取崩の管理を行っていく。</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それ以外の基金については、現在のところ必要額を積み立てており、今後は事業の実施に伴って取崩を行っていく予定。</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43036039-5EA6-4AB4-8A97-2C44031A35E9}"/>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2B624A54-6CB4-4CB4-8243-72608F75104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387A738A-2625-4405-9B0A-B9F6EA47A932}"/>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都市緑地保全等基金：都市緑地法(昭和48年法律第72号)第12条第1項の規定により定められた特別緑地保全地区内の緑地を保全し、及び都市公園法(昭和31年法律第79号)第2条第1項に規定する都市公園を整備することにより、良好な都市環境の形成を図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公共施設等整備基金：公共施設等の整備（改修及び大規模な修繕等を含む。）に要する資金に充てる。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職員退職手当基金：職員の退職手当の支給に必要な資金を確保する。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都市緑地保全等基金：必要性の低い緑地の売却益を、将来の都市緑地保全のため、350,185千円積み立てた。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公共施設等整備基金：市中央部市民活動交流拠点整備事業における複合施設及び周辺整備工事基本設計等業務等の実施に伴い、105,164千円取り崩し、16,000千円積み立てた。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職員退職手当基金：定年引上げに伴い、定年前に退職する場合に備えて、19,807千円を取り崩し、95,171千円を積み立てた。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都市緑地保全等基金：特別緑地保全地区内の緑地の保全に関する事業及び都市公園の整備に関する事業に応じ、必要額を積み立て、取り崩していく。</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公共施設等整備基金：公共施設総合管理計画に基づく個別計画を策定し、当該計画に基づく基金管理を行っていく。</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職員退職手当基金：職員の退職等に応じ、必要額を積み立て、取り崩していく。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792C31D4-3190-41B2-B28F-AED8B1CBCFDE}"/>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D6B80F53-8638-4676-8236-3086F369294D}"/>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10E87213-CEC2-4945-B177-217E2D17895F}"/>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安定した行政運営のため、運用益を含めて268,700千円を積み立てたが、物価高騰対策、高齢者のコロナウイルスワクチン定期接種化、人事院勧告による職員給の増に係る補正予算に対応するため241,511千円取り崩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結果として、27,189千円の増となった。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現在の基金残高から大きく増減させる方針はない。</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74D8155F-02D9-4B38-9C7D-BAF29A5B482F}"/>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3AD177E-8518-4D2C-96E6-42E75B3F40D9}"/>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93E38F28-508A-40C5-9FB2-834909CEDFB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4F4F6021-A666-4802-B3DA-DF74760B0A2F}"/>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46990</xdr:rowOff>
    </xdr:from>
    <xdr:to>
      <xdr:col>37</xdr:col>
      <xdr:colOff>57150</xdr:colOff>
      <xdr:row>60</xdr:row>
      <xdr:rowOff>116840</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135255</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17525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31241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44957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58673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72389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17525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31241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44957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58673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2389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171450</xdr:colOff>
      <xdr:row>1</xdr:row>
      <xdr:rowOff>156210</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171450</xdr:colOff>
      <xdr:row>0</xdr:row>
      <xdr:rowOff>215265</xdr:rowOff>
    </xdr:from>
    <xdr:to>
      <xdr:col>107</xdr:col>
      <xdr:colOff>263525</xdr:colOff>
      <xdr:row>1</xdr:row>
      <xdr:rowOff>181610</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福岡県春日市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436880</xdr:colOff>
      <xdr:row>2</xdr:row>
      <xdr:rowOff>22860</xdr:rowOff>
    </xdr:from>
    <xdr:to>
      <xdr:col>53</xdr:col>
      <xdr:colOff>171450</xdr:colOff>
      <xdr:row>11</xdr:row>
      <xdr:rowOff>102870</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171450</xdr:colOff>
      <xdr:row>11</xdr:row>
      <xdr:rowOff>71755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71755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111,919
110,472
14.15
43,390,126
41,677,830
1,076,732
22,125,838
23,440,117</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71755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171450</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2.5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127635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171450</xdr:colOff>
      <xdr:row>9</xdr:row>
      <xdr:rowOff>127635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dr:col>56</xdr:col>
      <xdr:colOff>111125</xdr:colOff>
      <xdr:row>2</xdr:row>
      <xdr:rowOff>22860</xdr:rowOff>
    </xdr:from>
    <xdr:to>
      <xdr:col>64</xdr:col>
      <xdr:colOff>111125</xdr:colOff>
      <xdr:row>8</xdr:row>
      <xdr:rowOff>108585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171450</xdr:colOff>
      <xdr:row>2</xdr:row>
      <xdr:rowOff>86360</xdr:rowOff>
    </xdr:from>
    <xdr:to>
      <xdr:col>64</xdr:col>
      <xdr:colOff>171450</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171450</xdr:colOff>
      <xdr:row>3</xdr:row>
      <xdr:rowOff>28575</xdr:rowOff>
    </xdr:from>
    <xdr:to>
      <xdr:col>64</xdr:col>
      <xdr:colOff>171450</xdr:colOff>
      <xdr:row>6</xdr:row>
      <xdr:rowOff>34290</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171450</xdr:colOff>
      <xdr:row>5</xdr:row>
      <xdr:rowOff>28575</xdr:rowOff>
    </xdr:from>
    <xdr:to>
      <xdr:col>65</xdr:col>
      <xdr:colOff>117475</xdr:colOff>
      <xdr:row>8</xdr:row>
      <xdr:rowOff>158750</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114935</xdr:rowOff>
    </xdr:from>
    <xdr:to>
      <xdr:col>57</xdr:col>
      <xdr:colOff>158750</xdr:colOff>
      <xdr:row>4</xdr:row>
      <xdr:rowOff>46990</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164465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93345</xdr:rowOff>
    </xdr:from>
    <xdr:to>
      <xdr:col>57</xdr:col>
      <xdr:colOff>101600</xdr:colOff>
      <xdr:row>7</xdr:row>
      <xdr:rowOff>61595</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64770</xdr:rowOff>
    </xdr:from>
    <xdr:to>
      <xdr:col>58</xdr:col>
      <xdr:colOff>3175</xdr:colOff>
      <xdr:row>7</xdr:row>
      <xdr:rowOff>64770</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34290</xdr:rowOff>
    </xdr:from>
    <xdr:ext cx="8895715" cy="252730"/>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33675"/>
          <a:ext cx="88957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102870</xdr:rowOff>
    </xdr:from>
    <xdr:ext cx="6045835" cy="252730"/>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2969895"/>
          <a:ext cx="60458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0870" cy="25336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05480"/>
          <a:ext cx="82308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71755</xdr:rowOff>
    </xdr:from>
    <xdr:ext cx="4432935" cy="252730"/>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41700"/>
          <a:ext cx="44329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140335</xdr:rowOff>
    </xdr:from>
    <xdr:ext cx="184150" cy="252730"/>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677920"/>
          <a:ext cx="1841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79375</xdr:rowOff>
    </xdr:from>
    <xdr:to>
      <xdr:col>18</xdr:col>
      <xdr:colOff>4445</xdr:colOff>
      <xdr:row>24</xdr:row>
      <xdr:rowOff>13970</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62865</xdr:rowOff>
    </xdr:from>
    <xdr:to>
      <xdr:col>23</xdr:col>
      <xdr:colOff>5080</xdr:colOff>
      <xdr:row>24</xdr:row>
      <xdr:rowOff>29845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[ 70.5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90170</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28575</xdr:rowOff>
    </xdr:from>
    <xdr:to>
      <xdr:col>35</xdr:col>
      <xdr:colOff>22225</xdr:colOff>
      <xdr:row>23</xdr:row>
      <xdr:rowOff>108585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90170</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28575</xdr:rowOff>
    </xdr:from>
    <xdr:to>
      <xdr:col>43</xdr:col>
      <xdr:colOff>22225</xdr:colOff>
      <xdr:row>23</xdr:row>
      <xdr:rowOff>108585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90170</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43</xdr:col>
      <xdr:colOff>149225</xdr:colOff>
      <xdr:row>22</xdr:row>
      <xdr:rowOff>28575</xdr:rowOff>
    </xdr:from>
    <xdr:to>
      <xdr:col>51</xdr:col>
      <xdr:colOff>149225</xdr:colOff>
      <xdr:row>23</xdr:row>
      <xdr:rowOff>108585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64770</xdr:rowOff>
    </xdr:from>
    <xdr:to>
      <xdr:col>27</xdr:col>
      <xdr:colOff>73025</xdr:colOff>
      <xdr:row>36</xdr:row>
      <xdr:rowOff>164465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64770</xdr:rowOff>
    </xdr:from>
    <xdr:to>
      <xdr:col>53</xdr:col>
      <xdr:colOff>149225</xdr:colOff>
      <xdr:row>36</xdr:row>
      <xdr:rowOff>164465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127635</xdr:rowOff>
    </xdr:from>
    <xdr:to>
      <xdr:col>52</xdr:col>
      <xdr:colOff>149225</xdr:colOff>
      <xdr:row>26</xdr:row>
      <xdr:rowOff>40005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77470</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有形固定資産減価償却率は類似団体より高い水準にあるが、それぞれの公共施設等について個別施設計画を策定済みであり、当該計画に基づいた施設の維持管理を適切に進めている。</a:t>
          </a:r>
        </a:p>
      </xdr:txBody>
    </xdr:sp>
    <xdr:clientData/>
  </xdr:twoCellAnchor>
  <xdr:oneCellAnchor>
    <xdr:from>
      <xdr:col>4</xdr:col>
      <xdr:colOff>171450</xdr:colOff>
      <xdr:row>23</xdr:row>
      <xdr:rowOff>46990</xdr:rowOff>
    </xdr:from>
    <xdr:ext cx="349885" cy="219710"/>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122680" y="469328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164465</xdr:rowOff>
    </xdr:from>
    <xdr:to>
      <xdr:col>27</xdr:col>
      <xdr:colOff>73025</xdr:colOff>
      <xdr:row>36</xdr:row>
      <xdr:rowOff>164465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73025</xdr:rowOff>
    </xdr:from>
    <xdr:ext cx="410210" cy="220345"/>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27710" y="6898640"/>
          <a:ext cx="4102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147955</xdr:rowOff>
    </xdr:from>
    <xdr:to>
      <xdr:col>27</xdr:col>
      <xdr:colOff>73025</xdr:colOff>
      <xdr:row>34</xdr:row>
      <xdr:rowOff>147955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144905" y="663829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56515</xdr:rowOff>
    </xdr:from>
    <xdr:ext cx="358775" cy="220345"/>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779145" y="6546850"/>
          <a:ext cx="3587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131445</xdr:rowOff>
    </xdr:from>
    <xdr:to>
      <xdr:col>27</xdr:col>
      <xdr:colOff>73025</xdr:colOff>
      <xdr:row>32</xdr:row>
      <xdr:rowOff>131445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144905" y="628650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39370</xdr:rowOff>
    </xdr:from>
    <xdr:ext cx="358775" cy="220345"/>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779145" y="6194425"/>
          <a:ext cx="3587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114935</xdr:rowOff>
    </xdr:from>
    <xdr:to>
      <xdr:col>27</xdr:col>
      <xdr:colOff>73025</xdr:colOff>
      <xdr:row>30</xdr:row>
      <xdr:rowOff>114935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144905" y="593471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22860</xdr:rowOff>
    </xdr:from>
    <xdr:ext cx="358775" cy="220345"/>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779145" y="5842635"/>
          <a:ext cx="3587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28</xdr:row>
      <xdr:rowOff>97790</xdr:rowOff>
    </xdr:from>
    <xdr:to>
      <xdr:col>27</xdr:col>
      <xdr:colOff>73025</xdr:colOff>
      <xdr:row>28</xdr:row>
      <xdr:rowOff>97790</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144905" y="558228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6350</xdr:rowOff>
    </xdr:from>
    <xdr:ext cx="358775" cy="220345"/>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779145" y="5490845"/>
          <a:ext cx="3587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81915</xdr:rowOff>
    </xdr:from>
    <xdr:to>
      <xdr:col>27</xdr:col>
      <xdr:colOff>73025</xdr:colOff>
      <xdr:row>26</xdr:row>
      <xdr:rowOff>81915</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144905" y="52311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157480</xdr:rowOff>
    </xdr:from>
    <xdr:ext cx="358775" cy="220345"/>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779145" y="5139055"/>
          <a:ext cx="3587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24</xdr:row>
      <xdr:rowOff>64770</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140970</xdr:rowOff>
    </xdr:from>
    <xdr:ext cx="358775" cy="219710"/>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779145" y="4787265"/>
          <a:ext cx="35877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36</xdr:row>
      <xdr:rowOff>164465</xdr:rowOff>
    </xdr:to>
    <xdr:sp macro="" textlink="">
      <xdr:nvSpPr>
        <xdr:cNvPr id="74" name="有形固定資産減価償却率グラフ枠">
          <a:extLst>
            <a:ext uri="{FF2B5EF4-FFF2-40B4-BE49-F238E27FC236}">
              <a16:creationId xmlns:a16="http://schemas.microsoft.com/office/drawing/2014/main" id="{00000000-0008-0000-0000-00004A000000}"/>
            </a:ext>
          </a:extLst>
        </xdr:cNvPr>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25400</xdr:rowOff>
    </xdr:from>
    <xdr:to>
      <xdr:col>23</xdr:col>
      <xdr:colOff>85090</xdr:colOff>
      <xdr:row>33</xdr:row>
      <xdr:rowOff>83185</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flipV="1">
          <a:off x="4292600" y="5174615"/>
          <a:ext cx="1270" cy="1231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86995</xdr:rowOff>
    </xdr:from>
    <xdr:ext cx="405130" cy="252730"/>
    <xdr:sp macro="" textlink="">
      <xdr:nvSpPr>
        <xdr:cNvPr id="76" name="有形固定資産減価償却率最小値テキスト">
          <a:extLst>
            <a:ext uri="{FF2B5EF4-FFF2-40B4-BE49-F238E27FC236}">
              <a16:creationId xmlns:a16="http://schemas.microsoft.com/office/drawing/2014/main" id="{00000000-0008-0000-0000-00004C000000}"/>
            </a:ext>
          </a:extLst>
        </xdr:cNvPr>
        <xdr:cNvSpPr txBox="1"/>
      </xdr:nvSpPr>
      <xdr:spPr>
        <a:xfrm>
          <a:off x="4345305" y="640969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dr:col>22</xdr:col>
      <xdr:colOff>171450</xdr:colOff>
      <xdr:row>33</xdr:row>
      <xdr:rowOff>83185</xdr:rowOff>
    </xdr:from>
    <xdr:to>
      <xdr:col>23</xdr:col>
      <xdr:colOff>171450</xdr:colOff>
      <xdr:row>33</xdr:row>
      <xdr:rowOff>83185</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208780" y="640588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140970</xdr:rowOff>
    </xdr:from>
    <xdr:ext cx="405130" cy="252730"/>
    <xdr:sp macro="" textlink="">
      <xdr:nvSpPr>
        <xdr:cNvPr id="78" name="有形固定資産減価償却率最大値テキスト">
          <a:extLst>
            <a:ext uri="{FF2B5EF4-FFF2-40B4-BE49-F238E27FC236}">
              <a16:creationId xmlns:a16="http://schemas.microsoft.com/office/drawing/2014/main" id="{00000000-0008-0000-0000-00004E000000}"/>
            </a:ext>
          </a:extLst>
        </xdr:cNvPr>
        <xdr:cNvSpPr txBox="1"/>
      </xdr:nvSpPr>
      <xdr:spPr>
        <a:xfrm>
          <a:off x="4345305" y="495490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48.4</a:t>
          </a:r>
          <a:endParaRPr kumimoji="1" lang="ja-JP" altLang="en-US" sz="1000" b="1">
            <a:latin typeface="ＭＳ Ｐゴシック"/>
            <a:ea typeface="ＭＳ Ｐゴシック"/>
          </a:endParaRPr>
        </a:p>
      </xdr:txBody>
    </xdr:sp>
    <xdr:clientData/>
  </xdr:oneCellAnchor>
  <xdr:twoCellAnchor>
    <xdr:from>
      <xdr:col>22</xdr:col>
      <xdr:colOff>171450</xdr:colOff>
      <xdr:row>26</xdr:row>
      <xdr:rowOff>25400</xdr:rowOff>
    </xdr:from>
    <xdr:to>
      <xdr:col>23</xdr:col>
      <xdr:colOff>171450</xdr:colOff>
      <xdr:row>26</xdr:row>
      <xdr:rowOff>25400</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208780" y="517461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117475</xdr:rowOff>
    </xdr:from>
    <xdr:ext cx="405130" cy="253365"/>
    <xdr:sp macro="" textlink="">
      <xdr:nvSpPr>
        <xdr:cNvPr id="80" name="有形固定資産減価償却率平均値テキスト">
          <a:extLst>
            <a:ext uri="{FF2B5EF4-FFF2-40B4-BE49-F238E27FC236}">
              <a16:creationId xmlns:a16="http://schemas.microsoft.com/office/drawing/2014/main" id="{00000000-0008-0000-0000-000050000000}"/>
            </a:ext>
          </a:extLst>
        </xdr:cNvPr>
        <xdr:cNvSpPr txBox="1"/>
      </xdr:nvSpPr>
      <xdr:spPr>
        <a:xfrm>
          <a:off x="4345305" y="5601970"/>
          <a:ext cx="4051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29</xdr:row>
      <xdr:rowOff>95250</xdr:rowOff>
    </xdr:from>
    <xdr:to>
      <xdr:col>23</xdr:col>
      <xdr:colOff>136525</xdr:colOff>
      <xdr:row>30</xdr:row>
      <xdr:rowOff>27305</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4243705" y="57473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74295</xdr:rowOff>
    </xdr:from>
    <xdr:to>
      <xdr:col>19</xdr:col>
      <xdr:colOff>171450</xdr:colOff>
      <xdr:row>30</xdr:row>
      <xdr:rowOff>5715</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3608705" y="572643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21590</xdr:rowOff>
    </xdr:from>
    <xdr:to>
      <xdr:col>15</xdr:col>
      <xdr:colOff>171450</xdr:colOff>
      <xdr:row>29</xdr:row>
      <xdr:rowOff>120650</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2922905" y="567372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161925</xdr:rowOff>
    </xdr:from>
    <xdr:to>
      <xdr:col>11</xdr:col>
      <xdr:colOff>171450</xdr:colOff>
      <xdr:row>29</xdr:row>
      <xdr:rowOff>93345</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2237105" y="564642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157480</xdr:rowOff>
    </xdr:from>
    <xdr:to>
      <xdr:col>7</xdr:col>
      <xdr:colOff>171450</xdr:colOff>
      <xdr:row>29</xdr:row>
      <xdr:rowOff>89535</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1551305" y="5641975"/>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41275</xdr:rowOff>
    </xdr:from>
    <xdr:ext cx="761365" cy="220345"/>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135755" y="7034530"/>
          <a:ext cx="7613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41275</xdr:rowOff>
    </xdr:from>
    <xdr:ext cx="761365" cy="220345"/>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3500755" y="7034530"/>
          <a:ext cx="7613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41275</xdr:rowOff>
    </xdr:from>
    <xdr:ext cx="761365" cy="220345"/>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2814955" y="7034530"/>
          <a:ext cx="7613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41275</xdr:rowOff>
    </xdr:from>
    <xdr:ext cx="761365" cy="220345"/>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129155" y="7034530"/>
          <a:ext cx="7613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41275</xdr:rowOff>
    </xdr:from>
    <xdr:ext cx="761365" cy="220345"/>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443355" y="7034530"/>
          <a:ext cx="7613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30</xdr:row>
      <xdr:rowOff>82550</xdr:rowOff>
    </xdr:from>
    <xdr:to>
      <xdr:col>23</xdr:col>
      <xdr:colOff>136525</xdr:colOff>
      <xdr:row>31</xdr:row>
      <xdr:rowOff>14605</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243705" y="59023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61595</xdr:rowOff>
    </xdr:from>
    <xdr:ext cx="405130" cy="253365"/>
    <xdr:sp macro="" textlink="">
      <xdr:nvSpPr>
        <xdr:cNvPr id="92" name="有形固定資産減価償却率該当値テキスト">
          <a:extLst>
            <a:ext uri="{FF2B5EF4-FFF2-40B4-BE49-F238E27FC236}">
              <a16:creationId xmlns:a16="http://schemas.microsoft.com/office/drawing/2014/main" id="{00000000-0008-0000-0000-00005C000000}"/>
            </a:ext>
          </a:extLst>
        </xdr:cNvPr>
        <xdr:cNvSpPr txBox="1"/>
      </xdr:nvSpPr>
      <xdr:spPr>
        <a:xfrm>
          <a:off x="4345305" y="58813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30</xdr:row>
      <xdr:rowOff>43815</xdr:rowOff>
    </xdr:from>
    <xdr:to>
      <xdr:col>19</xdr:col>
      <xdr:colOff>171450</xdr:colOff>
      <xdr:row>30</xdr:row>
      <xdr:rowOff>143510</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3608705" y="5863590"/>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93980</xdr:rowOff>
    </xdr:from>
    <xdr:to>
      <xdr:col>23</xdr:col>
      <xdr:colOff>85725</xdr:colOff>
      <xdr:row>30</xdr:row>
      <xdr:rowOff>132080</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3659505" y="5913755"/>
          <a:ext cx="635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12700</xdr:rowOff>
    </xdr:from>
    <xdr:to>
      <xdr:col>15</xdr:col>
      <xdr:colOff>171450</xdr:colOff>
      <xdr:row>30</xdr:row>
      <xdr:rowOff>111760</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2922905" y="583247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61595</xdr:rowOff>
    </xdr:from>
    <xdr:to>
      <xdr:col>19</xdr:col>
      <xdr:colOff>136525</xdr:colOff>
      <xdr:row>30</xdr:row>
      <xdr:rowOff>93980</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2973705" y="5881370"/>
          <a:ext cx="6858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137795</xdr:rowOff>
    </xdr:from>
    <xdr:to>
      <xdr:col>11</xdr:col>
      <xdr:colOff>171450</xdr:colOff>
      <xdr:row>30</xdr:row>
      <xdr:rowOff>69850</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2237105" y="5789930"/>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19685</xdr:rowOff>
    </xdr:from>
    <xdr:to>
      <xdr:col>15</xdr:col>
      <xdr:colOff>136525</xdr:colOff>
      <xdr:row>30</xdr:row>
      <xdr:rowOff>61595</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2287905" y="5839460"/>
          <a:ext cx="6858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106680</xdr:rowOff>
    </xdr:from>
    <xdr:to>
      <xdr:col>7</xdr:col>
      <xdr:colOff>171450</xdr:colOff>
      <xdr:row>30</xdr:row>
      <xdr:rowOff>38100</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1551305" y="575881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155575</xdr:rowOff>
    </xdr:from>
    <xdr:to>
      <xdr:col>11</xdr:col>
      <xdr:colOff>136525</xdr:colOff>
      <xdr:row>30</xdr:row>
      <xdr:rowOff>19685</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1602105" y="5807710"/>
          <a:ext cx="6858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28</xdr:row>
      <xdr:rowOff>22225</xdr:rowOff>
    </xdr:from>
    <xdr:ext cx="405130" cy="253365"/>
    <xdr:sp macro="" textlink="">
      <xdr:nvSpPr>
        <xdr:cNvPr id="101" name="n_1aveValue有形固定資産減価償却率">
          <a:extLst>
            <a:ext uri="{FF2B5EF4-FFF2-40B4-BE49-F238E27FC236}">
              <a16:creationId xmlns:a16="http://schemas.microsoft.com/office/drawing/2014/main" id="{00000000-0008-0000-0000-000065000000}"/>
            </a:ext>
          </a:extLst>
        </xdr:cNvPr>
        <xdr:cNvSpPr txBox="1"/>
      </xdr:nvSpPr>
      <xdr:spPr>
        <a:xfrm>
          <a:off x="3463290" y="55067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27</xdr:row>
      <xdr:rowOff>137160</xdr:rowOff>
    </xdr:from>
    <xdr:ext cx="405130" cy="253365"/>
    <xdr:sp macro="" textlink="">
      <xdr:nvSpPr>
        <xdr:cNvPr id="102" name="n_2aveValue有形固定資産減価償却率">
          <a:extLst>
            <a:ext uri="{FF2B5EF4-FFF2-40B4-BE49-F238E27FC236}">
              <a16:creationId xmlns:a16="http://schemas.microsoft.com/office/drawing/2014/main" id="{00000000-0008-0000-0000-000066000000}"/>
            </a:ext>
          </a:extLst>
        </xdr:cNvPr>
        <xdr:cNvSpPr txBox="1"/>
      </xdr:nvSpPr>
      <xdr:spPr>
        <a:xfrm>
          <a:off x="2790190" y="54540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27</xdr:row>
      <xdr:rowOff>109220</xdr:rowOff>
    </xdr:from>
    <xdr:ext cx="405130" cy="252730"/>
    <xdr:sp macro="" textlink="">
      <xdr:nvSpPr>
        <xdr:cNvPr id="103" name="n_3aveValue有形固定資産減価償却率">
          <a:extLst>
            <a:ext uri="{FF2B5EF4-FFF2-40B4-BE49-F238E27FC236}">
              <a16:creationId xmlns:a16="http://schemas.microsoft.com/office/drawing/2014/main" id="{00000000-0008-0000-0000-000067000000}"/>
            </a:ext>
          </a:extLst>
        </xdr:cNvPr>
        <xdr:cNvSpPr txBox="1"/>
      </xdr:nvSpPr>
      <xdr:spPr>
        <a:xfrm>
          <a:off x="2104390" y="542607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27</xdr:row>
      <xdr:rowOff>106045</xdr:rowOff>
    </xdr:from>
    <xdr:ext cx="405130" cy="252730"/>
    <xdr:sp macro="" textlink="">
      <xdr:nvSpPr>
        <xdr:cNvPr id="104" name="n_4aveValue有形固定資産減価償却率">
          <a:extLst>
            <a:ext uri="{FF2B5EF4-FFF2-40B4-BE49-F238E27FC236}">
              <a16:creationId xmlns:a16="http://schemas.microsoft.com/office/drawing/2014/main" id="{00000000-0008-0000-0000-000068000000}"/>
            </a:ext>
          </a:extLst>
        </xdr:cNvPr>
        <xdr:cNvSpPr txBox="1"/>
      </xdr:nvSpPr>
      <xdr:spPr>
        <a:xfrm>
          <a:off x="1418590" y="542290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30</xdr:row>
      <xdr:rowOff>134620</xdr:rowOff>
    </xdr:from>
    <xdr:ext cx="405130" cy="253365"/>
    <xdr:sp macro="" textlink="">
      <xdr:nvSpPr>
        <xdr:cNvPr id="105" name="n_1mainValue有形固定資産減価償却率">
          <a:extLst>
            <a:ext uri="{FF2B5EF4-FFF2-40B4-BE49-F238E27FC236}">
              <a16:creationId xmlns:a16="http://schemas.microsoft.com/office/drawing/2014/main" id="{00000000-0008-0000-0000-000069000000}"/>
            </a:ext>
          </a:extLst>
        </xdr:cNvPr>
        <xdr:cNvSpPr txBox="1"/>
      </xdr:nvSpPr>
      <xdr:spPr>
        <a:xfrm>
          <a:off x="3463290" y="59543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30</xdr:row>
      <xdr:rowOff>103505</xdr:rowOff>
    </xdr:from>
    <xdr:ext cx="405130" cy="252730"/>
    <xdr:sp macro="" textlink="">
      <xdr:nvSpPr>
        <xdr:cNvPr id="106" name="n_2mainValue有形固定資産減価償却率">
          <a:extLst>
            <a:ext uri="{FF2B5EF4-FFF2-40B4-BE49-F238E27FC236}">
              <a16:creationId xmlns:a16="http://schemas.microsoft.com/office/drawing/2014/main" id="{00000000-0008-0000-0000-00006A000000}"/>
            </a:ext>
          </a:extLst>
        </xdr:cNvPr>
        <xdr:cNvSpPr txBox="1"/>
      </xdr:nvSpPr>
      <xdr:spPr>
        <a:xfrm>
          <a:off x="2790190" y="592328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30</xdr:row>
      <xdr:rowOff>60960</xdr:rowOff>
    </xdr:from>
    <xdr:ext cx="405130" cy="253365"/>
    <xdr:sp macro="" textlink="">
      <xdr:nvSpPr>
        <xdr:cNvPr id="107" name="n_3mainValue有形固定資産減価償却率">
          <a:extLst>
            <a:ext uri="{FF2B5EF4-FFF2-40B4-BE49-F238E27FC236}">
              <a16:creationId xmlns:a16="http://schemas.microsoft.com/office/drawing/2014/main" id="{00000000-0008-0000-0000-00006B000000}"/>
            </a:ext>
          </a:extLst>
        </xdr:cNvPr>
        <xdr:cNvSpPr txBox="1"/>
      </xdr:nvSpPr>
      <xdr:spPr>
        <a:xfrm>
          <a:off x="2104390" y="58807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30</xdr:row>
      <xdr:rowOff>29210</xdr:rowOff>
    </xdr:from>
    <xdr:ext cx="405130" cy="252730"/>
    <xdr:sp macro="" textlink="">
      <xdr:nvSpPr>
        <xdr:cNvPr id="108" name="n_4mainValue有形固定資産減価償却率">
          <a:extLst>
            <a:ext uri="{FF2B5EF4-FFF2-40B4-BE49-F238E27FC236}">
              <a16:creationId xmlns:a16="http://schemas.microsoft.com/office/drawing/2014/main" id="{00000000-0008-0000-0000-00006C000000}"/>
            </a:ext>
          </a:extLst>
        </xdr:cNvPr>
        <xdr:cNvSpPr txBox="1"/>
      </xdr:nvSpPr>
      <xdr:spPr>
        <a:xfrm>
          <a:off x="1418590" y="584898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79375</xdr:rowOff>
    </xdr:from>
    <xdr:to>
      <xdr:col>68</xdr:col>
      <xdr:colOff>158750</xdr:colOff>
      <xdr:row>24</xdr:row>
      <xdr:rowOff>13970</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71</xdr:col>
      <xdr:colOff>39370</xdr:colOff>
      <xdr:row>22</xdr:row>
      <xdr:rowOff>62865</xdr:rowOff>
    </xdr:from>
    <xdr:to>
      <xdr:col>75</xdr:col>
      <xdr:colOff>132080</xdr:colOff>
      <xdr:row>24</xdr:row>
      <xdr:rowOff>29845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2477750" y="4541520"/>
          <a:ext cx="77851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[ 94.8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90170</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28575</xdr:rowOff>
    </xdr:from>
    <xdr:to>
      <xdr:col>87</xdr:col>
      <xdr:colOff>149225</xdr:colOff>
      <xdr:row>23</xdr:row>
      <xdr:rowOff>108585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90170</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28575</xdr:rowOff>
    </xdr:from>
    <xdr:to>
      <xdr:col>95</xdr:col>
      <xdr:colOff>149225</xdr:colOff>
      <xdr:row>23</xdr:row>
      <xdr:rowOff>108585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90170</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96</xdr:col>
      <xdr:colOff>85725</xdr:colOff>
      <xdr:row>22</xdr:row>
      <xdr:rowOff>28575</xdr:rowOff>
    </xdr:from>
    <xdr:to>
      <xdr:col>104</xdr:col>
      <xdr:colOff>85725</xdr:colOff>
      <xdr:row>23</xdr:row>
      <xdr:rowOff>108585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710.2</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64770</xdr:rowOff>
    </xdr:from>
    <xdr:to>
      <xdr:col>80</xdr:col>
      <xdr:colOff>9525</xdr:colOff>
      <xdr:row>36</xdr:row>
      <xdr:rowOff>164465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64770</xdr:rowOff>
    </xdr:from>
    <xdr:to>
      <xdr:col>106</xdr:col>
      <xdr:colOff>85725</xdr:colOff>
      <xdr:row>36</xdr:row>
      <xdr:rowOff>164465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127635</xdr:rowOff>
    </xdr:from>
    <xdr:to>
      <xdr:col>105</xdr:col>
      <xdr:colOff>85725</xdr:colOff>
      <xdr:row>26</xdr:row>
      <xdr:rowOff>40005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77470</xdr:rowOff>
    </xdr:to>
    <xdr:sp macro="" textlink="" fLocksText="0">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市債の着実な償還を進めたこと等から将来負担額は減少しており、公共施設老朽化対策に備えた基金への積立等を実施しているため、全国平均よりも小さい債務償還比率となっている。</a:t>
          </a:r>
          <a:endParaRPr kumimoji="1" lang="ja-JP" altLang="en-US" sz="1100">
            <a:latin typeface="ＭＳ Ｐゴシック"/>
            <a:ea typeface="ＭＳ Ｐゴシック"/>
          </a:endParaRPr>
        </a:p>
      </xdr:txBody>
    </xdr:sp>
    <xdr:clientData/>
  </xdr:twoCellAnchor>
  <xdr:oneCellAnchor>
    <xdr:from>
      <xdr:col>57</xdr:col>
      <xdr:colOff>111125</xdr:colOff>
      <xdr:row>23</xdr:row>
      <xdr:rowOff>46990</xdr:rowOff>
    </xdr:from>
    <xdr:ext cx="349250" cy="219710"/>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149205" y="4693285"/>
          <a:ext cx="3492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164465</xdr:rowOff>
    </xdr:from>
    <xdr:to>
      <xdr:col>80</xdr:col>
      <xdr:colOff>9525</xdr:colOff>
      <xdr:row>36</xdr:row>
      <xdr:rowOff>164465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36</xdr:row>
      <xdr:rowOff>73025</xdr:rowOff>
    </xdr:from>
    <xdr:ext cx="482600" cy="220345"/>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9695180" y="6898640"/>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30480</xdr:rowOff>
    </xdr:from>
    <xdr:to>
      <xdr:col>80</xdr:col>
      <xdr:colOff>9525</xdr:colOff>
      <xdr:row>35</xdr:row>
      <xdr:rowOff>30480</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0187305" y="668845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34</xdr:row>
      <xdr:rowOff>106680</xdr:rowOff>
    </xdr:from>
    <xdr:ext cx="482600" cy="220345"/>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9695180" y="6597015"/>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64135</xdr:rowOff>
    </xdr:from>
    <xdr:to>
      <xdr:col>80</xdr:col>
      <xdr:colOff>9525</xdr:colOff>
      <xdr:row>33</xdr:row>
      <xdr:rowOff>64135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0187305" y="63868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140335</xdr:rowOff>
    </xdr:from>
    <xdr:ext cx="410210" cy="219710"/>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9751060" y="6295390"/>
          <a:ext cx="41021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97790</xdr:rowOff>
    </xdr:from>
    <xdr:to>
      <xdr:col>80</xdr:col>
      <xdr:colOff>9525</xdr:colOff>
      <xdr:row>31</xdr:row>
      <xdr:rowOff>97790</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0187305" y="60852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5715</xdr:rowOff>
    </xdr:from>
    <xdr:ext cx="410210" cy="220345"/>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9751060" y="5993130"/>
          <a:ext cx="4102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131445</xdr:rowOff>
    </xdr:from>
    <xdr:to>
      <xdr:col>80</xdr:col>
      <xdr:colOff>9525</xdr:colOff>
      <xdr:row>29</xdr:row>
      <xdr:rowOff>131445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0187305" y="57835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39370</xdr:rowOff>
    </xdr:from>
    <xdr:ext cx="410210" cy="220345"/>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9751060" y="5691505"/>
          <a:ext cx="4102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165100</xdr:rowOff>
    </xdr:from>
    <xdr:to>
      <xdr:col>80</xdr:col>
      <xdr:colOff>9525</xdr:colOff>
      <xdr:row>27</xdr:row>
      <xdr:rowOff>165100</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0187305" y="548195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73660</xdr:rowOff>
    </xdr:from>
    <xdr:ext cx="410210" cy="220345"/>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9751060" y="5390515"/>
          <a:ext cx="4102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31750</xdr:rowOff>
    </xdr:from>
    <xdr:to>
      <xdr:col>80</xdr:col>
      <xdr:colOff>9525</xdr:colOff>
      <xdr:row>26</xdr:row>
      <xdr:rowOff>31750</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0187305" y="518096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107315</xdr:rowOff>
    </xdr:from>
    <xdr:ext cx="307340" cy="220345"/>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9853930" y="5088890"/>
          <a:ext cx="3073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64770</xdr:rowOff>
    </xdr:from>
    <xdr:to>
      <xdr:col>80</xdr:col>
      <xdr:colOff>9525</xdr:colOff>
      <xdr:row>24</xdr:row>
      <xdr:rowOff>64770</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64770</xdr:rowOff>
    </xdr:from>
    <xdr:to>
      <xdr:col>80</xdr:col>
      <xdr:colOff>9525</xdr:colOff>
      <xdr:row>36</xdr:row>
      <xdr:rowOff>164465</xdr:rowOff>
    </xdr:to>
    <xdr:sp macro="" textlink="">
      <xdr:nvSpPr>
        <xdr:cNvPr id="138" name="債務償還比率グラフ枠">
          <a:extLst>
            <a:ext uri="{FF2B5EF4-FFF2-40B4-BE49-F238E27FC236}">
              <a16:creationId xmlns:a16="http://schemas.microsoft.com/office/drawing/2014/main" id="{00000000-0008-0000-0000-00008A000000}"/>
            </a:ext>
          </a:extLst>
        </xdr:cNvPr>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31750</xdr:rowOff>
    </xdr:from>
    <xdr:to>
      <xdr:col>76</xdr:col>
      <xdr:colOff>21590</xdr:colOff>
      <xdr:row>34</xdr:row>
      <xdr:rowOff>17145</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flipV="1">
          <a:off x="13315950" y="5180965"/>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20955</xdr:rowOff>
    </xdr:from>
    <xdr:ext cx="469900" cy="253365"/>
    <xdr:sp macro="" textlink="">
      <xdr:nvSpPr>
        <xdr:cNvPr id="140" name="債務償還比率最小値テキスト">
          <a:extLst>
            <a:ext uri="{FF2B5EF4-FFF2-40B4-BE49-F238E27FC236}">
              <a16:creationId xmlns:a16="http://schemas.microsoft.com/office/drawing/2014/main" id="{00000000-0008-0000-0000-00008C000000}"/>
            </a:ext>
          </a:extLst>
        </xdr:cNvPr>
        <xdr:cNvSpPr txBox="1"/>
      </xdr:nvSpPr>
      <xdr:spPr>
        <a:xfrm>
          <a:off x="13368655" y="65112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880.1</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17145</xdr:rowOff>
    </xdr:from>
    <xdr:to>
      <xdr:col>76</xdr:col>
      <xdr:colOff>111125</xdr:colOff>
      <xdr:row>34</xdr:row>
      <xdr:rowOff>17145</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3248005" y="65074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147320</xdr:rowOff>
    </xdr:from>
    <xdr:ext cx="340360" cy="252730"/>
    <xdr:sp macro="" textlink="">
      <xdr:nvSpPr>
        <xdr:cNvPr id="142" name="債務償還比率最大値テキスト">
          <a:extLst>
            <a:ext uri="{FF2B5EF4-FFF2-40B4-BE49-F238E27FC236}">
              <a16:creationId xmlns:a16="http://schemas.microsoft.com/office/drawing/2014/main" id="{00000000-0008-0000-0000-00008E000000}"/>
            </a:ext>
          </a:extLst>
        </xdr:cNvPr>
        <xdr:cNvSpPr txBox="1"/>
      </xdr:nvSpPr>
      <xdr:spPr>
        <a:xfrm>
          <a:off x="13368655" y="4961255"/>
          <a:ext cx="340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31750</xdr:rowOff>
    </xdr:from>
    <xdr:to>
      <xdr:col>76</xdr:col>
      <xdr:colOff>111125</xdr:colOff>
      <xdr:row>26</xdr:row>
      <xdr:rowOff>31750</xdr:rowOff>
    </xdr:to>
    <xdr:cxnSp macro="">
      <xdr:nvCxnSpPr>
        <xdr:cNvPr id="143" name="直線コネクタ 142">
          <a:extLst>
            <a:ext uri="{FF2B5EF4-FFF2-40B4-BE49-F238E27FC236}">
              <a16:creationId xmlns:a16="http://schemas.microsoft.com/office/drawing/2014/main" id="{00000000-0008-0000-0000-00008F000000}"/>
            </a:ext>
          </a:extLst>
        </xdr:cNvPr>
        <xdr:cNvCxnSpPr/>
      </xdr:nvCxnSpPr>
      <xdr:spPr>
        <a:xfrm>
          <a:off x="13248005" y="51809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3175</xdr:rowOff>
    </xdr:from>
    <xdr:ext cx="469900" cy="253365"/>
    <xdr:sp macro="" textlink="">
      <xdr:nvSpPr>
        <xdr:cNvPr id="144" name="債務償還比率平均値テキスト">
          <a:extLst>
            <a:ext uri="{FF2B5EF4-FFF2-40B4-BE49-F238E27FC236}">
              <a16:creationId xmlns:a16="http://schemas.microsoft.com/office/drawing/2014/main" id="{00000000-0008-0000-0000-000090000000}"/>
            </a:ext>
          </a:extLst>
        </xdr:cNvPr>
        <xdr:cNvSpPr txBox="1"/>
      </xdr:nvSpPr>
      <xdr:spPr>
        <a:xfrm>
          <a:off x="13368655" y="582295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472.7</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24130</xdr:rowOff>
    </xdr:from>
    <xdr:to>
      <xdr:col>76</xdr:col>
      <xdr:colOff>73025</xdr:colOff>
      <xdr:row>30</xdr:row>
      <xdr:rowOff>123825</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3286105" y="584390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14605</xdr:rowOff>
    </xdr:from>
    <xdr:to>
      <xdr:col>72</xdr:col>
      <xdr:colOff>123825</xdr:colOff>
      <xdr:row>30</xdr:row>
      <xdr:rowOff>113665</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2632055" y="58343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12700</xdr:rowOff>
    </xdr:from>
    <xdr:to>
      <xdr:col>68</xdr:col>
      <xdr:colOff>123825</xdr:colOff>
      <xdr:row>30</xdr:row>
      <xdr:rowOff>111760</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1946255" y="58324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126365</xdr:rowOff>
    </xdr:from>
    <xdr:to>
      <xdr:col>64</xdr:col>
      <xdr:colOff>123825</xdr:colOff>
      <xdr:row>30</xdr:row>
      <xdr:rowOff>57785</xdr:rowOff>
    </xdr:to>
    <xdr:sp macro="" textlink="">
      <xdr:nvSpPr>
        <xdr:cNvPr id="148" name="フローチャート: 判断 147">
          <a:extLst>
            <a:ext uri="{FF2B5EF4-FFF2-40B4-BE49-F238E27FC236}">
              <a16:creationId xmlns:a16="http://schemas.microsoft.com/office/drawing/2014/main" id="{00000000-0008-0000-0000-000094000000}"/>
            </a:ext>
          </a:extLst>
        </xdr:cNvPr>
        <xdr:cNvSpPr/>
      </xdr:nvSpPr>
      <xdr:spPr>
        <a:xfrm>
          <a:off x="11260455" y="57785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28575</xdr:rowOff>
    </xdr:from>
    <xdr:to>
      <xdr:col>60</xdr:col>
      <xdr:colOff>123825</xdr:colOff>
      <xdr:row>31</xdr:row>
      <xdr:rowOff>127635</xdr:rowOff>
    </xdr:to>
    <xdr:sp macro="" textlink="">
      <xdr:nvSpPr>
        <xdr:cNvPr id="149" name="フローチャート: 判断 148">
          <a:extLst>
            <a:ext uri="{FF2B5EF4-FFF2-40B4-BE49-F238E27FC236}">
              <a16:creationId xmlns:a16="http://schemas.microsoft.com/office/drawing/2014/main" id="{00000000-0008-0000-0000-000095000000}"/>
            </a:ext>
          </a:extLst>
        </xdr:cNvPr>
        <xdr:cNvSpPr/>
      </xdr:nvSpPr>
      <xdr:spPr>
        <a:xfrm>
          <a:off x="10574655" y="60159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41275</xdr:rowOff>
    </xdr:from>
    <xdr:ext cx="761365" cy="220345"/>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3159105" y="7034530"/>
          <a:ext cx="7613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41275</xdr:rowOff>
    </xdr:from>
    <xdr:ext cx="762000" cy="220345"/>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41275</xdr:rowOff>
    </xdr:from>
    <xdr:ext cx="762000" cy="220345"/>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41275</xdr:rowOff>
    </xdr:from>
    <xdr:ext cx="762000" cy="220345"/>
    <xdr:sp macro="" textlink="">
      <xdr:nvSpPr>
        <xdr:cNvPr id="153" name="テキスト ボックス 152">
          <a:extLst>
            <a:ext uri="{FF2B5EF4-FFF2-40B4-BE49-F238E27FC236}">
              <a16:creationId xmlns:a16="http://schemas.microsoft.com/office/drawing/2014/main" id="{00000000-0008-0000-0000-000099000000}"/>
            </a:ext>
          </a:extLst>
        </xdr:cNvPr>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41275</xdr:rowOff>
    </xdr:from>
    <xdr:ext cx="762000" cy="220345"/>
    <xdr:sp macro=""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26</xdr:row>
      <xdr:rowOff>125095</xdr:rowOff>
    </xdr:from>
    <xdr:to>
      <xdr:col>76</xdr:col>
      <xdr:colOff>73025</xdr:colOff>
      <xdr:row>27</xdr:row>
      <xdr:rowOff>56515</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3286105" y="52743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147320</xdr:rowOff>
    </xdr:from>
    <xdr:ext cx="405130" cy="252730"/>
    <xdr:sp macro="" textlink="">
      <xdr:nvSpPr>
        <xdr:cNvPr id="156" name="債務償還比率該当値テキスト">
          <a:extLst>
            <a:ext uri="{FF2B5EF4-FFF2-40B4-BE49-F238E27FC236}">
              <a16:creationId xmlns:a16="http://schemas.microsoft.com/office/drawing/2014/main" id="{00000000-0008-0000-0000-00009C000000}"/>
            </a:ext>
          </a:extLst>
        </xdr:cNvPr>
        <xdr:cNvSpPr txBox="1"/>
      </xdr:nvSpPr>
      <xdr:spPr>
        <a:xfrm>
          <a:off x="13368655" y="512889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26</xdr:row>
      <xdr:rowOff>159385</xdr:rowOff>
    </xdr:from>
    <xdr:to>
      <xdr:col>72</xdr:col>
      <xdr:colOff>123825</xdr:colOff>
      <xdr:row>27</xdr:row>
      <xdr:rowOff>90805</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2632055" y="53086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6350</xdr:rowOff>
    </xdr:from>
    <xdr:to>
      <xdr:col>76</xdr:col>
      <xdr:colOff>22225</xdr:colOff>
      <xdr:row>27</xdr:row>
      <xdr:rowOff>40640</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2682855" y="5323205"/>
          <a:ext cx="635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50800</xdr:rowOff>
    </xdr:from>
    <xdr:to>
      <xdr:col>68</xdr:col>
      <xdr:colOff>123825</xdr:colOff>
      <xdr:row>27</xdr:row>
      <xdr:rowOff>150495</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1946255" y="53676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40640</xdr:rowOff>
    </xdr:from>
    <xdr:to>
      <xdr:col>72</xdr:col>
      <xdr:colOff>73025</xdr:colOff>
      <xdr:row>27</xdr:row>
      <xdr:rowOff>100330</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1997055" y="5357495"/>
          <a:ext cx="6858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106680</xdr:rowOff>
    </xdr:from>
    <xdr:to>
      <xdr:col>64</xdr:col>
      <xdr:colOff>123825</xdr:colOff>
      <xdr:row>28</xdr:row>
      <xdr:rowOff>38735</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1260455" y="54235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100330</xdr:rowOff>
    </xdr:from>
    <xdr:to>
      <xdr:col>68</xdr:col>
      <xdr:colOff>73025</xdr:colOff>
      <xdr:row>27</xdr:row>
      <xdr:rowOff>156210</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flipV="1">
          <a:off x="11311255" y="5417185"/>
          <a:ext cx="6858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87630</xdr:rowOff>
    </xdr:from>
    <xdr:to>
      <xdr:col>60</xdr:col>
      <xdr:colOff>123825</xdr:colOff>
      <xdr:row>29</xdr:row>
      <xdr:rowOff>19050</xdr:rowOff>
    </xdr:to>
    <xdr:sp macro="" textlink="">
      <xdr:nvSpPr>
        <xdr:cNvPr id="163" name="楕円 162">
          <a:extLst>
            <a:ext uri="{FF2B5EF4-FFF2-40B4-BE49-F238E27FC236}">
              <a16:creationId xmlns:a16="http://schemas.microsoft.com/office/drawing/2014/main" id="{00000000-0008-0000-0000-0000A3000000}"/>
            </a:ext>
          </a:extLst>
        </xdr:cNvPr>
        <xdr:cNvSpPr/>
      </xdr:nvSpPr>
      <xdr:spPr>
        <a:xfrm>
          <a:off x="10574655" y="5572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156210</xdr:rowOff>
    </xdr:from>
    <xdr:to>
      <xdr:col>64</xdr:col>
      <xdr:colOff>73025</xdr:colOff>
      <xdr:row>28</xdr:row>
      <xdr:rowOff>137160</xdr:rowOff>
    </xdr:to>
    <xdr:cxnSp macro="">
      <xdr:nvCxnSpPr>
        <xdr:cNvPr id="164" name="直線コネクタ 163">
          <a:extLst>
            <a:ext uri="{FF2B5EF4-FFF2-40B4-BE49-F238E27FC236}">
              <a16:creationId xmlns:a16="http://schemas.microsoft.com/office/drawing/2014/main" id="{00000000-0008-0000-0000-0000A4000000}"/>
            </a:ext>
          </a:extLst>
        </xdr:cNvPr>
        <xdr:cNvCxnSpPr/>
      </xdr:nvCxnSpPr>
      <xdr:spPr>
        <a:xfrm flipV="1">
          <a:off x="10625455" y="5473065"/>
          <a:ext cx="68580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30</xdr:row>
      <xdr:rowOff>105410</xdr:rowOff>
    </xdr:from>
    <xdr:ext cx="469900" cy="252730"/>
    <xdr:sp macro="" textlink="">
      <xdr:nvSpPr>
        <xdr:cNvPr id="165" name="n_1aveValue債務償還比率">
          <a:extLst>
            <a:ext uri="{FF2B5EF4-FFF2-40B4-BE49-F238E27FC236}">
              <a16:creationId xmlns:a16="http://schemas.microsoft.com/office/drawing/2014/main" id="{00000000-0008-0000-0000-0000A5000000}"/>
            </a:ext>
          </a:extLst>
        </xdr:cNvPr>
        <xdr:cNvSpPr txBox="1"/>
      </xdr:nvSpPr>
      <xdr:spPr>
        <a:xfrm>
          <a:off x="12454255" y="59251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466.4</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104140</xdr:rowOff>
    </xdr:from>
    <xdr:ext cx="469900" cy="252730"/>
    <xdr:sp macro="" textlink="">
      <xdr:nvSpPr>
        <xdr:cNvPr id="166" name="n_2aveValue債務償還比率">
          <a:extLst>
            <a:ext uri="{FF2B5EF4-FFF2-40B4-BE49-F238E27FC236}">
              <a16:creationId xmlns:a16="http://schemas.microsoft.com/office/drawing/2014/main" id="{00000000-0008-0000-0000-0000A6000000}"/>
            </a:ext>
          </a:extLst>
        </xdr:cNvPr>
        <xdr:cNvSpPr txBox="1"/>
      </xdr:nvSpPr>
      <xdr:spPr>
        <a:xfrm>
          <a:off x="11781155" y="592391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465.2</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30</xdr:row>
      <xdr:rowOff>49530</xdr:rowOff>
    </xdr:from>
    <xdr:ext cx="469900" cy="252730"/>
    <xdr:sp macro="" textlink="">
      <xdr:nvSpPr>
        <xdr:cNvPr id="167" name="n_3aveValue債務償還比率">
          <a:extLst>
            <a:ext uri="{FF2B5EF4-FFF2-40B4-BE49-F238E27FC236}">
              <a16:creationId xmlns:a16="http://schemas.microsoft.com/office/drawing/2014/main" id="{00000000-0008-0000-0000-0000A7000000}"/>
            </a:ext>
          </a:extLst>
        </xdr:cNvPr>
        <xdr:cNvSpPr txBox="1"/>
      </xdr:nvSpPr>
      <xdr:spPr>
        <a:xfrm>
          <a:off x="11095355" y="586930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429.1</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31</xdr:row>
      <xdr:rowOff>118110</xdr:rowOff>
    </xdr:from>
    <xdr:ext cx="469900" cy="253365"/>
    <xdr:sp macro="" textlink="">
      <xdr:nvSpPr>
        <xdr:cNvPr id="168" name="n_4aveValue債務償還比率">
          <a:extLst>
            <a:ext uri="{FF2B5EF4-FFF2-40B4-BE49-F238E27FC236}">
              <a16:creationId xmlns:a16="http://schemas.microsoft.com/office/drawing/2014/main" id="{00000000-0008-0000-0000-0000A8000000}"/>
            </a:ext>
          </a:extLst>
        </xdr:cNvPr>
        <xdr:cNvSpPr txBox="1"/>
      </xdr:nvSpPr>
      <xdr:spPr>
        <a:xfrm>
          <a:off x="10409555" y="61055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586.4</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25</xdr:row>
      <xdr:rowOff>106680</xdr:rowOff>
    </xdr:from>
    <xdr:ext cx="469900" cy="252730"/>
    <xdr:sp macro="" textlink="">
      <xdr:nvSpPr>
        <xdr:cNvPr id="169" name="n_1mainValue債務償還比率">
          <a:extLst>
            <a:ext uri="{FF2B5EF4-FFF2-40B4-BE49-F238E27FC236}">
              <a16:creationId xmlns:a16="http://schemas.microsoft.com/office/drawing/2014/main" id="{00000000-0008-0000-0000-0000A9000000}"/>
            </a:ext>
          </a:extLst>
        </xdr:cNvPr>
        <xdr:cNvSpPr txBox="1"/>
      </xdr:nvSpPr>
      <xdr:spPr>
        <a:xfrm>
          <a:off x="12454255" y="508825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117.5</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25</xdr:row>
      <xdr:rowOff>166370</xdr:rowOff>
    </xdr:from>
    <xdr:ext cx="469900" cy="253365"/>
    <xdr:sp macro="" textlink="">
      <xdr:nvSpPr>
        <xdr:cNvPr id="170" name="n_2mainValue債務償還比率">
          <a:extLst>
            <a:ext uri="{FF2B5EF4-FFF2-40B4-BE49-F238E27FC236}">
              <a16:creationId xmlns:a16="http://schemas.microsoft.com/office/drawing/2014/main" id="{00000000-0008-0000-0000-0000AA000000}"/>
            </a:ext>
          </a:extLst>
        </xdr:cNvPr>
        <xdr:cNvSpPr txBox="1"/>
      </xdr:nvSpPr>
      <xdr:spPr>
        <a:xfrm>
          <a:off x="11781155" y="51479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157.1</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26</xdr:row>
      <xdr:rowOff>54610</xdr:rowOff>
    </xdr:from>
    <xdr:ext cx="469900" cy="253365"/>
    <xdr:sp macro="" textlink="">
      <xdr:nvSpPr>
        <xdr:cNvPr id="171" name="n_3mainValue債務償還比率">
          <a:extLst>
            <a:ext uri="{FF2B5EF4-FFF2-40B4-BE49-F238E27FC236}">
              <a16:creationId xmlns:a16="http://schemas.microsoft.com/office/drawing/2014/main" id="{00000000-0008-0000-0000-0000AB000000}"/>
            </a:ext>
          </a:extLst>
        </xdr:cNvPr>
        <xdr:cNvSpPr txBox="1"/>
      </xdr:nvSpPr>
      <xdr:spPr>
        <a:xfrm>
          <a:off x="11095355" y="52038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194.2</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27</xdr:row>
      <xdr:rowOff>35560</xdr:rowOff>
    </xdr:from>
    <xdr:ext cx="469900" cy="252730"/>
    <xdr:sp macro="" textlink="">
      <xdr:nvSpPr>
        <xdr:cNvPr id="172" name="n_4mainValue債務償還比率">
          <a:extLst>
            <a:ext uri="{FF2B5EF4-FFF2-40B4-BE49-F238E27FC236}">
              <a16:creationId xmlns:a16="http://schemas.microsoft.com/office/drawing/2014/main" id="{00000000-0008-0000-0000-0000AC000000}"/>
            </a:ext>
          </a:extLst>
        </xdr:cNvPr>
        <xdr:cNvSpPr txBox="1"/>
      </xdr:nvSpPr>
      <xdr:spPr>
        <a:xfrm>
          <a:off x="10409555" y="535241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292.4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149225</xdr:rowOff>
    </xdr:from>
    <xdr:to>
      <xdr:col>36</xdr:col>
      <xdr:colOff>22225</xdr:colOff>
      <xdr:row>43</xdr:row>
      <xdr:rowOff>149225</xdr:rowOff>
    </xdr:to>
    <xdr:sp macro="" textlink="">
      <xdr:nvSpPr>
        <xdr:cNvPr id="173" name="正方形/長方形 172">
          <a:extLst>
            <a:ext uri="{FF2B5EF4-FFF2-40B4-BE49-F238E27FC236}">
              <a16:creationId xmlns:a16="http://schemas.microsoft.com/office/drawing/2014/main" id="{00000000-0008-0000-0000-0000AD000000}"/>
            </a:ext>
          </a:extLst>
        </xdr:cNvPr>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140335</xdr:rowOff>
    </xdr:from>
    <xdr:to>
      <xdr:col>36</xdr:col>
      <xdr:colOff>22225</xdr:colOff>
      <xdr:row>65</xdr:row>
      <xdr:rowOff>140335</xdr:rowOff>
    </xdr:to>
    <xdr:sp macro="" textlink="">
      <xdr:nvSpPr>
        <xdr:cNvPr id="174" name="正方形/長方形 173">
          <a:extLst>
            <a:ext uri="{FF2B5EF4-FFF2-40B4-BE49-F238E27FC236}">
              <a16:creationId xmlns:a16="http://schemas.microsoft.com/office/drawing/2014/main" id="{00000000-0008-0000-0000-0000AE000000}"/>
            </a:ext>
          </a:extLst>
        </xdr:cNvPr>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61595</xdr:rowOff>
    </xdr:from>
    <xdr:ext cx="369570" cy="236855"/>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827405" y="8102600"/>
          <a:ext cx="36957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154940</xdr:rowOff>
    </xdr:from>
    <xdr:ext cx="370205" cy="236855"/>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28575</xdr:rowOff>
    </xdr:from>
    <xdr:ext cx="369570" cy="236220"/>
    <xdr:sp macro="" textlink="">
      <xdr:nvSpPr>
        <xdr:cNvPr id="177" name="テキスト ボックス 176">
          <a:extLst>
            <a:ext uri="{FF2B5EF4-FFF2-40B4-BE49-F238E27FC236}">
              <a16:creationId xmlns:a16="http://schemas.microsoft.com/office/drawing/2014/main" id="{00000000-0008-0000-0000-0000B1000000}"/>
            </a:ext>
          </a:extLst>
        </xdr:cNvPr>
        <xdr:cNvSpPr txBox="1"/>
      </xdr:nvSpPr>
      <xdr:spPr>
        <a:xfrm>
          <a:off x="827405" y="11799570"/>
          <a:ext cx="36957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38735</xdr:rowOff>
    </xdr:from>
    <xdr:ext cx="370205" cy="229235"/>
    <xdr:sp macro="" textlink="">
      <xdr:nvSpPr>
        <xdr:cNvPr id="178" name="テキスト ボックス 177">
          <a:extLst>
            <a:ext uri="{FF2B5EF4-FFF2-40B4-BE49-F238E27FC236}">
              <a16:creationId xmlns:a16="http://schemas.microsoft.com/office/drawing/2014/main" id="{00000000-0008-0000-0000-0000B2000000}"/>
            </a:ext>
          </a:extLst>
        </xdr:cNvPr>
        <xdr:cNvSpPr txBox="1"/>
      </xdr:nvSpPr>
      <xdr:spPr>
        <a:xfrm>
          <a:off x="6288405" y="14491970"/>
          <a:ext cx="370205"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福岡県春日市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111,919
110,472
14.15
43,390,126
41,677,830
1,076,732
22,125,838
23,440,117</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2.5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117475</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2730"/>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41350" y="2736215"/>
          <a:ext cx="88963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2730"/>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41350" y="3667125"/>
          <a:ext cx="4433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815" cy="220345"/>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666750" y="5033010"/>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6725" cy="252730"/>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75590" y="73158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130175</xdr:rowOff>
    </xdr:from>
    <xdr:to>
      <xdr:col>28</xdr:col>
      <xdr:colOff>114300</xdr:colOff>
      <xdr:row>41</xdr:row>
      <xdr:rowOff>130175</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6858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159385</xdr:rowOff>
    </xdr:from>
    <xdr:ext cx="466725" cy="252730"/>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75590" y="686879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18415</xdr:rowOff>
    </xdr:from>
    <xdr:to>
      <xdr:col>28</xdr:col>
      <xdr:colOff>114300</xdr:colOff>
      <xdr:row>39</xdr:row>
      <xdr:rowOff>18415</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6858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47625</xdr:rowOff>
    </xdr:from>
    <xdr:ext cx="402590" cy="252730"/>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39725" y="642175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74295</xdr:rowOff>
    </xdr:from>
    <xdr:to>
      <xdr:col>28</xdr:col>
      <xdr:colOff>114300</xdr:colOff>
      <xdr:row>36</xdr:row>
      <xdr:rowOff>74295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6858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103505</xdr:rowOff>
    </xdr:from>
    <xdr:ext cx="402590" cy="252730"/>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39725" y="597471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130175</xdr:rowOff>
    </xdr:from>
    <xdr:to>
      <xdr:col>28</xdr:col>
      <xdr:colOff>114300</xdr:colOff>
      <xdr:row>33</xdr:row>
      <xdr:rowOff>130175</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6858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159385</xdr:rowOff>
    </xdr:from>
    <xdr:ext cx="402590" cy="252730"/>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39725" y="552767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47625</xdr:rowOff>
    </xdr:from>
    <xdr:ext cx="402590" cy="252730"/>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39725" y="50806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22860</xdr:rowOff>
    </xdr:from>
    <xdr:to>
      <xdr:col>24</xdr:col>
      <xdr:colOff>62865</xdr:colOff>
      <xdr:row>41</xdr:row>
      <xdr:rowOff>43180</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177665" y="5726430"/>
          <a:ext cx="0" cy="1193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47625</xdr:rowOff>
    </xdr:from>
    <xdr:ext cx="404495" cy="252730"/>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216400" y="692467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96.1</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43180</xdr:rowOff>
    </xdr:from>
    <xdr:to>
      <xdr:col>24</xdr:col>
      <xdr:colOff>152400</xdr:colOff>
      <xdr:row>41</xdr:row>
      <xdr:rowOff>43180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108450" y="69202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138430</xdr:rowOff>
    </xdr:from>
    <xdr:ext cx="404495" cy="25336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216400" y="550672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42.7</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22860</xdr:rowOff>
    </xdr:from>
    <xdr:to>
      <xdr:col>24</xdr:col>
      <xdr:colOff>152400</xdr:colOff>
      <xdr:row>34</xdr:row>
      <xdr:rowOff>22860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108450" y="57264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145415</xdr:rowOff>
    </xdr:from>
    <xdr:ext cx="404495" cy="252730"/>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216400" y="6184265"/>
          <a:ext cx="4044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123190</xdr:rowOff>
    </xdr:from>
    <xdr:to>
      <xdr:col>24</xdr:col>
      <xdr:colOff>114300</xdr:colOff>
      <xdr:row>38</xdr:row>
      <xdr:rowOff>54610</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127500" y="63296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87630</xdr:rowOff>
    </xdr:from>
    <xdr:to>
      <xdr:col>20</xdr:col>
      <xdr:colOff>38100</xdr:colOff>
      <xdr:row>38</xdr:row>
      <xdr:rowOff>19050</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384550" y="62941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40005</xdr:rowOff>
    </xdr:from>
    <xdr:to>
      <xdr:col>15</xdr:col>
      <xdr:colOff>101600</xdr:colOff>
      <xdr:row>37</xdr:row>
      <xdr:rowOff>140335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571750" y="624649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161925</xdr:rowOff>
    </xdr:from>
    <xdr:to>
      <xdr:col>10</xdr:col>
      <xdr:colOff>165100</xdr:colOff>
      <xdr:row>37</xdr:row>
      <xdr:rowOff>93345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778000" y="62007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151765</xdr:rowOff>
    </xdr:from>
    <xdr:to>
      <xdr:col>6</xdr:col>
      <xdr:colOff>38100</xdr:colOff>
      <xdr:row>37</xdr:row>
      <xdr:rowOff>84455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984250" y="619061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2730"/>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0068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2730"/>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2575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1365" cy="252730"/>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451100" y="74523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2730"/>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6573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2730"/>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8572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39</xdr:row>
      <xdr:rowOff>94615</xdr:rowOff>
    </xdr:from>
    <xdr:to>
      <xdr:col>24</xdr:col>
      <xdr:colOff>114300</xdr:colOff>
      <xdr:row>40</xdr:row>
      <xdr:rowOff>26035</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127500" y="66363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73025</xdr:rowOff>
    </xdr:from>
    <xdr:ext cx="404495" cy="25336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216400" y="661479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39</xdr:row>
      <xdr:rowOff>60960</xdr:rowOff>
    </xdr:from>
    <xdr:to>
      <xdr:col>20</xdr:col>
      <xdr:colOff>38100</xdr:colOff>
      <xdr:row>39</xdr:row>
      <xdr:rowOff>160655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384550" y="66027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39</xdr:row>
      <xdr:rowOff>110490</xdr:rowOff>
    </xdr:from>
    <xdr:to>
      <xdr:col>24</xdr:col>
      <xdr:colOff>63500</xdr:colOff>
      <xdr:row>39</xdr:row>
      <xdr:rowOff>144145</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429000" y="6652260"/>
          <a:ext cx="7493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24765</xdr:rowOff>
    </xdr:from>
    <xdr:to>
      <xdr:col>15</xdr:col>
      <xdr:colOff>101600</xdr:colOff>
      <xdr:row>39</xdr:row>
      <xdr:rowOff>124460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571750" y="65665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74295</xdr:rowOff>
    </xdr:from>
    <xdr:to>
      <xdr:col>19</xdr:col>
      <xdr:colOff>171450</xdr:colOff>
      <xdr:row>39</xdr:row>
      <xdr:rowOff>110490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622550" y="6616065"/>
          <a:ext cx="8064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156210</xdr:rowOff>
    </xdr:from>
    <xdr:to>
      <xdr:col>10</xdr:col>
      <xdr:colOff>165100</xdr:colOff>
      <xdr:row>39</xdr:row>
      <xdr:rowOff>88265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778000" y="65303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38735</xdr:rowOff>
    </xdr:from>
    <xdr:to>
      <xdr:col>15</xdr:col>
      <xdr:colOff>50800</xdr:colOff>
      <xdr:row>39</xdr:row>
      <xdr:rowOff>74295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1828800" y="6580505"/>
          <a:ext cx="7937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145415</xdr:rowOff>
    </xdr:from>
    <xdr:to>
      <xdr:col>6</xdr:col>
      <xdr:colOff>38100</xdr:colOff>
      <xdr:row>39</xdr:row>
      <xdr:rowOff>76835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984250" y="65195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39</xdr:row>
      <xdr:rowOff>27305</xdr:rowOff>
    </xdr:from>
    <xdr:to>
      <xdr:col>10</xdr:col>
      <xdr:colOff>114300</xdr:colOff>
      <xdr:row>39</xdr:row>
      <xdr:rowOff>38735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028700" y="6569075"/>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35560</xdr:rowOff>
    </xdr:from>
    <xdr:ext cx="404495" cy="252730"/>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239135" y="607441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155575</xdr:rowOff>
    </xdr:from>
    <xdr:ext cx="404495" cy="252730"/>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439035" y="602678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109220</xdr:rowOff>
    </xdr:from>
    <xdr:ext cx="404495" cy="252730"/>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645285" y="598043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99695</xdr:rowOff>
    </xdr:from>
    <xdr:ext cx="405130" cy="252730"/>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851535" y="597090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151130</xdr:rowOff>
    </xdr:from>
    <xdr:ext cx="404495" cy="25336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239135" y="669290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115570</xdr:rowOff>
    </xdr:from>
    <xdr:ext cx="404495" cy="25336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439035" y="665734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39</xdr:row>
      <xdr:rowOff>79375</xdr:rowOff>
    </xdr:from>
    <xdr:ext cx="404495" cy="25336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645285" y="662114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39</xdr:row>
      <xdr:rowOff>68580</xdr:rowOff>
    </xdr:from>
    <xdr:ext cx="405130" cy="252730"/>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851535" y="661035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900" cy="220345"/>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5918200" y="5033010"/>
          <a:ext cx="3429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66040</xdr:rowOff>
    </xdr:from>
    <xdr:ext cx="466725" cy="252730"/>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5527040" y="69430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28575</xdr:rowOff>
    </xdr:from>
    <xdr:ext cx="466725" cy="252730"/>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5527040" y="65703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130175</xdr:rowOff>
    </xdr:from>
    <xdr:to>
      <xdr:col>59</xdr:col>
      <xdr:colOff>50800</xdr:colOff>
      <xdr:row>37</xdr:row>
      <xdr:rowOff>130175</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159385</xdr:rowOff>
    </xdr:from>
    <xdr:ext cx="530860" cy="252730"/>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5481955" y="619823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93345</xdr:rowOff>
    </xdr:from>
    <xdr:to>
      <xdr:col>59</xdr:col>
      <xdr:colOff>50800</xdr:colOff>
      <xdr:row>35</xdr:row>
      <xdr:rowOff>93345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121920</xdr:rowOff>
    </xdr:from>
    <xdr:ext cx="530860" cy="252730"/>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5481955" y="5825490"/>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55880</xdr:rowOff>
    </xdr:from>
    <xdr:to>
      <xdr:col>59</xdr:col>
      <xdr:colOff>50800</xdr:colOff>
      <xdr:row>33</xdr:row>
      <xdr:rowOff>55880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84455</xdr:rowOff>
    </xdr:from>
    <xdr:ext cx="530860" cy="252730"/>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5481955" y="545274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47625</xdr:rowOff>
    </xdr:from>
    <xdr:ext cx="530860" cy="252730"/>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5481955" y="5080635"/>
          <a:ext cx="530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33</xdr:row>
      <xdr:rowOff>157480</xdr:rowOff>
    </xdr:from>
    <xdr:to>
      <xdr:col>54</xdr:col>
      <xdr:colOff>171450</xdr:colOff>
      <xdr:row>41</xdr:row>
      <xdr:rowOff>101600</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9429750" y="5693410"/>
          <a:ext cx="0" cy="1285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106045</xdr:rowOff>
    </xdr:from>
    <xdr:ext cx="469265" cy="252730"/>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9467850" y="698309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1.386</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101600</xdr:rowOff>
    </xdr:from>
    <xdr:to>
      <xdr:col>55</xdr:col>
      <xdr:colOff>88900</xdr:colOff>
      <xdr:row>41</xdr:row>
      <xdr:rowOff>101600</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9359900" y="69786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106045</xdr:rowOff>
    </xdr:from>
    <xdr:ext cx="534035" cy="252730"/>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9467850" y="5474335"/>
          <a:ext cx="5340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18.636</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157480</xdr:rowOff>
    </xdr:from>
    <xdr:to>
      <xdr:col>55</xdr:col>
      <xdr:colOff>88900</xdr:colOff>
      <xdr:row>33</xdr:row>
      <xdr:rowOff>157480</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9359900" y="56934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97790</xdr:rowOff>
    </xdr:from>
    <xdr:ext cx="469265" cy="25336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9467850" y="6471920"/>
          <a:ext cx="4692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5.564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75565</xdr:rowOff>
    </xdr:from>
    <xdr:to>
      <xdr:col>55</xdr:col>
      <xdr:colOff>50800</xdr:colOff>
      <xdr:row>40</xdr:row>
      <xdr:rowOff>6985</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9398000" y="66173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82550</xdr:rowOff>
    </xdr:from>
    <xdr:to>
      <xdr:col>50</xdr:col>
      <xdr:colOff>165100</xdr:colOff>
      <xdr:row>40</xdr:row>
      <xdr:rowOff>14605</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8636000" y="66243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89535</xdr:rowOff>
    </xdr:from>
    <xdr:to>
      <xdr:col>46</xdr:col>
      <xdr:colOff>38100</xdr:colOff>
      <xdr:row>40</xdr:row>
      <xdr:rowOff>20955</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7842250" y="66313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84455</xdr:rowOff>
    </xdr:from>
    <xdr:to>
      <xdr:col>41</xdr:col>
      <xdr:colOff>101600</xdr:colOff>
      <xdr:row>40</xdr:row>
      <xdr:rowOff>16510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029450" y="66262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66675</xdr:rowOff>
    </xdr:from>
    <xdr:to>
      <xdr:col>36</xdr:col>
      <xdr:colOff>165100</xdr:colOff>
      <xdr:row>39</xdr:row>
      <xdr:rowOff>165735</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235700" y="66084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2730"/>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925830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2730"/>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85153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2730"/>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77152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1365" cy="252730"/>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6908800" y="74523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2730"/>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1150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156845</xdr:rowOff>
    </xdr:from>
    <xdr:to>
      <xdr:col>55</xdr:col>
      <xdr:colOff>50800</xdr:colOff>
      <xdr:row>41</xdr:row>
      <xdr:rowOff>88900</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9398000" y="68662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73660</xdr:rowOff>
    </xdr:from>
    <xdr:ext cx="469265" cy="25336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9467850" y="678307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2.226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157480</xdr:rowOff>
    </xdr:from>
    <xdr:to>
      <xdr:col>50</xdr:col>
      <xdr:colOff>165100</xdr:colOff>
      <xdr:row>41</xdr:row>
      <xdr:rowOff>89535</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8636000" y="68668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39370</xdr:rowOff>
    </xdr:from>
    <xdr:to>
      <xdr:col>55</xdr:col>
      <xdr:colOff>0</xdr:colOff>
      <xdr:row>41</xdr:row>
      <xdr:rowOff>39370</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8686800" y="691642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158750</xdr:rowOff>
    </xdr:from>
    <xdr:to>
      <xdr:col>46</xdr:col>
      <xdr:colOff>38100</xdr:colOff>
      <xdr:row>41</xdr:row>
      <xdr:rowOff>90170</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7842250" y="68681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41</xdr:row>
      <xdr:rowOff>39370</xdr:rowOff>
    </xdr:from>
    <xdr:to>
      <xdr:col>50</xdr:col>
      <xdr:colOff>114300</xdr:colOff>
      <xdr:row>41</xdr:row>
      <xdr:rowOff>40005</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7886700" y="691642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159385</xdr:rowOff>
    </xdr:from>
    <xdr:to>
      <xdr:col>41</xdr:col>
      <xdr:colOff>101600</xdr:colOff>
      <xdr:row>41</xdr:row>
      <xdr:rowOff>90805</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029450" y="68687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40005</xdr:rowOff>
    </xdr:from>
    <xdr:to>
      <xdr:col>45</xdr:col>
      <xdr:colOff>171450</xdr:colOff>
      <xdr:row>41</xdr:row>
      <xdr:rowOff>40640</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080250" y="6917055"/>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159385</xdr:rowOff>
    </xdr:from>
    <xdr:to>
      <xdr:col>36</xdr:col>
      <xdr:colOff>165100</xdr:colOff>
      <xdr:row>41</xdr:row>
      <xdr:rowOff>90805</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235700" y="68687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40640</xdr:rowOff>
    </xdr:from>
    <xdr:to>
      <xdr:col>41</xdr:col>
      <xdr:colOff>50800</xdr:colOff>
      <xdr:row>41</xdr:row>
      <xdr:rowOff>40640</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286500" y="69176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31115</xdr:rowOff>
    </xdr:from>
    <xdr:ext cx="469900" cy="252730"/>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8458200" y="640524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37465</xdr:rowOff>
    </xdr:from>
    <xdr:ext cx="469900" cy="25336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7677150" y="64115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32385</xdr:rowOff>
    </xdr:from>
    <xdr:ext cx="469900" cy="252730"/>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6864350" y="640651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14605</xdr:rowOff>
    </xdr:from>
    <xdr:ext cx="469900" cy="252730"/>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070600" y="638873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80645</xdr:rowOff>
    </xdr:from>
    <xdr:ext cx="469900" cy="25336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8458200" y="69576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81280</xdr:rowOff>
    </xdr:from>
    <xdr:ext cx="469900" cy="25336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7677150" y="69583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41</xdr:row>
      <xdr:rowOff>81915</xdr:rowOff>
    </xdr:from>
    <xdr:ext cx="469900" cy="25336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6864350" y="69589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81915</xdr:rowOff>
    </xdr:from>
    <xdr:ext cx="469900" cy="25336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070600" y="69589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685800" y="8944610"/>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46</xdr:row>
      <xdr:rowOff>111760</xdr:rowOff>
    </xdr:from>
    <xdr:to>
      <xdr:col>59</xdr:col>
      <xdr:colOff>88900</xdr:colOff>
      <xdr:row>50</xdr:row>
      <xdr:rowOff>61595</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158" name="正方形/長方形 157">
          <a:extLst>
            <a:ext uri="{FF2B5EF4-FFF2-40B4-BE49-F238E27FC236}">
              <a16:creationId xmlns:a16="http://schemas.microsoft.com/office/drawing/2014/main" id="{00000000-0008-0000-0100-00009E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159" name="正方形/長方形 158">
          <a:extLst>
            <a:ext uri="{FF2B5EF4-FFF2-40B4-BE49-F238E27FC236}">
              <a16:creationId xmlns:a16="http://schemas.microsoft.com/office/drawing/2014/main" id="{00000000-0008-0000-0100-00009F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160" name="正方形/長方形 159">
          <a:extLst>
            <a:ext uri="{FF2B5EF4-FFF2-40B4-BE49-F238E27FC236}">
              <a16:creationId xmlns:a16="http://schemas.microsoft.com/office/drawing/2014/main" id="{00000000-0008-0000-0100-0000A0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118,185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161" name="正方形/長方形 160">
          <a:extLst>
            <a:ext uri="{FF2B5EF4-FFF2-40B4-BE49-F238E27FC236}">
              <a16:creationId xmlns:a16="http://schemas.microsoft.com/office/drawing/2014/main" id="{00000000-0008-0000-0100-0000A1000000}"/>
            </a:ext>
          </a:extLst>
        </xdr:cNvPr>
        <xdr:cNvSpPr/>
      </xdr:nvSpPr>
      <xdr:spPr>
        <a:xfrm>
          <a:off x="5956300" y="8944610"/>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68</xdr:row>
      <xdr:rowOff>149225</xdr:rowOff>
    </xdr:from>
    <xdr:to>
      <xdr:col>28</xdr:col>
      <xdr:colOff>152400</xdr:colOff>
      <xdr:row>72</xdr:row>
      <xdr:rowOff>99060</xdr:rowOff>
    </xdr:to>
    <xdr:sp macro="" textlink="">
      <xdr:nvSpPr>
        <xdr:cNvPr id="162" name="正方形/長方形 161">
          <a:extLst>
            <a:ext uri="{FF2B5EF4-FFF2-40B4-BE49-F238E27FC236}">
              <a16:creationId xmlns:a16="http://schemas.microsoft.com/office/drawing/2014/main" id="{00000000-0008-0000-0100-0000A200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163" name="正方形/長方形 162">
          <a:extLst>
            <a:ext uri="{FF2B5EF4-FFF2-40B4-BE49-F238E27FC236}">
              <a16:creationId xmlns:a16="http://schemas.microsoft.com/office/drawing/2014/main" id="{00000000-0008-0000-0100-0000A300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164" name="正方形/長方形 163">
          <a:extLst>
            <a:ext uri="{FF2B5EF4-FFF2-40B4-BE49-F238E27FC236}">
              <a16:creationId xmlns:a16="http://schemas.microsoft.com/office/drawing/2014/main" id="{00000000-0008-0000-0100-0000A400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165" name="正方形/長方形 164">
          <a:extLst>
            <a:ext uri="{FF2B5EF4-FFF2-40B4-BE49-F238E27FC236}">
              <a16:creationId xmlns:a16="http://schemas.microsoft.com/office/drawing/2014/main" id="{00000000-0008-0000-0100-0000A500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166" name="正方形/長方形 165">
          <a:extLst>
            <a:ext uri="{FF2B5EF4-FFF2-40B4-BE49-F238E27FC236}">
              <a16:creationId xmlns:a16="http://schemas.microsoft.com/office/drawing/2014/main" id="{00000000-0008-0000-0100-0000A600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167" name="正方形/長方形 166">
          <a:extLst>
            <a:ext uri="{FF2B5EF4-FFF2-40B4-BE49-F238E27FC236}">
              <a16:creationId xmlns:a16="http://schemas.microsoft.com/office/drawing/2014/main" id="{00000000-0008-0000-0100-0000A700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168" name="正方形/長方形 167">
          <a:extLst>
            <a:ext uri="{FF2B5EF4-FFF2-40B4-BE49-F238E27FC236}">
              <a16:creationId xmlns:a16="http://schemas.microsoft.com/office/drawing/2014/main" id="{00000000-0008-0000-0100-0000A800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169" name="正方形/長方形 168">
          <a:extLst>
            <a:ext uri="{FF2B5EF4-FFF2-40B4-BE49-F238E27FC236}">
              <a16:creationId xmlns:a16="http://schemas.microsoft.com/office/drawing/2014/main" id="{00000000-0008-0000-0100-0000A900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7815" cy="2203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666750" y="12483465"/>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725" cy="252730"/>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275590" y="147662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165100</xdr:rowOff>
    </xdr:from>
    <xdr:to>
      <xdr:col>28</xdr:col>
      <xdr:colOff>114300</xdr:colOff>
      <xdr:row>86</xdr:row>
      <xdr:rowOff>165100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685800" y="14585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26035</xdr:rowOff>
    </xdr:from>
    <xdr:ext cx="466725" cy="253365"/>
    <xdr:sp macro="" textlink="">
      <xdr:nvSpPr>
        <xdr:cNvPr id="174" name="テキスト ボックス 173">
          <a:extLst>
            <a:ext uri="{FF2B5EF4-FFF2-40B4-BE49-F238E27FC236}">
              <a16:creationId xmlns:a16="http://schemas.microsoft.com/office/drawing/2014/main" id="{00000000-0008-0000-0100-0000AE000000}"/>
            </a:ext>
          </a:extLst>
        </xdr:cNvPr>
        <xdr:cNvSpPr txBox="1"/>
      </xdr:nvSpPr>
      <xdr:spPr>
        <a:xfrm>
          <a:off x="275590" y="1444688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685800" y="14266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41275</xdr:rowOff>
    </xdr:from>
    <xdr:ext cx="402590" cy="253365"/>
    <xdr:sp macro="" textlink="">
      <xdr:nvSpPr>
        <xdr:cNvPr id="176" name="テキスト ボックス 175">
          <a:extLst>
            <a:ext uri="{FF2B5EF4-FFF2-40B4-BE49-F238E27FC236}">
              <a16:creationId xmlns:a16="http://schemas.microsoft.com/office/drawing/2014/main" id="{00000000-0008-0000-0100-0000B0000000}"/>
            </a:ext>
          </a:extLst>
        </xdr:cNvPr>
        <xdr:cNvSpPr txBox="1"/>
      </xdr:nvSpPr>
      <xdr:spPr>
        <a:xfrm>
          <a:off x="339725" y="1412684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29210</xdr:rowOff>
    </xdr:from>
    <xdr:to>
      <xdr:col>28</xdr:col>
      <xdr:colOff>114300</xdr:colOff>
      <xdr:row>83</xdr:row>
      <xdr:rowOff>29210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685800" y="13947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57785</xdr:rowOff>
    </xdr:from>
    <xdr:ext cx="402590" cy="253365"/>
    <xdr:sp macro="" textlink="">
      <xdr:nvSpPr>
        <xdr:cNvPr id="178" name="テキスト ボックス 177">
          <a:extLst>
            <a:ext uri="{FF2B5EF4-FFF2-40B4-BE49-F238E27FC236}">
              <a16:creationId xmlns:a16="http://schemas.microsoft.com/office/drawing/2014/main" id="{00000000-0008-0000-0100-0000B2000000}"/>
            </a:ext>
          </a:extLst>
        </xdr:cNvPr>
        <xdr:cNvSpPr txBox="1"/>
      </xdr:nvSpPr>
      <xdr:spPr>
        <a:xfrm>
          <a:off x="339725" y="1380807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45085</xdr:rowOff>
    </xdr:from>
    <xdr:to>
      <xdr:col>28</xdr:col>
      <xdr:colOff>114300</xdr:colOff>
      <xdr:row>81</xdr:row>
      <xdr:rowOff>45085</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685800" y="13627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73660</xdr:rowOff>
    </xdr:from>
    <xdr:ext cx="402590" cy="253365"/>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339725" y="1348867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61595</xdr:rowOff>
    </xdr:from>
    <xdr:to>
      <xdr:col>28</xdr:col>
      <xdr:colOff>114300</xdr:colOff>
      <xdr:row>79</xdr:row>
      <xdr:rowOff>61595</xdr:rowOff>
    </xdr:to>
    <xdr:cxnSp macro="">
      <xdr:nvCxnSpPr>
        <xdr:cNvPr id="181" name="直線コネクタ 180">
          <a:extLst>
            <a:ext uri="{FF2B5EF4-FFF2-40B4-BE49-F238E27FC236}">
              <a16:creationId xmlns:a16="http://schemas.microsoft.com/office/drawing/2014/main" id="{00000000-0008-0000-0100-0000B5000000}"/>
            </a:ext>
          </a:extLst>
        </xdr:cNvPr>
        <xdr:cNvCxnSpPr/>
      </xdr:nvCxnSpPr>
      <xdr:spPr>
        <a:xfrm>
          <a:off x="685800" y="1330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90170</xdr:rowOff>
    </xdr:from>
    <xdr:ext cx="402590" cy="252730"/>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339725" y="1316990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76835</xdr:rowOff>
    </xdr:from>
    <xdr:to>
      <xdr:col>28</xdr:col>
      <xdr:colOff>114300</xdr:colOff>
      <xdr:row>77</xdr:row>
      <xdr:rowOff>76835</xdr:rowOff>
    </xdr:to>
    <xdr:cxnSp macro="">
      <xdr:nvCxnSpPr>
        <xdr:cNvPr id="183" name="直線コネクタ 182">
          <a:extLst>
            <a:ext uri="{FF2B5EF4-FFF2-40B4-BE49-F238E27FC236}">
              <a16:creationId xmlns:a16="http://schemas.microsoft.com/office/drawing/2014/main" id="{00000000-0008-0000-0100-0000B7000000}"/>
            </a:ext>
          </a:extLst>
        </xdr:cNvPr>
        <xdr:cNvCxnSpPr/>
      </xdr:nvCxnSpPr>
      <xdr:spPr>
        <a:xfrm>
          <a:off x="685800" y="1298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106045</xdr:rowOff>
    </xdr:from>
    <xdr:ext cx="338455" cy="252730"/>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384810" y="12850495"/>
          <a:ext cx="338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185" name="直線コネクタ 184">
          <a:extLst>
            <a:ext uri="{FF2B5EF4-FFF2-40B4-BE49-F238E27FC236}">
              <a16:creationId xmlns:a16="http://schemas.microsoft.com/office/drawing/2014/main" id="{00000000-0008-0000-0100-0000B900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93345</xdr:rowOff>
    </xdr:from>
    <xdr:to>
      <xdr:col>28</xdr:col>
      <xdr:colOff>152400</xdr:colOff>
      <xdr:row>88</xdr:row>
      <xdr:rowOff>149225</xdr:rowOff>
    </xdr:to>
    <xdr:sp macro="" textlink="">
      <xdr:nvSpPr>
        <xdr:cNvPr id="186" name="【公営住宅】&#10;有形固定資産減価償却率グラフ枠">
          <a:extLst>
            <a:ext uri="{FF2B5EF4-FFF2-40B4-BE49-F238E27FC236}">
              <a16:creationId xmlns:a16="http://schemas.microsoft.com/office/drawing/2014/main" id="{00000000-0008-0000-0100-0000BA00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125095</xdr:rowOff>
    </xdr:from>
    <xdr:to>
      <xdr:col>24</xdr:col>
      <xdr:colOff>62865</xdr:colOff>
      <xdr:row>86</xdr:row>
      <xdr:rowOff>91440</xdr:rowOff>
    </xdr:to>
    <xdr:cxnSp macro="">
      <xdr:nvCxnSpPr>
        <xdr:cNvPr id="187" name="直線コネクタ 186">
          <a:extLst>
            <a:ext uri="{FF2B5EF4-FFF2-40B4-BE49-F238E27FC236}">
              <a16:creationId xmlns:a16="http://schemas.microsoft.com/office/drawing/2014/main" id="{00000000-0008-0000-0100-0000BB000000}"/>
            </a:ext>
          </a:extLst>
        </xdr:cNvPr>
        <xdr:cNvCxnSpPr/>
      </xdr:nvCxnSpPr>
      <xdr:spPr>
        <a:xfrm flipV="1">
          <a:off x="4177665" y="13204825"/>
          <a:ext cx="0" cy="1307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95250</xdr:rowOff>
    </xdr:from>
    <xdr:ext cx="404495" cy="253365"/>
    <xdr:sp macro="" textlink="">
      <xdr:nvSpPr>
        <xdr:cNvPr id="188" name="【公営住宅】&#10;有形固定資産減価償却率最小値テキスト">
          <a:extLst>
            <a:ext uri="{FF2B5EF4-FFF2-40B4-BE49-F238E27FC236}">
              <a16:creationId xmlns:a16="http://schemas.microsoft.com/office/drawing/2014/main" id="{00000000-0008-0000-0100-0000BC000000}"/>
            </a:ext>
          </a:extLst>
        </xdr:cNvPr>
        <xdr:cNvSpPr txBox="1"/>
      </xdr:nvSpPr>
      <xdr:spPr>
        <a:xfrm>
          <a:off x="4216400" y="1451610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95.4</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91440</xdr:rowOff>
    </xdr:from>
    <xdr:to>
      <xdr:col>24</xdr:col>
      <xdr:colOff>152400</xdr:colOff>
      <xdr:row>86</xdr:row>
      <xdr:rowOff>91440</xdr:rowOff>
    </xdr:to>
    <xdr:cxnSp macro="">
      <xdr:nvCxnSpPr>
        <xdr:cNvPr id="189" name="直線コネクタ 188">
          <a:extLst>
            <a:ext uri="{FF2B5EF4-FFF2-40B4-BE49-F238E27FC236}">
              <a16:creationId xmlns:a16="http://schemas.microsoft.com/office/drawing/2014/main" id="{00000000-0008-0000-0100-0000BD000000}"/>
            </a:ext>
          </a:extLst>
        </xdr:cNvPr>
        <xdr:cNvCxnSpPr/>
      </xdr:nvCxnSpPr>
      <xdr:spPr>
        <a:xfrm>
          <a:off x="4108450" y="14512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73025</xdr:rowOff>
    </xdr:from>
    <xdr:ext cx="404495" cy="253365"/>
    <xdr:sp macro="" textlink="">
      <xdr:nvSpPr>
        <xdr:cNvPr id="190" name="【公営住宅】&#10;有形固定資産減価償却率最大値テキスト">
          <a:extLst>
            <a:ext uri="{FF2B5EF4-FFF2-40B4-BE49-F238E27FC236}">
              <a16:creationId xmlns:a16="http://schemas.microsoft.com/office/drawing/2014/main" id="{00000000-0008-0000-0100-0000BE000000}"/>
            </a:ext>
          </a:extLst>
        </xdr:cNvPr>
        <xdr:cNvSpPr txBox="1"/>
      </xdr:nvSpPr>
      <xdr:spPr>
        <a:xfrm>
          <a:off x="4216400" y="1298511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125095</xdr:rowOff>
    </xdr:from>
    <xdr:to>
      <xdr:col>24</xdr:col>
      <xdr:colOff>152400</xdr:colOff>
      <xdr:row>78</xdr:row>
      <xdr:rowOff>125095</xdr:rowOff>
    </xdr:to>
    <xdr:cxnSp macro="">
      <xdr:nvCxnSpPr>
        <xdr:cNvPr id="191" name="直線コネクタ 190">
          <a:extLst>
            <a:ext uri="{FF2B5EF4-FFF2-40B4-BE49-F238E27FC236}">
              <a16:creationId xmlns:a16="http://schemas.microsoft.com/office/drawing/2014/main" id="{00000000-0008-0000-0100-0000BF000000}"/>
            </a:ext>
          </a:extLst>
        </xdr:cNvPr>
        <xdr:cNvCxnSpPr/>
      </xdr:nvCxnSpPr>
      <xdr:spPr>
        <a:xfrm>
          <a:off x="4108450" y="132048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25400</xdr:rowOff>
    </xdr:from>
    <xdr:ext cx="404495" cy="253365"/>
    <xdr:sp macro="" textlink="">
      <xdr:nvSpPr>
        <xdr:cNvPr id="192" name="【公営住宅】&#10;有形固定資産減価償却率平均値テキスト">
          <a:extLst>
            <a:ext uri="{FF2B5EF4-FFF2-40B4-BE49-F238E27FC236}">
              <a16:creationId xmlns:a16="http://schemas.microsoft.com/office/drawing/2014/main" id="{00000000-0008-0000-0100-0000C0000000}"/>
            </a:ext>
          </a:extLst>
        </xdr:cNvPr>
        <xdr:cNvSpPr txBox="1"/>
      </xdr:nvSpPr>
      <xdr:spPr>
        <a:xfrm>
          <a:off x="4216400" y="13943330"/>
          <a:ext cx="4044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46990</xdr:rowOff>
    </xdr:from>
    <xdr:to>
      <xdr:col>24</xdr:col>
      <xdr:colOff>114300</xdr:colOff>
      <xdr:row>83</xdr:row>
      <xdr:rowOff>146050</xdr:rowOff>
    </xdr:to>
    <xdr:sp macro="" textlink="">
      <xdr:nvSpPr>
        <xdr:cNvPr id="193" name="フローチャート: 判断 192">
          <a:extLst>
            <a:ext uri="{FF2B5EF4-FFF2-40B4-BE49-F238E27FC236}">
              <a16:creationId xmlns:a16="http://schemas.microsoft.com/office/drawing/2014/main" id="{00000000-0008-0000-0100-0000C1000000}"/>
            </a:ext>
          </a:extLst>
        </xdr:cNvPr>
        <xdr:cNvSpPr/>
      </xdr:nvSpPr>
      <xdr:spPr>
        <a:xfrm>
          <a:off x="4127500" y="139649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46990</xdr:rowOff>
    </xdr:from>
    <xdr:to>
      <xdr:col>20</xdr:col>
      <xdr:colOff>38100</xdr:colOff>
      <xdr:row>83</xdr:row>
      <xdr:rowOff>146050</xdr:rowOff>
    </xdr:to>
    <xdr:sp macro="" textlink="">
      <xdr:nvSpPr>
        <xdr:cNvPr id="194" name="フローチャート: 判断 193">
          <a:extLst>
            <a:ext uri="{FF2B5EF4-FFF2-40B4-BE49-F238E27FC236}">
              <a16:creationId xmlns:a16="http://schemas.microsoft.com/office/drawing/2014/main" id="{00000000-0008-0000-0100-0000C2000000}"/>
            </a:ext>
          </a:extLst>
        </xdr:cNvPr>
        <xdr:cNvSpPr/>
      </xdr:nvSpPr>
      <xdr:spPr>
        <a:xfrm>
          <a:off x="3384550" y="139649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40005</xdr:rowOff>
    </xdr:from>
    <xdr:to>
      <xdr:col>15</xdr:col>
      <xdr:colOff>101600</xdr:colOff>
      <xdr:row>83</xdr:row>
      <xdr:rowOff>140335</xdr:rowOff>
    </xdr:to>
    <xdr:sp macro="" textlink="">
      <xdr:nvSpPr>
        <xdr:cNvPr id="195" name="フローチャート: 判断 194">
          <a:extLst>
            <a:ext uri="{FF2B5EF4-FFF2-40B4-BE49-F238E27FC236}">
              <a16:creationId xmlns:a16="http://schemas.microsoft.com/office/drawing/2014/main" id="{00000000-0008-0000-0100-0000C3000000}"/>
            </a:ext>
          </a:extLst>
        </xdr:cNvPr>
        <xdr:cNvSpPr/>
      </xdr:nvSpPr>
      <xdr:spPr>
        <a:xfrm>
          <a:off x="2571750" y="1395793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38735</xdr:rowOff>
    </xdr:from>
    <xdr:to>
      <xdr:col>10</xdr:col>
      <xdr:colOff>165100</xdr:colOff>
      <xdr:row>83</xdr:row>
      <xdr:rowOff>137795</xdr:rowOff>
    </xdr:to>
    <xdr:sp macro="" textlink="">
      <xdr:nvSpPr>
        <xdr:cNvPr id="196" name="フローチャート: 判断 195">
          <a:extLst>
            <a:ext uri="{FF2B5EF4-FFF2-40B4-BE49-F238E27FC236}">
              <a16:creationId xmlns:a16="http://schemas.microsoft.com/office/drawing/2014/main" id="{00000000-0008-0000-0100-0000C4000000}"/>
            </a:ext>
          </a:extLst>
        </xdr:cNvPr>
        <xdr:cNvSpPr/>
      </xdr:nvSpPr>
      <xdr:spPr>
        <a:xfrm>
          <a:off x="1778000" y="139566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93345</xdr:rowOff>
    </xdr:from>
    <xdr:to>
      <xdr:col>6</xdr:col>
      <xdr:colOff>38100</xdr:colOff>
      <xdr:row>84</xdr:row>
      <xdr:rowOff>24765</xdr:rowOff>
    </xdr:to>
    <xdr:sp macro="" textlink="">
      <xdr:nvSpPr>
        <xdr:cNvPr id="197" name="フローチャート: 判断 196">
          <a:extLst>
            <a:ext uri="{FF2B5EF4-FFF2-40B4-BE49-F238E27FC236}">
              <a16:creationId xmlns:a16="http://schemas.microsoft.com/office/drawing/2014/main" id="{00000000-0008-0000-0100-0000C5000000}"/>
            </a:ext>
          </a:extLst>
        </xdr:cNvPr>
        <xdr:cNvSpPr/>
      </xdr:nvSpPr>
      <xdr:spPr>
        <a:xfrm>
          <a:off x="984250" y="1401127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2730"/>
    <xdr:sp macro="" textlink="">
      <xdr:nvSpPr>
        <xdr:cNvPr id="198" name="テキスト ボックス 197">
          <a:extLst>
            <a:ext uri="{FF2B5EF4-FFF2-40B4-BE49-F238E27FC236}">
              <a16:creationId xmlns:a16="http://schemas.microsoft.com/office/drawing/2014/main" id="{00000000-0008-0000-0100-0000C6000000}"/>
            </a:ext>
          </a:extLst>
        </xdr:cNvPr>
        <xdr:cNvSpPr txBox="1"/>
      </xdr:nvSpPr>
      <xdr:spPr>
        <a:xfrm>
          <a:off x="40068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2730"/>
    <xdr:sp macro="" textlink="">
      <xdr:nvSpPr>
        <xdr:cNvPr id="199" name="テキスト ボックス 198">
          <a:extLst>
            <a:ext uri="{FF2B5EF4-FFF2-40B4-BE49-F238E27FC236}">
              <a16:creationId xmlns:a16="http://schemas.microsoft.com/office/drawing/2014/main" id="{00000000-0008-0000-0100-0000C7000000}"/>
            </a:ext>
          </a:extLst>
        </xdr:cNvPr>
        <xdr:cNvSpPr txBox="1"/>
      </xdr:nvSpPr>
      <xdr:spPr>
        <a:xfrm>
          <a:off x="32575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1365" cy="252730"/>
    <xdr:sp macro="" textlink="">
      <xdr:nvSpPr>
        <xdr:cNvPr id="200" name="テキスト ボックス 199">
          <a:extLst>
            <a:ext uri="{FF2B5EF4-FFF2-40B4-BE49-F238E27FC236}">
              <a16:creationId xmlns:a16="http://schemas.microsoft.com/office/drawing/2014/main" id="{00000000-0008-0000-0100-0000C8000000}"/>
            </a:ext>
          </a:extLst>
        </xdr:cNvPr>
        <xdr:cNvSpPr txBox="1"/>
      </xdr:nvSpPr>
      <xdr:spPr>
        <a:xfrm>
          <a:off x="2451100" y="1490281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2730"/>
    <xdr:sp macro="" textlink="">
      <xdr:nvSpPr>
        <xdr:cNvPr id="201" name="テキスト ボックス 200">
          <a:extLst>
            <a:ext uri="{FF2B5EF4-FFF2-40B4-BE49-F238E27FC236}">
              <a16:creationId xmlns:a16="http://schemas.microsoft.com/office/drawing/2014/main" id="{00000000-0008-0000-0100-0000C9000000}"/>
            </a:ext>
          </a:extLst>
        </xdr:cNvPr>
        <xdr:cNvSpPr txBox="1"/>
      </xdr:nvSpPr>
      <xdr:spPr>
        <a:xfrm>
          <a:off x="16573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2730"/>
    <xdr:sp macro="" textlink="">
      <xdr:nvSpPr>
        <xdr:cNvPr id="202" name="テキスト ボックス 201">
          <a:extLst>
            <a:ext uri="{FF2B5EF4-FFF2-40B4-BE49-F238E27FC236}">
              <a16:creationId xmlns:a16="http://schemas.microsoft.com/office/drawing/2014/main" id="{00000000-0008-0000-0100-0000CA000000}"/>
            </a:ext>
          </a:extLst>
        </xdr:cNvPr>
        <xdr:cNvSpPr txBox="1"/>
      </xdr:nvSpPr>
      <xdr:spPr>
        <a:xfrm>
          <a:off x="8572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74930</xdr:rowOff>
    </xdr:from>
    <xdr:to>
      <xdr:col>24</xdr:col>
      <xdr:colOff>114300</xdr:colOff>
      <xdr:row>79</xdr:row>
      <xdr:rowOff>6350</xdr:rowOff>
    </xdr:to>
    <xdr:sp macro="" textlink="">
      <xdr:nvSpPr>
        <xdr:cNvPr id="203" name="楕円 202">
          <a:extLst>
            <a:ext uri="{FF2B5EF4-FFF2-40B4-BE49-F238E27FC236}">
              <a16:creationId xmlns:a16="http://schemas.microsoft.com/office/drawing/2014/main" id="{00000000-0008-0000-0100-0000CB000000}"/>
            </a:ext>
          </a:extLst>
        </xdr:cNvPr>
        <xdr:cNvSpPr/>
      </xdr:nvSpPr>
      <xdr:spPr>
        <a:xfrm>
          <a:off x="4127500" y="131546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29210</xdr:rowOff>
    </xdr:from>
    <xdr:ext cx="404495" cy="252730"/>
    <xdr:sp macro="" textlink="">
      <xdr:nvSpPr>
        <xdr:cNvPr id="204" name="【公営住宅】&#10;有形固定資産減価償却率該当値テキスト">
          <a:extLst>
            <a:ext uri="{FF2B5EF4-FFF2-40B4-BE49-F238E27FC236}">
              <a16:creationId xmlns:a16="http://schemas.microsoft.com/office/drawing/2014/main" id="{00000000-0008-0000-0100-0000CC000000}"/>
            </a:ext>
          </a:extLst>
        </xdr:cNvPr>
        <xdr:cNvSpPr txBox="1"/>
      </xdr:nvSpPr>
      <xdr:spPr>
        <a:xfrm>
          <a:off x="4216400" y="1310894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79</xdr:row>
      <xdr:rowOff>20955</xdr:rowOff>
    </xdr:from>
    <xdr:to>
      <xdr:col>20</xdr:col>
      <xdr:colOff>38100</xdr:colOff>
      <xdr:row>79</xdr:row>
      <xdr:rowOff>120015</xdr:rowOff>
    </xdr:to>
    <xdr:sp macro="" textlink="">
      <xdr:nvSpPr>
        <xdr:cNvPr id="205" name="楕円 204">
          <a:extLst>
            <a:ext uri="{FF2B5EF4-FFF2-40B4-BE49-F238E27FC236}">
              <a16:creationId xmlns:a16="http://schemas.microsoft.com/office/drawing/2014/main" id="{00000000-0008-0000-0100-0000CD000000}"/>
            </a:ext>
          </a:extLst>
        </xdr:cNvPr>
        <xdr:cNvSpPr/>
      </xdr:nvSpPr>
      <xdr:spPr>
        <a:xfrm>
          <a:off x="3384550" y="132683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78</xdr:row>
      <xdr:rowOff>125095</xdr:rowOff>
    </xdr:from>
    <xdr:to>
      <xdr:col>24</xdr:col>
      <xdr:colOff>63500</xdr:colOff>
      <xdr:row>79</xdr:row>
      <xdr:rowOff>71120</xdr:rowOff>
    </xdr:to>
    <xdr:cxnSp macro="">
      <xdr:nvCxnSpPr>
        <xdr:cNvPr id="206" name="直線コネクタ 205">
          <a:extLst>
            <a:ext uri="{FF2B5EF4-FFF2-40B4-BE49-F238E27FC236}">
              <a16:creationId xmlns:a16="http://schemas.microsoft.com/office/drawing/2014/main" id="{00000000-0008-0000-0100-0000CE000000}"/>
            </a:ext>
          </a:extLst>
        </xdr:cNvPr>
        <xdr:cNvCxnSpPr/>
      </xdr:nvCxnSpPr>
      <xdr:spPr>
        <a:xfrm flipV="1">
          <a:off x="3429000" y="13204825"/>
          <a:ext cx="749300" cy="113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108585</xdr:rowOff>
    </xdr:from>
    <xdr:to>
      <xdr:col>15</xdr:col>
      <xdr:colOff>101600</xdr:colOff>
      <xdr:row>80</xdr:row>
      <xdr:rowOff>40005</xdr:rowOff>
    </xdr:to>
    <xdr:sp macro="" textlink="">
      <xdr:nvSpPr>
        <xdr:cNvPr id="207" name="楕円 206">
          <a:extLst>
            <a:ext uri="{FF2B5EF4-FFF2-40B4-BE49-F238E27FC236}">
              <a16:creationId xmlns:a16="http://schemas.microsoft.com/office/drawing/2014/main" id="{00000000-0008-0000-0100-0000CF000000}"/>
            </a:ext>
          </a:extLst>
        </xdr:cNvPr>
        <xdr:cNvSpPr/>
      </xdr:nvSpPr>
      <xdr:spPr>
        <a:xfrm>
          <a:off x="2571750" y="133559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71120</xdr:rowOff>
    </xdr:from>
    <xdr:to>
      <xdr:col>19</xdr:col>
      <xdr:colOff>171450</xdr:colOff>
      <xdr:row>79</xdr:row>
      <xdr:rowOff>158750</xdr:rowOff>
    </xdr:to>
    <xdr:cxnSp macro="">
      <xdr:nvCxnSpPr>
        <xdr:cNvPr id="208" name="直線コネクタ 207">
          <a:extLst>
            <a:ext uri="{FF2B5EF4-FFF2-40B4-BE49-F238E27FC236}">
              <a16:creationId xmlns:a16="http://schemas.microsoft.com/office/drawing/2014/main" id="{00000000-0008-0000-0100-0000D0000000}"/>
            </a:ext>
          </a:extLst>
        </xdr:cNvPr>
        <xdr:cNvCxnSpPr/>
      </xdr:nvCxnSpPr>
      <xdr:spPr>
        <a:xfrm flipV="1">
          <a:off x="2622550" y="13318490"/>
          <a:ext cx="80645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166370</xdr:rowOff>
    </xdr:from>
    <xdr:to>
      <xdr:col>10</xdr:col>
      <xdr:colOff>165100</xdr:colOff>
      <xdr:row>80</xdr:row>
      <xdr:rowOff>97790</xdr:rowOff>
    </xdr:to>
    <xdr:sp macro="" textlink="">
      <xdr:nvSpPr>
        <xdr:cNvPr id="209" name="楕円 208">
          <a:extLst>
            <a:ext uri="{FF2B5EF4-FFF2-40B4-BE49-F238E27FC236}">
              <a16:creationId xmlns:a16="http://schemas.microsoft.com/office/drawing/2014/main" id="{00000000-0008-0000-0100-0000D1000000}"/>
            </a:ext>
          </a:extLst>
        </xdr:cNvPr>
        <xdr:cNvSpPr/>
      </xdr:nvSpPr>
      <xdr:spPr>
        <a:xfrm>
          <a:off x="1778000" y="134137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158750</xdr:rowOff>
    </xdr:from>
    <xdr:to>
      <xdr:col>15</xdr:col>
      <xdr:colOff>50800</xdr:colOff>
      <xdr:row>80</xdr:row>
      <xdr:rowOff>48895</xdr:rowOff>
    </xdr:to>
    <xdr:cxnSp macro="">
      <xdr:nvCxnSpPr>
        <xdr:cNvPr id="210" name="直線コネクタ 209">
          <a:extLst>
            <a:ext uri="{FF2B5EF4-FFF2-40B4-BE49-F238E27FC236}">
              <a16:creationId xmlns:a16="http://schemas.microsoft.com/office/drawing/2014/main" id="{00000000-0008-0000-0100-0000D2000000}"/>
            </a:ext>
          </a:extLst>
        </xdr:cNvPr>
        <xdr:cNvCxnSpPr/>
      </xdr:nvCxnSpPr>
      <xdr:spPr>
        <a:xfrm flipV="1">
          <a:off x="1828800" y="13406120"/>
          <a:ext cx="79375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94615</xdr:rowOff>
    </xdr:from>
    <xdr:to>
      <xdr:col>6</xdr:col>
      <xdr:colOff>38100</xdr:colOff>
      <xdr:row>81</xdr:row>
      <xdr:rowOff>26035</xdr:rowOff>
    </xdr:to>
    <xdr:sp macro="" textlink="">
      <xdr:nvSpPr>
        <xdr:cNvPr id="211" name="楕円 210">
          <a:extLst>
            <a:ext uri="{FF2B5EF4-FFF2-40B4-BE49-F238E27FC236}">
              <a16:creationId xmlns:a16="http://schemas.microsoft.com/office/drawing/2014/main" id="{00000000-0008-0000-0100-0000D3000000}"/>
            </a:ext>
          </a:extLst>
        </xdr:cNvPr>
        <xdr:cNvSpPr/>
      </xdr:nvSpPr>
      <xdr:spPr>
        <a:xfrm>
          <a:off x="984250" y="135096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80</xdr:row>
      <xdr:rowOff>48895</xdr:rowOff>
    </xdr:from>
    <xdr:to>
      <xdr:col>10</xdr:col>
      <xdr:colOff>114300</xdr:colOff>
      <xdr:row>80</xdr:row>
      <xdr:rowOff>144145</xdr:rowOff>
    </xdr:to>
    <xdr:cxnSp macro="">
      <xdr:nvCxnSpPr>
        <xdr:cNvPr id="212" name="直線コネクタ 211">
          <a:extLst>
            <a:ext uri="{FF2B5EF4-FFF2-40B4-BE49-F238E27FC236}">
              <a16:creationId xmlns:a16="http://schemas.microsoft.com/office/drawing/2014/main" id="{00000000-0008-0000-0100-0000D4000000}"/>
            </a:ext>
          </a:extLst>
        </xdr:cNvPr>
        <xdr:cNvCxnSpPr/>
      </xdr:nvCxnSpPr>
      <xdr:spPr>
        <a:xfrm flipV="1">
          <a:off x="1028700" y="13463905"/>
          <a:ext cx="8001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137160</xdr:rowOff>
    </xdr:from>
    <xdr:ext cx="404495" cy="253365"/>
    <xdr:sp macro="" textlink="">
      <xdr:nvSpPr>
        <xdr:cNvPr id="213" name="n_1aveValue【公営住宅】&#10;有形固定資産減価償却率">
          <a:extLst>
            <a:ext uri="{FF2B5EF4-FFF2-40B4-BE49-F238E27FC236}">
              <a16:creationId xmlns:a16="http://schemas.microsoft.com/office/drawing/2014/main" id="{00000000-0008-0000-0100-0000D5000000}"/>
            </a:ext>
          </a:extLst>
        </xdr:cNvPr>
        <xdr:cNvSpPr txBox="1"/>
      </xdr:nvSpPr>
      <xdr:spPr>
        <a:xfrm>
          <a:off x="3239135" y="1405509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130810</xdr:rowOff>
    </xdr:from>
    <xdr:ext cx="404495" cy="253365"/>
    <xdr:sp macro="" textlink="">
      <xdr:nvSpPr>
        <xdr:cNvPr id="214" name="n_2aveValue【公営住宅】&#10;有形固定資産減価償却率">
          <a:extLst>
            <a:ext uri="{FF2B5EF4-FFF2-40B4-BE49-F238E27FC236}">
              <a16:creationId xmlns:a16="http://schemas.microsoft.com/office/drawing/2014/main" id="{00000000-0008-0000-0100-0000D6000000}"/>
            </a:ext>
          </a:extLst>
        </xdr:cNvPr>
        <xdr:cNvSpPr txBox="1"/>
      </xdr:nvSpPr>
      <xdr:spPr>
        <a:xfrm>
          <a:off x="2439035" y="1404874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83</xdr:row>
      <xdr:rowOff>128905</xdr:rowOff>
    </xdr:from>
    <xdr:ext cx="404495" cy="253365"/>
    <xdr:sp macro="" textlink="">
      <xdr:nvSpPr>
        <xdr:cNvPr id="215" name="n_3aveValue【公営住宅】&#10;有形固定資産減価償却率">
          <a:extLst>
            <a:ext uri="{FF2B5EF4-FFF2-40B4-BE49-F238E27FC236}">
              <a16:creationId xmlns:a16="http://schemas.microsoft.com/office/drawing/2014/main" id="{00000000-0008-0000-0100-0000D7000000}"/>
            </a:ext>
          </a:extLst>
        </xdr:cNvPr>
        <xdr:cNvSpPr txBox="1"/>
      </xdr:nvSpPr>
      <xdr:spPr>
        <a:xfrm>
          <a:off x="1645285" y="1404683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84</xdr:row>
      <xdr:rowOff>16510</xdr:rowOff>
    </xdr:from>
    <xdr:ext cx="405130" cy="252730"/>
    <xdr:sp macro="" textlink="">
      <xdr:nvSpPr>
        <xdr:cNvPr id="216" name="n_4aveValue【公営住宅】&#10;有形固定資産減価償却率">
          <a:extLst>
            <a:ext uri="{FF2B5EF4-FFF2-40B4-BE49-F238E27FC236}">
              <a16:creationId xmlns:a16="http://schemas.microsoft.com/office/drawing/2014/main" id="{00000000-0008-0000-0100-0000D8000000}"/>
            </a:ext>
          </a:extLst>
        </xdr:cNvPr>
        <xdr:cNvSpPr txBox="1"/>
      </xdr:nvSpPr>
      <xdr:spPr>
        <a:xfrm>
          <a:off x="851535" y="1410208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77</xdr:row>
      <xdr:rowOff>136525</xdr:rowOff>
    </xdr:from>
    <xdr:ext cx="404495" cy="253365"/>
    <xdr:sp macro="" textlink="">
      <xdr:nvSpPr>
        <xdr:cNvPr id="217" name="n_1mainValue【公営住宅】&#10;有形固定資産減価償却率">
          <a:extLst>
            <a:ext uri="{FF2B5EF4-FFF2-40B4-BE49-F238E27FC236}">
              <a16:creationId xmlns:a16="http://schemas.microsoft.com/office/drawing/2014/main" id="{00000000-0008-0000-0100-0000D9000000}"/>
            </a:ext>
          </a:extLst>
        </xdr:cNvPr>
        <xdr:cNvSpPr txBox="1"/>
      </xdr:nvSpPr>
      <xdr:spPr>
        <a:xfrm>
          <a:off x="3239135" y="1304861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78</xdr:row>
      <xdr:rowOff>56515</xdr:rowOff>
    </xdr:from>
    <xdr:ext cx="404495" cy="253365"/>
    <xdr:sp macro="" textlink="">
      <xdr:nvSpPr>
        <xdr:cNvPr id="218" name="n_2mainValue【公営住宅】&#10;有形固定資産減価償却率">
          <a:extLst>
            <a:ext uri="{FF2B5EF4-FFF2-40B4-BE49-F238E27FC236}">
              <a16:creationId xmlns:a16="http://schemas.microsoft.com/office/drawing/2014/main" id="{00000000-0008-0000-0100-0000DA000000}"/>
            </a:ext>
          </a:extLst>
        </xdr:cNvPr>
        <xdr:cNvSpPr txBox="1"/>
      </xdr:nvSpPr>
      <xdr:spPr>
        <a:xfrm>
          <a:off x="2439035" y="1313624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78</xdr:row>
      <xdr:rowOff>114300</xdr:rowOff>
    </xdr:from>
    <xdr:ext cx="404495" cy="253365"/>
    <xdr:sp macro="" textlink="">
      <xdr:nvSpPr>
        <xdr:cNvPr id="219" name="n_3mainValue【公営住宅】&#10;有形固定資産減価償却率">
          <a:extLst>
            <a:ext uri="{FF2B5EF4-FFF2-40B4-BE49-F238E27FC236}">
              <a16:creationId xmlns:a16="http://schemas.microsoft.com/office/drawing/2014/main" id="{00000000-0008-0000-0100-0000DB000000}"/>
            </a:ext>
          </a:extLst>
        </xdr:cNvPr>
        <xdr:cNvSpPr txBox="1"/>
      </xdr:nvSpPr>
      <xdr:spPr>
        <a:xfrm>
          <a:off x="1645285" y="1319403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79</xdr:row>
      <xdr:rowOff>41910</xdr:rowOff>
    </xdr:from>
    <xdr:ext cx="405130" cy="253365"/>
    <xdr:sp macro="" textlink="">
      <xdr:nvSpPr>
        <xdr:cNvPr id="220" name="n_4mainValue【公営住宅】&#10;有形固定資産減価償却率">
          <a:extLst>
            <a:ext uri="{FF2B5EF4-FFF2-40B4-BE49-F238E27FC236}">
              <a16:creationId xmlns:a16="http://schemas.microsoft.com/office/drawing/2014/main" id="{00000000-0008-0000-0100-0000DC000000}"/>
            </a:ext>
          </a:extLst>
        </xdr:cNvPr>
        <xdr:cNvSpPr txBox="1"/>
      </xdr:nvSpPr>
      <xdr:spPr>
        <a:xfrm>
          <a:off x="851535" y="132892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221" name="正方形/長方形 220">
          <a:extLst>
            <a:ext uri="{FF2B5EF4-FFF2-40B4-BE49-F238E27FC236}">
              <a16:creationId xmlns:a16="http://schemas.microsoft.com/office/drawing/2014/main" id="{00000000-0008-0000-0100-0000DD00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222" name="正方形/長方形 221">
          <a:extLst>
            <a:ext uri="{FF2B5EF4-FFF2-40B4-BE49-F238E27FC236}">
              <a16:creationId xmlns:a16="http://schemas.microsoft.com/office/drawing/2014/main" id="{00000000-0008-0000-0100-0000DE00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223" name="正方形/長方形 222">
          <a:extLst>
            <a:ext uri="{FF2B5EF4-FFF2-40B4-BE49-F238E27FC236}">
              <a16:creationId xmlns:a16="http://schemas.microsoft.com/office/drawing/2014/main" id="{00000000-0008-0000-0100-0000DF00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34/53</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224" name="正方形/長方形 223">
          <a:extLst>
            <a:ext uri="{FF2B5EF4-FFF2-40B4-BE49-F238E27FC236}">
              <a16:creationId xmlns:a16="http://schemas.microsoft.com/office/drawing/2014/main" id="{00000000-0008-0000-0100-0000E000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225" name="正方形/長方形 224">
          <a:extLst>
            <a:ext uri="{FF2B5EF4-FFF2-40B4-BE49-F238E27FC236}">
              <a16:creationId xmlns:a16="http://schemas.microsoft.com/office/drawing/2014/main" id="{00000000-0008-0000-0100-0000E100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226" name="正方形/長方形 225">
          <a:extLst>
            <a:ext uri="{FF2B5EF4-FFF2-40B4-BE49-F238E27FC236}">
              <a16:creationId xmlns:a16="http://schemas.microsoft.com/office/drawing/2014/main" id="{00000000-0008-0000-0100-0000E200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227" name="正方形/長方形 226">
          <a:extLst>
            <a:ext uri="{FF2B5EF4-FFF2-40B4-BE49-F238E27FC236}">
              <a16:creationId xmlns:a16="http://schemas.microsoft.com/office/drawing/2014/main" id="{00000000-0008-0000-0100-0000E300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228" name="正方形/長方形 227">
          <a:extLst>
            <a:ext uri="{FF2B5EF4-FFF2-40B4-BE49-F238E27FC236}">
              <a16:creationId xmlns:a16="http://schemas.microsoft.com/office/drawing/2014/main" id="{00000000-0008-0000-0100-0000E400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9250" cy="220345"/>
    <xdr:sp macro="" textlink="">
      <xdr:nvSpPr>
        <xdr:cNvPr id="229" name="テキスト ボックス 228">
          <a:extLst>
            <a:ext uri="{FF2B5EF4-FFF2-40B4-BE49-F238E27FC236}">
              <a16:creationId xmlns:a16="http://schemas.microsoft.com/office/drawing/2014/main" id="{00000000-0008-0000-0100-0000E5000000}"/>
            </a:ext>
          </a:extLst>
        </xdr:cNvPr>
        <xdr:cNvSpPr txBox="1"/>
      </xdr:nvSpPr>
      <xdr:spPr>
        <a:xfrm>
          <a:off x="5918200" y="1248346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93345</xdr:rowOff>
    </xdr:from>
    <xdr:to>
      <xdr:col>59</xdr:col>
      <xdr:colOff>50800</xdr:colOff>
      <xdr:row>85</xdr:row>
      <xdr:rowOff>93345</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a:off x="5956300" y="14346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121920</xdr:rowOff>
    </xdr:from>
    <xdr:ext cx="466725" cy="252730"/>
    <xdr:sp macro="" textlink="">
      <xdr:nvSpPr>
        <xdr:cNvPr id="232" name="テキスト ボックス 231">
          <a:extLst>
            <a:ext uri="{FF2B5EF4-FFF2-40B4-BE49-F238E27FC236}">
              <a16:creationId xmlns:a16="http://schemas.microsoft.com/office/drawing/2014/main" id="{00000000-0008-0000-0100-0000E8000000}"/>
            </a:ext>
          </a:extLst>
        </xdr:cNvPr>
        <xdr:cNvSpPr txBox="1"/>
      </xdr:nvSpPr>
      <xdr:spPr>
        <a:xfrm>
          <a:off x="5527040" y="142074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37465</xdr:rowOff>
    </xdr:from>
    <xdr:to>
      <xdr:col>59</xdr:col>
      <xdr:colOff>50800</xdr:colOff>
      <xdr:row>82</xdr:row>
      <xdr:rowOff>37465</xdr:rowOff>
    </xdr:to>
    <xdr:cxnSp macro="">
      <xdr:nvCxnSpPr>
        <xdr:cNvPr id="233" name="直線コネクタ 232">
          <a:extLst>
            <a:ext uri="{FF2B5EF4-FFF2-40B4-BE49-F238E27FC236}">
              <a16:creationId xmlns:a16="http://schemas.microsoft.com/office/drawing/2014/main" id="{00000000-0008-0000-0100-0000E9000000}"/>
            </a:ext>
          </a:extLst>
        </xdr:cNvPr>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66040</xdr:rowOff>
    </xdr:from>
    <xdr:ext cx="466725" cy="252730"/>
    <xdr:sp macro="" textlink="">
      <xdr:nvSpPr>
        <xdr:cNvPr id="234" name="テキスト ボックス 233">
          <a:extLst>
            <a:ext uri="{FF2B5EF4-FFF2-40B4-BE49-F238E27FC236}">
              <a16:creationId xmlns:a16="http://schemas.microsoft.com/office/drawing/2014/main" id="{00000000-0008-0000-0100-0000EA000000}"/>
            </a:ext>
          </a:extLst>
        </xdr:cNvPr>
        <xdr:cNvSpPr txBox="1"/>
      </xdr:nvSpPr>
      <xdr:spPr>
        <a:xfrm>
          <a:off x="5527040" y="136486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149225</xdr:rowOff>
    </xdr:from>
    <xdr:to>
      <xdr:col>59</xdr:col>
      <xdr:colOff>50800</xdr:colOff>
      <xdr:row>78</xdr:row>
      <xdr:rowOff>149225</xdr:rowOff>
    </xdr:to>
    <xdr:cxnSp macro="">
      <xdr:nvCxnSpPr>
        <xdr:cNvPr id="235" name="直線コネクタ 234">
          <a:extLst>
            <a:ext uri="{FF2B5EF4-FFF2-40B4-BE49-F238E27FC236}">
              <a16:creationId xmlns:a16="http://schemas.microsoft.com/office/drawing/2014/main" id="{00000000-0008-0000-0100-0000EB000000}"/>
            </a:ext>
          </a:extLst>
        </xdr:cNvPr>
        <xdr:cNvCxnSpPr/>
      </xdr:nvCxnSpPr>
      <xdr:spPr>
        <a:xfrm>
          <a:off x="5956300" y="13228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10160</xdr:rowOff>
    </xdr:from>
    <xdr:ext cx="466725" cy="252730"/>
    <xdr:sp macro="" textlink="">
      <xdr:nvSpPr>
        <xdr:cNvPr id="236" name="テキスト ボックス 235">
          <a:extLst>
            <a:ext uri="{FF2B5EF4-FFF2-40B4-BE49-F238E27FC236}">
              <a16:creationId xmlns:a16="http://schemas.microsoft.com/office/drawing/2014/main" id="{00000000-0008-0000-0100-0000EC000000}"/>
            </a:ext>
          </a:extLst>
        </xdr:cNvPr>
        <xdr:cNvSpPr txBox="1"/>
      </xdr:nvSpPr>
      <xdr:spPr>
        <a:xfrm>
          <a:off x="5527040" y="130898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237" name="直線コネクタ 236">
          <a:extLst>
            <a:ext uri="{FF2B5EF4-FFF2-40B4-BE49-F238E27FC236}">
              <a16:creationId xmlns:a16="http://schemas.microsoft.com/office/drawing/2014/main" id="{00000000-0008-0000-0100-0000ED00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6725" cy="252730"/>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5527040" y="125310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239" name="【公営住宅】&#10;一人当たり面積グラフ枠">
          <a:extLst>
            <a:ext uri="{FF2B5EF4-FFF2-40B4-BE49-F238E27FC236}">
              <a16:creationId xmlns:a16="http://schemas.microsoft.com/office/drawing/2014/main" id="{00000000-0008-0000-0100-0000EF00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78</xdr:row>
      <xdr:rowOff>13335</xdr:rowOff>
    </xdr:from>
    <xdr:to>
      <xdr:col>54</xdr:col>
      <xdr:colOff>171450</xdr:colOff>
      <xdr:row>85</xdr:row>
      <xdr:rowOff>87630</xdr:rowOff>
    </xdr:to>
    <xdr:cxnSp macro="">
      <xdr:nvCxnSpPr>
        <xdr:cNvPr id="240" name="直線コネクタ 239">
          <a:extLst>
            <a:ext uri="{FF2B5EF4-FFF2-40B4-BE49-F238E27FC236}">
              <a16:creationId xmlns:a16="http://schemas.microsoft.com/office/drawing/2014/main" id="{00000000-0008-0000-0100-0000F0000000}"/>
            </a:ext>
          </a:extLst>
        </xdr:cNvPr>
        <xdr:cNvCxnSpPr/>
      </xdr:nvCxnSpPr>
      <xdr:spPr>
        <a:xfrm flipV="1">
          <a:off x="9429750" y="13093065"/>
          <a:ext cx="0" cy="1247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91440</xdr:rowOff>
    </xdr:from>
    <xdr:ext cx="469265" cy="252730"/>
    <xdr:sp macro="" textlink="">
      <xdr:nvSpPr>
        <xdr:cNvPr id="241" name="【公営住宅】&#10;一人当たり面積最小値テキスト">
          <a:extLst>
            <a:ext uri="{FF2B5EF4-FFF2-40B4-BE49-F238E27FC236}">
              <a16:creationId xmlns:a16="http://schemas.microsoft.com/office/drawing/2014/main" id="{00000000-0008-0000-0100-0000F1000000}"/>
            </a:ext>
          </a:extLst>
        </xdr:cNvPr>
        <xdr:cNvSpPr txBox="1"/>
      </xdr:nvSpPr>
      <xdr:spPr>
        <a:xfrm>
          <a:off x="9467850" y="1434465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87630</xdr:rowOff>
    </xdr:from>
    <xdr:to>
      <xdr:col>55</xdr:col>
      <xdr:colOff>88900</xdr:colOff>
      <xdr:row>85</xdr:row>
      <xdr:rowOff>87630</xdr:rowOff>
    </xdr:to>
    <xdr:cxnSp macro="">
      <xdr:nvCxnSpPr>
        <xdr:cNvPr id="242" name="直線コネクタ 241">
          <a:extLst>
            <a:ext uri="{FF2B5EF4-FFF2-40B4-BE49-F238E27FC236}">
              <a16:creationId xmlns:a16="http://schemas.microsoft.com/office/drawing/2014/main" id="{00000000-0008-0000-0100-0000F2000000}"/>
            </a:ext>
          </a:extLst>
        </xdr:cNvPr>
        <xdr:cNvCxnSpPr/>
      </xdr:nvCxnSpPr>
      <xdr:spPr>
        <a:xfrm>
          <a:off x="9359900" y="14340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128905</xdr:rowOff>
    </xdr:from>
    <xdr:ext cx="469265" cy="253365"/>
    <xdr:sp macro="" textlink="">
      <xdr:nvSpPr>
        <xdr:cNvPr id="243" name="【公営住宅】&#10;一人当たり面積最大値テキスト">
          <a:extLst>
            <a:ext uri="{FF2B5EF4-FFF2-40B4-BE49-F238E27FC236}">
              <a16:creationId xmlns:a16="http://schemas.microsoft.com/office/drawing/2014/main" id="{00000000-0008-0000-0100-0000F3000000}"/>
            </a:ext>
          </a:extLst>
        </xdr:cNvPr>
        <xdr:cNvSpPr txBox="1"/>
      </xdr:nvSpPr>
      <xdr:spPr>
        <a:xfrm>
          <a:off x="9467850" y="1287335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2.243</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13335</xdr:rowOff>
    </xdr:from>
    <xdr:to>
      <xdr:col>55</xdr:col>
      <xdr:colOff>88900</xdr:colOff>
      <xdr:row>78</xdr:row>
      <xdr:rowOff>13335</xdr:rowOff>
    </xdr:to>
    <xdr:cxnSp macro="">
      <xdr:nvCxnSpPr>
        <xdr:cNvPr id="244" name="直線コネクタ 243">
          <a:extLst>
            <a:ext uri="{FF2B5EF4-FFF2-40B4-BE49-F238E27FC236}">
              <a16:creationId xmlns:a16="http://schemas.microsoft.com/office/drawing/2014/main" id="{00000000-0008-0000-0100-0000F4000000}"/>
            </a:ext>
          </a:extLst>
        </xdr:cNvPr>
        <xdr:cNvCxnSpPr/>
      </xdr:nvCxnSpPr>
      <xdr:spPr>
        <a:xfrm>
          <a:off x="9359900" y="13093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130175</xdr:rowOff>
    </xdr:from>
    <xdr:ext cx="469265" cy="253365"/>
    <xdr:sp macro="" textlink="">
      <xdr:nvSpPr>
        <xdr:cNvPr id="245" name="【公営住宅】&#10;一人当たり面積平均値テキスト">
          <a:extLst>
            <a:ext uri="{FF2B5EF4-FFF2-40B4-BE49-F238E27FC236}">
              <a16:creationId xmlns:a16="http://schemas.microsoft.com/office/drawing/2014/main" id="{00000000-0008-0000-0100-0000F5000000}"/>
            </a:ext>
          </a:extLst>
        </xdr:cNvPr>
        <xdr:cNvSpPr txBox="1"/>
      </xdr:nvSpPr>
      <xdr:spPr>
        <a:xfrm>
          <a:off x="9467850" y="13880465"/>
          <a:ext cx="4692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0.485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107950</xdr:rowOff>
    </xdr:from>
    <xdr:to>
      <xdr:col>55</xdr:col>
      <xdr:colOff>50800</xdr:colOff>
      <xdr:row>84</xdr:row>
      <xdr:rowOff>39370</xdr:rowOff>
    </xdr:to>
    <xdr:sp macro="" textlink="">
      <xdr:nvSpPr>
        <xdr:cNvPr id="246" name="フローチャート: 判断 245">
          <a:extLst>
            <a:ext uri="{FF2B5EF4-FFF2-40B4-BE49-F238E27FC236}">
              <a16:creationId xmlns:a16="http://schemas.microsoft.com/office/drawing/2014/main" id="{00000000-0008-0000-0100-0000F6000000}"/>
            </a:ext>
          </a:extLst>
        </xdr:cNvPr>
        <xdr:cNvSpPr/>
      </xdr:nvSpPr>
      <xdr:spPr>
        <a:xfrm>
          <a:off x="9398000" y="140258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97155</xdr:rowOff>
    </xdr:from>
    <xdr:to>
      <xdr:col>50</xdr:col>
      <xdr:colOff>165100</xdr:colOff>
      <xdr:row>84</xdr:row>
      <xdr:rowOff>29210</xdr:rowOff>
    </xdr:to>
    <xdr:sp macro="" textlink="">
      <xdr:nvSpPr>
        <xdr:cNvPr id="247" name="フローチャート: 判断 246">
          <a:extLst>
            <a:ext uri="{FF2B5EF4-FFF2-40B4-BE49-F238E27FC236}">
              <a16:creationId xmlns:a16="http://schemas.microsoft.com/office/drawing/2014/main" id="{00000000-0008-0000-0100-0000F7000000}"/>
            </a:ext>
          </a:extLst>
        </xdr:cNvPr>
        <xdr:cNvSpPr/>
      </xdr:nvSpPr>
      <xdr:spPr>
        <a:xfrm>
          <a:off x="8636000" y="140150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96520</xdr:rowOff>
    </xdr:from>
    <xdr:to>
      <xdr:col>46</xdr:col>
      <xdr:colOff>38100</xdr:colOff>
      <xdr:row>84</xdr:row>
      <xdr:rowOff>28575</xdr:rowOff>
    </xdr:to>
    <xdr:sp macro="" textlink="">
      <xdr:nvSpPr>
        <xdr:cNvPr id="248" name="フローチャート: 判断 247">
          <a:extLst>
            <a:ext uri="{FF2B5EF4-FFF2-40B4-BE49-F238E27FC236}">
              <a16:creationId xmlns:a16="http://schemas.microsoft.com/office/drawing/2014/main" id="{00000000-0008-0000-0100-0000F8000000}"/>
            </a:ext>
          </a:extLst>
        </xdr:cNvPr>
        <xdr:cNvSpPr/>
      </xdr:nvSpPr>
      <xdr:spPr>
        <a:xfrm>
          <a:off x="7842250" y="1401445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106045</xdr:rowOff>
    </xdr:from>
    <xdr:to>
      <xdr:col>41</xdr:col>
      <xdr:colOff>101600</xdr:colOff>
      <xdr:row>84</xdr:row>
      <xdr:rowOff>37465</xdr:rowOff>
    </xdr:to>
    <xdr:sp macro="" textlink="">
      <xdr:nvSpPr>
        <xdr:cNvPr id="249" name="フローチャート: 判断 248">
          <a:extLst>
            <a:ext uri="{FF2B5EF4-FFF2-40B4-BE49-F238E27FC236}">
              <a16:creationId xmlns:a16="http://schemas.microsoft.com/office/drawing/2014/main" id="{00000000-0008-0000-0100-0000F9000000}"/>
            </a:ext>
          </a:extLst>
        </xdr:cNvPr>
        <xdr:cNvSpPr/>
      </xdr:nvSpPr>
      <xdr:spPr>
        <a:xfrm>
          <a:off x="7029450" y="140239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128270</xdr:rowOff>
    </xdr:from>
    <xdr:to>
      <xdr:col>36</xdr:col>
      <xdr:colOff>165100</xdr:colOff>
      <xdr:row>84</xdr:row>
      <xdr:rowOff>59690</xdr:rowOff>
    </xdr:to>
    <xdr:sp macro="" textlink="">
      <xdr:nvSpPr>
        <xdr:cNvPr id="250" name="フローチャート: 判断 249">
          <a:extLst>
            <a:ext uri="{FF2B5EF4-FFF2-40B4-BE49-F238E27FC236}">
              <a16:creationId xmlns:a16="http://schemas.microsoft.com/office/drawing/2014/main" id="{00000000-0008-0000-0100-0000FA000000}"/>
            </a:ext>
          </a:extLst>
        </xdr:cNvPr>
        <xdr:cNvSpPr/>
      </xdr:nvSpPr>
      <xdr:spPr>
        <a:xfrm>
          <a:off x="6235700" y="140462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2730"/>
    <xdr:sp macro="" textlink="">
      <xdr:nvSpPr>
        <xdr:cNvPr id="251" name="テキスト ボックス 250">
          <a:extLst>
            <a:ext uri="{FF2B5EF4-FFF2-40B4-BE49-F238E27FC236}">
              <a16:creationId xmlns:a16="http://schemas.microsoft.com/office/drawing/2014/main" id="{00000000-0008-0000-0100-0000FB000000}"/>
            </a:ext>
          </a:extLst>
        </xdr:cNvPr>
        <xdr:cNvSpPr txBox="1"/>
      </xdr:nvSpPr>
      <xdr:spPr>
        <a:xfrm>
          <a:off x="925830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2730"/>
    <xdr:sp macro="" textlink="">
      <xdr:nvSpPr>
        <xdr:cNvPr id="252" name="テキスト ボックス 251">
          <a:extLst>
            <a:ext uri="{FF2B5EF4-FFF2-40B4-BE49-F238E27FC236}">
              <a16:creationId xmlns:a16="http://schemas.microsoft.com/office/drawing/2014/main" id="{00000000-0008-0000-0100-0000FC000000}"/>
            </a:ext>
          </a:extLst>
        </xdr:cNvPr>
        <xdr:cNvSpPr txBox="1"/>
      </xdr:nvSpPr>
      <xdr:spPr>
        <a:xfrm>
          <a:off x="85153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2730"/>
    <xdr:sp macro="" textlink="">
      <xdr:nvSpPr>
        <xdr:cNvPr id="253" name="テキスト ボックス 252">
          <a:extLst>
            <a:ext uri="{FF2B5EF4-FFF2-40B4-BE49-F238E27FC236}">
              <a16:creationId xmlns:a16="http://schemas.microsoft.com/office/drawing/2014/main" id="{00000000-0008-0000-0100-0000FD000000}"/>
            </a:ext>
          </a:extLst>
        </xdr:cNvPr>
        <xdr:cNvSpPr txBox="1"/>
      </xdr:nvSpPr>
      <xdr:spPr>
        <a:xfrm>
          <a:off x="77152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1365" cy="252730"/>
    <xdr:sp macro="" textlink="">
      <xdr:nvSpPr>
        <xdr:cNvPr id="254" name="テキスト ボックス 253">
          <a:extLst>
            <a:ext uri="{FF2B5EF4-FFF2-40B4-BE49-F238E27FC236}">
              <a16:creationId xmlns:a16="http://schemas.microsoft.com/office/drawing/2014/main" id="{00000000-0008-0000-0100-0000FE000000}"/>
            </a:ext>
          </a:extLst>
        </xdr:cNvPr>
        <xdr:cNvSpPr txBox="1"/>
      </xdr:nvSpPr>
      <xdr:spPr>
        <a:xfrm>
          <a:off x="6908800" y="1490281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2730"/>
    <xdr:sp macro="" textlink="">
      <xdr:nvSpPr>
        <xdr:cNvPr id="255" name="テキスト ボックス 254">
          <a:extLst>
            <a:ext uri="{FF2B5EF4-FFF2-40B4-BE49-F238E27FC236}">
              <a16:creationId xmlns:a16="http://schemas.microsoft.com/office/drawing/2014/main" id="{00000000-0008-0000-0100-0000FF000000}"/>
            </a:ext>
          </a:extLst>
        </xdr:cNvPr>
        <xdr:cNvSpPr txBox="1"/>
      </xdr:nvSpPr>
      <xdr:spPr>
        <a:xfrm>
          <a:off x="61150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103505</xdr:rowOff>
    </xdr:from>
    <xdr:to>
      <xdr:col>55</xdr:col>
      <xdr:colOff>50800</xdr:colOff>
      <xdr:row>85</xdr:row>
      <xdr:rowOff>34925</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9398000" y="141890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19685</xdr:rowOff>
    </xdr:from>
    <xdr:ext cx="469265" cy="253365"/>
    <xdr:sp macro="" textlink="">
      <xdr:nvSpPr>
        <xdr:cNvPr id="257" name="【公営住宅】&#10;一人当たり面積該当値テキスト">
          <a:extLst>
            <a:ext uri="{FF2B5EF4-FFF2-40B4-BE49-F238E27FC236}">
              <a16:creationId xmlns:a16="http://schemas.microsoft.com/office/drawing/2014/main" id="{00000000-0008-0000-0100-000001010000}"/>
            </a:ext>
          </a:extLst>
        </xdr:cNvPr>
        <xdr:cNvSpPr txBox="1"/>
      </xdr:nvSpPr>
      <xdr:spPr>
        <a:xfrm>
          <a:off x="9467850" y="1410525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0.193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97790</xdr:rowOff>
    </xdr:from>
    <xdr:to>
      <xdr:col>50</xdr:col>
      <xdr:colOff>165100</xdr:colOff>
      <xdr:row>85</xdr:row>
      <xdr:rowOff>29845</xdr:rowOff>
    </xdr:to>
    <xdr:sp macro="" textlink="">
      <xdr:nvSpPr>
        <xdr:cNvPr id="258" name="楕円 257">
          <a:extLst>
            <a:ext uri="{FF2B5EF4-FFF2-40B4-BE49-F238E27FC236}">
              <a16:creationId xmlns:a16="http://schemas.microsoft.com/office/drawing/2014/main" id="{00000000-0008-0000-0100-000002010000}"/>
            </a:ext>
          </a:extLst>
        </xdr:cNvPr>
        <xdr:cNvSpPr/>
      </xdr:nvSpPr>
      <xdr:spPr>
        <a:xfrm>
          <a:off x="8636000" y="141833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147955</xdr:rowOff>
    </xdr:from>
    <xdr:to>
      <xdr:col>55</xdr:col>
      <xdr:colOff>0</xdr:colOff>
      <xdr:row>84</xdr:row>
      <xdr:rowOff>152400</xdr:rowOff>
    </xdr:to>
    <xdr:cxnSp macro="">
      <xdr:nvCxnSpPr>
        <xdr:cNvPr id="259" name="直線コネクタ 258">
          <a:extLst>
            <a:ext uri="{FF2B5EF4-FFF2-40B4-BE49-F238E27FC236}">
              <a16:creationId xmlns:a16="http://schemas.microsoft.com/office/drawing/2014/main" id="{00000000-0008-0000-0100-000003010000}"/>
            </a:ext>
          </a:extLst>
        </xdr:cNvPr>
        <xdr:cNvCxnSpPr/>
      </xdr:nvCxnSpPr>
      <xdr:spPr>
        <a:xfrm>
          <a:off x="8686800" y="14233525"/>
          <a:ext cx="7429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99695</xdr:rowOff>
    </xdr:from>
    <xdr:to>
      <xdr:col>46</xdr:col>
      <xdr:colOff>38100</xdr:colOff>
      <xdr:row>85</xdr:row>
      <xdr:rowOff>31750</xdr:rowOff>
    </xdr:to>
    <xdr:sp macro="" textlink="">
      <xdr:nvSpPr>
        <xdr:cNvPr id="260" name="楕円 259">
          <a:extLst>
            <a:ext uri="{FF2B5EF4-FFF2-40B4-BE49-F238E27FC236}">
              <a16:creationId xmlns:a16="http://schemas.microsoft.com/office/drawing/2014/main" id="{00000000-0008-0000-0100-000004010000}"/>
            </a:ext>
          </a:extLst>
        </xdr:cNvPr>
        <xdr:cNvSpPr/>
      </xdr:nvSpPr>
      <xdr:spPr>
        <a:xfrm>
          <a:off x="7842250" y="141852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84</xdr:row>
      <xdr:rowOff>147955</xdr:rowOff>
    </xdr:from>
    <xdr:to>
      <xdr:col>50</xdr:col>
      <xdr:colOff>114300</xdr:colOff>
      <xdr:row>84</xdr:row>
      <xdr:rowOff>149860</xdr:rowOff>
    </xdr:to>
    <xdr:cxnSp macro="">
      <xdr:nvCxnSpPr>
        <xdr:cNvPr id="261" name="直線コネクタ 260">
          <a:extLst>
            <a:ext uri="{FF2B5EF4-FFF2-40B4-BE49-F238E27FC236}">
              <a16:creationId xmlns:a16="http://schemas.microsoft.com/office/drawing/2014/main" id="{00000000-0008-0000-0100-000005010000}"/>
            </a:ext>
          </a:extLst>
        </xdr:cNvPr>
        <xdr:cNvCxnSpPr/>
      </xdr:nvCxnSpPr>
      <xdr:spPr>
        <a:xfrm flipV="1">
          <a:off x="7886700" y="14233525"/>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99060</xdr:rowOff>
    </xdr:from>
    <xdr:to>
      <xdr:col>41</xdr:col>
      <xdr:colOff>101600</xdr:colOff>
      <xdr:row>85</xdr:row>
      <xdr:rowOff>31115</xdr:rowOff>
    </xdr:to>
    <xdr:sp macro="" textlink="">
      <xdr:nvSpPr>
        <xdr:cNvPr id="262" name="楕円 261">
          <a:extLst>
            <a:ext uri="{FF2B5EF4-FFF2-40B4-BE49-F238E27FC236}">
              <a16:creationId xmlns:a16="http://schemas.microsoft.com/office/drawing/2014/main" id="{00000000-0008-0000-0100-000006010000}"/>
            </a:ext>
          </a:extLst>
        </xdr:cNvPr>
        <xdr:cNvSpPr/>
      </xdr:nvSpPr>
      <xdr:spPr>
        <a:xfrm>
          <a:off x="7029450" y="141846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149225</xdr:rowOff>
    </xdr:from>
    <xdr:to>
      <xdr:col>45</xdr:col>
      <xdr:colOff>171450</xdr:colOff>
      <xdr:row>84</xdr:row>
      <xdr:rowOff>149860</xdr:rowOff>
    </xdr:to>
    <xdr:cxnSp macro="">
      <xdr:nvCxnSpPr>
        <xdr:cNvPr id="263" name="直線コネクタ 262">
          <a:extLst>
            <a:ext uri="{FF2B5EF4-FFF2-40B4-BE49-F238E27FC236}">
              <a16:creationId xmlns:a16="http://schemas.microsoft.com/office/drawing/2014/main" id="{00000000-0008-0000-0100-000007010000}"/>
            </a:ext>
          </a:extLst>
        </xdr:cNvPr>
        <xdr:cNvCxnSpPr/>
      </xdr:nvCxnSpPr>
      <xdr:spPr>
        <a:xfrm>
          <a:off x="7080250" y="14234795"/>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100965</xdr:rowOff>
    </xdr:from>
    <xdr:to>
      <xdr:col>36</xdr:col>
      <xdr:colOff>165100</xdr:colOff>
      <xdr:row>85</xdr:row>
      <xdr:rowOff>33020</xdr:rowOff>
    </xdr:to>
    <xdr:sp macro="" textlink="">
      <xdr:nvSpPr>
        <xdr:cNvPr id="264" name="楕円 263">
          <a:extLst>
            <a:ext uri="{FF2B5EF4-FFF2-40B4-BE49-F238E27FC236}">
              <a16:creationId xmlns:a16="http://schemas.microsoft.com/office/drawing/2014/main" id="{00000000-0008-0000-0100-000008010000}"/>
            </a:ext>
          </a:extLst>
        </xdr:cNvPr>
        <xdr:cNvSpPr/>
      </xdr:nvSpPr>
      <xdr:spPr>
        <a:xfrm>
          <a:off x="6235700" y="141865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149225</xdr:rowOff>
    </xdr:from>
    <xdr:to>
      <xdr:col>41</xdr:col>
      <xdr:colOff>50800</xdr:colOff>
      <xdr:row>84</xdr:row>
      <xdr:rowOff>151130</xdr:rowOff>
    </xdr:to>
    <xdr:cxnSp macro="">
      <xdr:nvCxnSpPr>
        <xdr:cNvPr id="265" name="直線コネクタ 264">
          <a:extLst>
            <a:ext uri="{FF2B5EF4-FFF2-40B4-BE49-F238E27FC236}">
              <a16:creationId xmlns:a16="http://schemas.microsoft.com/office/drawing/2014/main" id="{00000000-0008-0000-0100-000009010000}"/>
            </a:ext>
          </a:extLst>
        </xdr:cNvPr>
        <xdr:cNvCxnSpPr/>
      </xdr:nvCxnSpPr>
      <xdr:spPr>
        <a:xfrm flipV="1">
          <a:off x="6286500" y="14234795"/>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45085</xdr:rowOff>
    </xdr:from>
    <xdr:ext cx="469900" cy="253365"/>
    <xdr:sp macro="" textlink="">
      <xdr:nvSpPr>
        <xdr:cNvPr id="266" name="n_1aveValue【公営住宅】&#10;一人当たり面積">
          <a:extLst>
            <a:ext uri="{FF2B5EF4-FFF2-40B4-BE49-F238E27FC236}">
              <a16:creationId xmlns:a16="http://schemas.microsoft.com/office/drawing/2014/main" id="{00000000-0008-0000-0100-00000A010000}"/>
            </a:ext>
          </a:extLst>
        </xdr:cNvPr>
        <xdr:cNvSpPr txBox="1"/>
      </xdr:nvSpPr>
      <xdr:spPr>
        <a:xfrm>
          <a:off x="8458200" y="137953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44450</xdr:rowOff>
    </xdr:from>
    <xdr:ext cx="469900" cy="253365"/>
    <xdr:sp macro="" textlink="">
      <xdr:nvSpPr>
        <xdr:cNvPr id="267" name="n_2aveValue【公営住宅】&#10;一人当たり面積">
          <a:extLst>
            <a:ext uri="{FF2B5EF4-FFF2-40B4-BE49-F238E27FC236}">
              <a16:creationId xmlns:a16="http://schemas.microsoft.com/office/drawing/2014/main" id="{00000000-0008-0000-0100-00000B010000}"/>
            </a:ext>
          </a:extLst>
        </xdr:cNvPr>
        <xdr:cNvSpPr txBox="1"/>
      </xdr:nvSpPr>
      <xdr:spPr>
        <a:xfrm>
          <a:off x="7677150" y="137947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53340</xdr:rowOff>
    </xdr:from>
    <xdr:ext cx="469900" cy="252730"/>
    <xdr:sp macro="" textlink="">
      <xdr:nvSpPr>
        <xdr:cNvPr id="268" name="n_3aveValue【公営住宅】&#10;一人当たり面積">
          <a:extLst>
            <a:ext uri="{FF2B5EF4-FFF2-40B4-BE49-F238E27FC236}">
              <a16:creationId xmlns:a16="http://schemas.microsoft.com/office/drawing/2014/main" id="{00000000-0008-0000-0100-00000C010000}"/>
            </a:ext>
          </a:extLst>
        </xdr:cNvPr>
        <xdr:cNvSpPr txBox="1"/>
      </xdr:nvSpPr>
      <xdr:spPr>
        <a:xfrm>
          <a:off x="6864350" y="1380363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0.489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75565</xdr:rowOff>
    </xdr:from>
    <xdr:ext cx="469900" cy="253365"/>
    <xdr:sp macro="" textlink="">
      <xdr:nvSpPr>
        <xdr:cNvPr id="269" name="n_4aveValue【公営住宅】&#10;一人当たり面積">
          <a:extLst>
            <a:ext uri="{FF2B5EF4-FFF2-40B4-BE49-F238E27FC236}">
              <a16:creationId xmlns:a16="http://schemas.microsoft.com/office/drawing/2014/main" id="{00000000-0008-0000-0100-00000D010000}"/>
            </a:ext>
          </a:extLst>
        </xdr:cNvPr>
        <xdr:cNvSpPr txBox="1"/>
      </xdr:nvSpPr>
      <xdr:spPr>
        <a:xfrm>
          <a:off x="6070600" y="138258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20955</xdr:rowOff>
    </xdr:from>
    <xdr:ext cx="469900" cy="253365"/>
    <xdr:sp macro="" textlink="">
      <xdr:nvSpPr>
        <xdr:cNvPr id="270" name="n_1mainValue【公営住宅】&#10;一人当たり面積">
          <a:extLst>
            <a:ext uri="{FF2B5EF4-FFF2-40B4-BE49-F238E27FC236}">
              <a16:creationId xmlns:a16="http://schemas.microsoft.com/office/drawing/2014/main" id="{00000000-0008-0000-0100-00000E010000}"/>
            </a:ext>
          </a:extLst>
        </xdr:cNvPr>
        <xdr:cNvSpPr txBox="1"/>
      </xdr:nvSpPr>
      <xdr:spPr>
        <a:xfrm>
          <a:off x="8458200" y="142741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22860</xdr:rowOff>
    </xdr:from>
    <xdr:ext cx="469900" cy="253365"/>
    <xdr:sp macro="" textlink="">
      <xdr:nvSpPr>
        <xdr:cNvPr id="271" name="n_2mainValue【公営住宅】&#10;一人当たり面積">
          <a:extLst>
            <a:ext uri="{FF2B5EF4-FFF2-40B4-BE49-F238E27FC236}">
              <a16:creationId xmlns:a16="http://schemas.microsoft.com/office/drawing/2014/main" id="{00000000-0008-0000-0100-00000F010000}"/>
            </a:ext>
          </a:extLst>
        </xdr:cNvPr>
        <xdr:cNvSpPr txBox="1"/>
      </xdr:nvSpPr>
      <xdr:spPr>
        <a:xfrm>
          <a:off x="7677150" y="142760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85</xdr:row>
      <xdr:rowOff>22225</xdr:rowOff>
    </xdr:from>
    <xdr:ext cx="469900" cy="253365"/>
    <xdr:sp macro="" textlink="">
      <xdr:nvSpPr>
        <xdr:cNvPr id="272" name="n_3mainValue【公営住宅】&#10;一人当たり面積">
          <a:extLst>
            <a:ext uri="{FF2B5EF4-FFF2-40B4-BE49-F238E27FC236}">
              <a16:creationId xmlns:a16="http://schemas.microsoft.com/office/drawing/2014/main" id="{00000000-0008-0000-0100-000010010000}"/>
            </a:ext>
          </a:extLst>
        </xdr:cNvPr>
        <xdr:cNvSpPr txBox="1"/>
      </xdr:nvSpPr>
      <xdr:spPr>
        <a:xfrm>
          <a:off x="6864350" y="142754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24130</xdr:rowOff>
    </xdr:from>
    <xdr:ext cx="469900" cy="253365"/>
    <xdr:sp macro="" textlink="">
      <xdr:nvSpPr>
        <xdr:cNvPr id="273" name="n_4mainValue【公営住宅】&#10;一人当たり面積">
          <a:extLst>
            <a:ext uri="{FF2B5EF4-FFF2-40B4-BE49-F238E27FC236}">
              <a16:creationId xmlns:a16="http://schemas.microsoft.com/office/drawing/2014/main" id="{00000000-0008-0000-0100-000011010000}"/>
            </a:ext>
          </a:extLst>
        </xdr:cNvPr>
        <xdr:cNvSpPr txBox="1"/>
      </xdr:nvSpPr>
      <xdr:spPr>
        <a:xfrm>
          <a:off x="6070600" y="142773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4" name="正方形/長方形 273">
          <a:extLst>
            <a:ext uri="{FF2B5EF4-FFF2-40B4-BE49-F238E27FC236}">
              <a16:creationId xmlns:a16="http://schemas.microsoft.com/office/drawing/2014/main" id="{00000000-0008-0000-0100-000012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5" name="正方形/長方形 274">
          <a:extLst>
            <a:ext uri="{FF2B5EF4-FFF2-40B4-BE49-F238E27FC236}">
              <a16:creationId xmlns:a16="http://schemas.microsoft.com/office/drawing/2014/main" id="{00000000-0008-0000-0100-000013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6" name="正方形/長方形 275">
          <a:extLst>
            <a:ext uri="{FF2B5EF4-FFF2-40B4-BE49-F238E27FC236}">
              <a16:creationId xmlns:a16="http://schemas.microsoft.com/office/drawing/2014/main" id="{00000000-0008-0000-0100-000014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7" name="正方形/長方形 276">
          <a:extLst>
            <a:ext uri="{FF2B5EF4-FFF2-40B4-BE49-F238E27FC236}">
              <a16:creationId xmlns:a16="http://schemas.microsoft.com/office/drawing/2014/main" id="{00000000-0008-0000-0100-000015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8" name="正方形/長方形 277">
          <a:extLst>
            <a:ext uri="{FF2B5EF4-FFF2-40B4-BE49-F238E27FC236}">
              <a16:creationId xmlns:a16="http://schemas.microsoft.com/office/drawing/2014/main" id="{00000000-0008-0000-0100-000016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9" name="正方形/長方形 278">
          <a:extLst>
            <a:ext uri="{FF2B5EF4-FFF2-40B4-BE49-F238E27FC236}">
              <a16:creationId xmlns:a16="http://schemas.microsoft.com/office/drawing/2014/main" id="{00000000-0008-0000-0100-000017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0" name="正方形/長方形 279">
          <a:extLst>
            <a:ext uri="{FF2B5EF4-FFF2-40B4-BE49-F238E27FC236}">
              <a16:creationId xmlns:a16="http://schemas.microsoft.com/office/drawing/2014/main" id="{00000000-0008-0000-0100-000018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1" name="正方形/長方形 280">
          <a:extLst>
            <a:ext uri="{FF2B5EF4-FFF2-40B4-BE49-F238E27FC236}">
              <a16:creationId xmlns:a16="http://schemas.microsoft.com/office/drawing/2014/main" id="{00000000-0008-0000-0100-000019010000}"/>
            </a:ext>
          </a:extLst>
        </xdr:cNvPr>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2" name="正方形/長方形 281">
          <a:extLst>
            <a:ext uri="{FF2B5EF4-FFF2-40B4-BE49-F238E27FC236}">
              <a16:creationId xmlns:a16="http://schemas.microsoft.com/office/drawing/2014/main" id="{00000000-0008-0000-0100-00001A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3" name="正方形/長方形 282">
          <a:extLst>
            <a:ext uri="{FF2B5EF4-FFF2-40B4-BE49-F238E27FC236}">
              <a16:creationId xmlns:a16="http://schemas.microsoft.com/office/drawing/2014/main" id="{00000000-0008-0000-0100-00001B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4" name="正方形/長方形 283">
          <a:extLst>
            <a:ext uri="{FF2B5EF4-FFF2-40B4-BE49-F238E27FC236}">
              <a16:creationId xmlns:a16="http://schemas.microsoft.com/office/drawing/2014/main" id="{00000000-0008-0000-0100-00001C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5" name="正方形/長方形 284">
          <a:extLst>
            <a:ext uri="{FF2B5EF4-FFF2-40B4-BE49-F238E27FC236}">
              <a16:creationId xmlns:a16="http://schemas.microsoft.com/office/drawing/2014/main" id="{00000000-0008-0000-0100-00001D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6" name="正方形/長方形 285">
          <a:extLst>
            <a:ext uri="{FF2B5EF4-FFF2-40B4-BE49-F238E27FC236}">
              <a16:creationId xmlns:a16="http://schemas.microsoft.com/office/drawing/2014/main" id="{00000000-0008-0000-0100-00001E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7" name="正方形/長方形 286">
          <a:extLst>
            <a:ext uri="{FF2B5EF4-FFF2-40B4-BE49-F238E27FC236}">
              <a16:creationId xmlns:a16="http://schemas.microsoft.com/office/drawing/2014/main" id="{00000000-0008-0000-0100-00001F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8" name="正方形/長方形 287">
          <a:extLst>
            <a:ext uri="{FF2B5EF4-FFF2-40B4-BE49-F238E27FC236}">
              <a16:creationId xmlns:a16="http://schemas.microsoft.com/office/drawing/2014/main" id="{00000000-0008-0000-0100-000020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125,746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9" name="正方形/長方形 288">
          <a:extLst>
            <a:ext uri="{FF2B5EF4-FFF2-40B4-BE49-F238E27FC236}">
              <a16:creationId xmlns:a16="http://schemas.microsoft.com/office/drawing/2014/main" id="{00000000-0008-0000-0100-000021010000}"/>
            </a:ext>
          </a:extLst>
        </xdr:cNvPr>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74295</xdr:rowOff>
    </xdr:from>
    <xdr:to>
      <xdr:col>90</xdr:col>
      <xdr:colOff>25400</xdr:colOff>
      <xdr:row>28</xdr:row>
      <xdr:rowOff>24765</xdr:rowOff>
    </xdr:to>
    <xdr:sp macro="" textlink="">
      <xdr:nvSpPr>
        <xdr:cNvPr id="290" name="正方形/長方形 289">
          <a:extLst>
            <a:ext uri="{FF2B5EF4-FFF2-40B4-BE49-F238E27FC236}">
              <a16:creationId xmlns:a16="http://schemas.microsoft.com/office/drawing/2014/main" id="{00000000-0008-0000-0100-000022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291" name="正方形/長方形 290">
          <a:extLst>
            <a:ext uri="{FF2B5EF4-FFF2-40B4-BE49-F238E27FC236}">
              <a16:creationId xmlns:a16="http://schemas.microsoft.com/office/drawing/2014/main" id="{00000000-0008-0000-0100-000023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292" name="正方形/長方形 291">
          <a:extLst>
            <a:ext uri="{FF2B5EF4-FFF2-40B4-BE49-F238E27FC236}">
              <a16:creationId xmlns:a16="http://schemas.microsoft.com/office/drawing/2014/main" id="{00000000-0008-0000-0100-000024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293" name="正方形/長方形 292">
          <a:extLst>
            <a:ext uri="{FF2B5EF4-FFF2-40B4-BE49-F238E27FC236}">
              <a16:creationId xmlns:a16="http://schemas.microsoft.com/office/drawing/2014/main" id="{00000000-0008-0000-0100-000025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294" name="正方形/長方形 293">
          <a:extLst>
            <a:ext uri="{FF2B5EF4-FFF2-40B4-BE49-F238E27FC236}">
              <a16:creationId xmlns:a16="http://schemas.microsoft.com/office/drawing/2014/main" id="{00000000-0008-0000-0100-000026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295" name="正方形/長方形 294">
          <a:extLst>
            <a:ext uri="{FF2B5EF4-FFF2-40B4-BE49-F238E27FC236}">
              <a16:creationId xmlns:a16="http://schemas.microsoft.com/office/drawing/2014/main" id="{00000000-0008-0000-0100-000027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296" name="正方形/長方形 295">
          <a:extLst>
            <a:ext uri="{FF2B5EF4-FFF2-40B4-BE49-F238E27FC236}">
              <a16:creationId xmlns:a16="http://schemas.microsoft.com/office/drawing/2014/main" id="{00000000-0008-0000-0100-000028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297" name="正方形/長方形 296">
          <a:extLst>
            <a:ext uri="{FF2B5EF4-FFF2-40B4-BE49-F238E27FC236}">
              <a16:creationId xmlns:a16="http://schemas.microsoft.com/office/drawing/2014/main" id="{00000000-0008-0000-0100-000029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299" name="直線コネクタ 298">
          <a:extLst>
            <a:ext uri="{FF2B5EF4-FFF2-40B4-BE49-F238E27FC236}">
              <a16:creationId xmlns:a16="http://schemas.microsoft.com/office/drawing/2014/main" id="{00000000-0008-0000-0100-00002B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6725" cy="252730"/>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10797540" y="73158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37465</xdr:rowOff>
    </xdr:from>
    <xdr:to>
      <xdr:col>89</xdr:col>
      <xdr:colOff>171450</xdr:colOff>
      <xdr:row>42</xdr:row>
      <xdr:rowOff>37465</xdr:rowOff>
    </xdr:to>
    <xdr:cxnSp macro="">
      <xdr:nvCxnSpPr>
        <xdr:cNvPr id="301" name="直線コネクタ 300">
          <a:extLst>
            <a:ext uri="{FF2B5EF4-FFF2-40B4-BE49-F238E27FC236}">
              <a16:creationId xmlns:a16="http://schemas.microsoft.com/office/drawing/2014/main" id="{00000000-0008-0000-0100-00002D010000}"/>
            </a:ext>
          </a:extLst>
        </xdr:cNvPr>
        <xdr:cNvCxnSpPr/>
      </xdr:nvCxnSpPr>
      <xdr:spPr>
        <a:xfrm>
          <a:off x="11207750" y="7082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66040</xdr:rowOff>
    </xdr:from>
    <xdr:ext cx="466725" cy="252730"/>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0797540" y="69430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171450</xdr:colOff>
      <xdr:row>40</xdr:row>
      <xdr:rowOff>0</xdr:rowOff>
    </xdr:to>
    <xdr:cxnSp macro="">
      <xdr:nvCxnSpPr>
        <xdr:cNvPr id="303" name="直線コネクタ 302">
          <a:extLst>
            <a:ext uri="{FF2B5EF4-FFF2-40B4-BE49-F238E27FC236}">
              <a16:creationId xmlns:a16="http://schemas.microsoft.com/office/drawing/2014/main" id="{00000000-0008-0000-0100-00002F010000}"/>
            </a:ext>
          </a:extLst>
        </xdr:cNvPr>
        <xdr:cNvCxnSpPr/>
      </xdr:nvCxnSpPr>
      <xdr:spPr>
        <a:xfrm>
          <a:off x="11207750" y="67094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28575</xdr:rowOff>
    </xdr:from>
    <xdr:ext cx="402590" cy="252730"/>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0842625" y="657034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130175</xdr:rowOff>
    </xdr:from>
    <xdr:to>
      <xdr:col>89</xdr:col>
      <xdr:colOff>171450</xdr:colOff>
      <xdr:row>37</xdr:row>
      <xdr:rowOff>130175</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11207750" y="6336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159385</xdr:rowOff>
    </xdr:from>
    <xdr:ext cx="402590" cy="252730"/>
    <xdr:sp macro="" textlink="">
      <xdr:nvSpPr>
        <xdr:cNvPr id="306" name="テキスト ボックス 305">
          <a:extLst>
            <a:ext uri="{FF2B5EF4-FFF2-40B4-BE49-F238E27FC236}">
              <a16:creationId xmlns:a16="http://schemas.microsoft.com/office/drawing/2014/main" id="{00000000-0008-0000-0100-000032010000}"/>
            </a:ext>
          </a:extLst>
        </xdr:cNvPr>
        <xdr:cNvSpPr txBox="1"/>
      </xdr:nvSpPr>
      <xdr:spPr>
        <a:xfrm>
          <a:off x="10842625" y="61982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93345</xdr:rowOff>
    </xdr:from>
    <xdr:to>
      <xdr:col>89</xdr:col>
      <xdr:colOff>171450</xdr:colOff>
      <xdr:row>35</xdr:row>
      <xdr:rowOff>93345</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11207750" y="5964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121920</xdr:rowOff>
    </xdr:from>
    <xdr:ext cx="402590" cy="252730"/>
    <xdr:sp macro="" textlink="">
      <xdr:nvSpPr>
        <xdr:cNvPr id="308" name="テキスト ボックス 307">
          <a:extLst>
            <a:ext uri="{FF2B5EF4-FFF2-40B4-BE49-F238E27FC236}">
              <a16:creationId xmlns:a16="http://schemas.microsoft.com/office/drawing/2014/main" id="{00000000-0008-0000-0100-000034010000}"/>
            </a:ext>
          </a:extLst>
        </xdr:cNvPr>
        <xdr:cNvSpPr txBox="1"/>
      </xdr:nvSpPr>
      <xdr:spPr>
        <a:xfrm>
          <a:off x="10842625" y="582549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55880</xdr:rowOff>
    </xdr:from>
    <xdr:to>
      <xdr:col>89</xdr:col>
      <xdr:colOff>171450</xdr:colOff>
      <xdr:row>33</xdr:row>
      <xdr:rowOff>55880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11207750" y="5591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84455</xdr:rowOff>
    </xdr:from>
    <xdr:ext cx="402590" cy="252730"/>
    <xdr:sp macro="" textlink="">
      <xdr:nvSpPr>
        <xdr:cNvPr id="310" name="テキスト ボックス 309">
          <a:extLst>
            <a:ext uri="{FF2B5EF4-FFF2-40B4-BE49-F238E27FC236}">
              <a16:creationId xmlns:a16="http://schemas.microsoft.com/office/drawing/2014/main" id="{00000000-0008-0000-0100-000036010000}"/>
            </a:ext>
          </a:extLst>
        </xdr:cNvPr>
        <xdr:cNvSpPr txBox="1"/>
      </xdr:nvSpPr>
      <xdr:spPr>
        <a:xfrm>
          <a:off x="10842625" y="545274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47625</xdr:rowOff>
    </xdr:from>
    <xdr:ext cx="339090" cy="252730"/>
    <xdr:sp macro="" textlink="">
      <xdr:nvSpPr>
        <xdr:cNvPr id="312" name="テキスト ボックス 311">
          <a:extLst>
            <a:ext uri="{FF2B5EF4-FFF2-40B4-BE49-F238E27FC236}">
              <a16:creationId xmlns:a16="http://schemas.microsoft.com/office/drawing/2014/main" id="{00000000-0008-0000-0100-000038010000}"/>
            </a:ext>
          </a:extLst>
        </xdr:cNvPr>
        <xdr:cNvSpPr txBox="1"/>
      </xdr:nvSpPr>
      <xdr:spPr>
        <a:xfrm>
          <a:off x="10906760" y="5080635"/>
          <a:ext cx="339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74295</xdr:rowOff>
    </xdr:to>
    <xdr:sp macro="" textlink="">
      <xdr:nvSpPr>
        <xdr:cNvPr id="313" name="【認定こども園・幼稚園・保育所】&#10;有形固定資産減価償却率グラフ枠">
          <a:extLst>
            <a:ext uri="{FF2B5EF4-FFF2-40B4-BE49-F238E27FC236}">
              <a16:creationId xmlns:a16="http://schemas.microsoft.com/office/drawing/2014/main" id="{00000000-0008-0000-0100-00003901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143510</xdr:rowOff>
    </xdr:from>
    <xdr:to>
      <xdr:col>85</xdr:col>
      <xdr:colOff>126365</xdr:colOff>
      <xdr:row>41</xdr:row>
      <xdr:rowOff>24130</xdr:rowOff>
    </xdr:to>
    <xdr:cxnSp macro="">
      <xdr:nvCxnSpPr>
        <xdr:cNvPr id="314" name="直線コネクタ 313">
          <a:extLst>
            <a:ext uri="{FF2B5EF4-FFF2-40B4-BE49-F238E27FC236}">
              <a16:creationId xmlns:a16="http://schemas.microsoft.com/office/drawing/2014/main" id="{00000000-0008-0000-0100-00003A010000}"/>
            </a:ext>
          </a:extLst>
        </xdr:cNvPr>
        <xdr:cNvCxnSpPr/>
      </xdr:nvCxnSpPr>
      <xdr:spPr>
        <a:xfrm flipV="1">
          <a:off x="14699615" y="5679440"/>
          <a:ext cx="0" cy="1221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28575</xdr:rowOff>
    </xdr:from>
    <xdr:ext cx="404495" cy="252730"/>
    <xdr:sp macro="" textlink="">
      <xdr:nvSpPr>
        <xdr:cNvPr id="315" name="【認定こども園・幼稚園・保育所】&#10;有形固定資産減価償却率最小値テキスト">
          <a:extLst>
            <a:ext uri="{FF2B5EF4-FFF2-40B4-BE49-F238E27FC236}">
              <a16:creationId xmlns:a16="http://schemas.microsoft.com/office/drawing/2014/main" id="{00000000-0008-0000-0100-00003B010000}"/>
            </a:ext>
          </a:extLst>
        </xdr:cNvPr>
        <xdr:cNvSpPr txBox="1"/>
      </xdr:nvSpPr>
      <xdr:spPr>
        <a:xfrm>
          <a:off x="14738350" y="690562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90.3</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24130</xdr:rowOff>
    </xdr:from>
    <xdr:to>
      <xdr:col>86</xdr:col>
      <xdr:colOff>25400</xdr:colOff>
      <xdr:row>41</xdr:row>
      <xdr:rowOff>24130</xdr:rowOff>
    </xdr:to>
    <xdr:cxnSp macro="">
      <xdr:nvCxnSpPr>
        <xdr:cNvPr id="316" name="直線コネクタ 315">
          <a:extLst>
            <a:ext uri="{FF2B5EF4-FFF2-40B4-BE49-F238E27FC236}">
              <a16:creationId xmlns:a16="http://schemas.microsoft.com/office/drawing/2014/main" id="{00000000-0008-0000-0100-00003C010000}"/>
            </a:ext>
          </a:extLst>
        </xdr:cNvPr>
        <xdr:cNvCxnSpPr/>
      </xdr:nvCxnSpPr>
      <xdr:spPr>
        <a:xfrm>
          <a:off x="14611350" y="69011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91440</xdr:rowOff>
    </xdr:from>
    <xdr:ext cx="404495" cy="252730"/>
    <xdr:sp macro="" textlink="">
      <xdr:nvSpPr>
        <xdr:cNvPr id="317" name="【認定こども園・幼稚園・保育所】&#10;有形固定資産減価償却率最大値テキスト">
          <a:extLst>
            <a:ext uri="{FF2B5EF4-FFF2-40B4-BE49-F238E27FC236}">
              <a16:creationId xmlns:a16="http://schemas.microsoft.com/office/drawing/2014/main" id="{00000000-0008-0000-0100-00003D010000}"/>
            </a:ext>
          </a:extLst>
        </xdr:cNvPr>
        <xdr:cNvSpPr txBox="1"/>
      </xdr:nvSpPr>
      <xdr:spPr>
        <a:xfrm>
          <a:off x="14738350" y="545973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24.7</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143510</xdr:rowOff>
    </xdr:from>
    <xdr:to>
      <xdr:col>86</xdr:col>
      <xdr:colOff>25400</xdr:colOff>
      <xdr:row>33</xdr:row>
      <xdr:rowOff>143510</xdr:rowOff>
    </xdr:to>
    <xdr:cxnSp macro="">
      <xdr:nvCxnSpPr>
        <xdr:cNvPr id="318" name="直線コネクタ 317">
          <a:extLst>
            <a:ext uri="{FF2B5EF4-FFF2-40B4-BE49-F238E27FC236}">
              <a16:creationId xmlns:a16="http://schemas.microsoft.com/office/drawing/2014/main" id="{00000000-0008-0000-0100-00003E010000}"/>
            </a:ext>
          </a:extLst>
        </xdr:cNvPr>
        <xdr:cNvCxnSpPr/>
      </xdr:nvCxnSpPr>
      <xdr:spPr>
        <a:xfrm>
          <a:off x="14611350" y="56794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107950</xdr:rowOff>
    </xdr:from>
    <xdr:ext cx="404495" cy="252730"/>
    <xdr:sp macro="" textlink="">
      <xdr:nvSpPr>
        <xdr:cNvPr id="319" name="【認定こども園・幼稚園・保育所】&#10;有形固定資産減価償却率平均値テキスト">
          <a:extLst>
            <a:ext uri="{FF2B5EF4-FFF2-40B4-BE49-F238E27FC236}">
              <a16:creationId xmlns:a16="http://schemas.microsoft.com/office/drawing/2014/main" id="{00000000-0008-0000-0100-00003F010000}"/>
            </a:ext>
          </a:extLst>
        </xdr:cNvPr>
        <xdr:cNvSpPr txBox="1"/>
      </xdr:nvSpPr>
      <xdr:spPr>
        <a:xfrm>
          <a:off x="14738350" y="6146800"/>
          <a:ext cx="4044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128905</xdr:rowOff>
    </xdr:from>
    <xdr:to>
      <xdr:col>85</xdr:col>
      <xdr:colOff>171450</xdr:colOff>
      <xdr:row>37</xdr:row>
      <xdr:rowOff>60960</xdr:rowOff>
    </xdr:to>
    <xdr:sp macro="" textlink="">
      <xdr:nvSpPr>
        <xdr:cNvPr id="320" name="フローチャート: 判断 319">
          <a:extLst>
            <a:ext uri="{FF2B5EF4-FFF2-40B4-BE49-F238E27FC236}">
              <a16:creationId xmlns:a16="http://schemas.microsoft.com/office/drawing/2014/main" id="{00000000-0008-0000-0100-000040010000}"/>
            </a:ext>
          </a:extLst>
        </xdr:cNvPr>
        <xdr:cNvSpPr/>
      </xdr:nvSpPr>
      <xdr:spPr>
        <a:xfrm>
          <a:off x="14649450" y="616775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125730</xdr:rowOff>
    </xdr:from>
    <xdr:to>
      <xdr:col>81</xdr:col>
      <xdr:colOff>101600</xdr:colOff>
      <xdr:row>37</xdr:row>
      <xdr:rowOff>57150</xdr:rowOff>
    </xdr:to>
    <xdr:sp macro="" textlink="">
      <xdr:nvSpPr>
        <xdr:cNvPr id="321" name="フローチャート: 判断 320">
          <a:extLst>
            <a:ext uri="{FF2B5EF4-FFF2-40B4-BE49-F238E27FC236}">
              <a16:creationId xmlns:a16="http://schemas.microsoft.com/office/drawing/2014/main" id="{00000000-0008-0000-0100-000041010000}"/>
            </a:ext>
          </a:extLst>
        </xdr:cNvPr>
        <xdr:cNvSpPr/>
      </xdr:nvSpPr>
      <xdr:spPr>
        <a:xfrm>
          <a:off x="13887450" y="61645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103505</xdr:rowOff>
    </xdr:from>
    <xdr:to>
      <xdr:col>76</xdr:col>
      <xdr:colOff>165100</xdr:colOff>
      <xdr:row>37</xdr:row>
      <xdr:rowOff>34925</xdr:rowOff>
    </xdr:to>
    <xdr:sp macro="" textlink="">
      <xdr:nvSpPr>
        <xdr:cNvPr id="322" name="フローチャート: 判断 321">
          <a:extLst>
            <a:ext uri="{FF2B5EF4-FFF2-40B4-BE49-F238E27FC236}">
              <a16:creationId xmlns:a16="http://schemas.microsoft.com/office/drawing/2014/main" id="{00000000-0008-0000-0100-000042010000}"/>
            </a:ext>
          </a:extLst>
        </xdr:cNvPr>
        <xdr:cNvSpPr/>
      </xdr:nvSpPr>
      <xdr:spPr>
        <a:xfrm>
          <a:off x="13093700" y="61423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92075</xdr:rowOff>
    </xdr:from>
    <xdr:to>
      <xdr:col>72</xdr:col>
      <xdr:colOff>38100</xdr:colOff>
      <xdr:row>37</xdr:row>
      <xdr:rowOff>23495</xdr:rowOff>
    </xdr:to>
    <xdr:sp macro="" textlink="">
      <xdr:nvSpPr>
        <xdr:cNvPr id="323" name="フローチャート: 判断 322">
          <a:extLst>
            <a:ext uri="{FF2B5EF4-FFF2-40B4-BE49-F238E27FC236}">
              <a16:creationId xmlns:a16="http://schemas.microsoft.com/office/drawing/2014/main" id="{00000000-0008-0000-0100-000043010000}"/>
            </a:ext>
          </a:extLst>
        </xdr:cNvPr>
        <xdr:cNvSpPr/>
      </xdr:nvSpPr>
      <xdr:spPr>
        <a:xfrm>
          <a:off x="12299950" y="61309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151130</xdr:rowOff>
    </xdr:from>
    <xdr:to>
      <xdr:col>67</xdr:col>
      <xdr:colOff>101600</xdr:colOff>
      <xdr:row>37</xdr:row>
      <xdr:rowOff>83185</xdr:rowOff>
    </xdr:to>
    <xdr:sp macro="" textlink="">
      <xdr:nvSpPr>
        <xdr:cNvPr id="324" name="フローチャート: 判断 323">
          <a:extLst>
            <a:ext uri="{FF2B5EF4-FFF2-40B4-BE49-F238E27FC236}">
              <a16:creationId xmlns:a16="http://schemas.microsoft.com/office/drawing/2014/main" id="{00000000-0008-0000-0100-000044010000}"/>
            </a:ext>
          </a:extLst>
        </xdr:cNvPr>
        <xdr:cNvSpPr/>
      </xdr:nvSpPr>
      <xdr:spPr>
        <a:xfrm>
          <a:off x="11487150" y="61899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2730"/>
    <xdr:sp macro="" textlink="">
      <xdr:nvSpPr>
        <xdr:cNvPr id="325" name="テキスト ボックス 324">
          <a:extLst>
            <a:ext uri="{FF2B5EF4-FFF2-40B4-BE49-F238E27FC236}">
              <a16:creationId xmlns:a16="http://schemas.microsoft.com/office/drawing/2014/main" id="{00000000-0008-0000-0100-000045010000}"/>
            </a:ext>
          </a:extLst>
        </xdr:cNvPr>
        <xdr:cNvSpPr txBox="1"/>
      </xdr:nvSpPr>
      <xdr:spPr>
        <a:xfrm>
          <a:off x="1452880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61365" cy="252730"/>
    <xdr:sp macro="" textlink="">
      <xdr:nvSpPr>
        <xdr:cNvPr id="326" name="テキスト ボックス 325">
          <a:extLst>
            <a:ext uri="{FF2B5EF4-FFF2-40B4-BE49-F238E27FC236}">
              <a16:creationId xmlns:a16="http://schemas.microsoft.com/office/drawing/2014/main" id="{00000000-0008-0000-0100-000046010000}"/>
            </a:ext>
          </a:extLst>
        </xdr:cNvPr>
        <xdr:cNvSpPr txBox="1"/>
      </xdr:nvSpPr>
      <xdr:spPr>
        <a:xfrm>
          <a:off x="13766800" y="74523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2730"/>
    <xdr:sp macro="" textlink="">
      <xdr:nvSpPr>
        <xdr:cNvPr id="327" name="テキスト ボックス 326">
          <a:extLst>
            <a:ext uri="{FF2B5EF4-FFF2-40B4-BE49-F238E27FC236}">
              <a16:creationId xmlns:a16="http://schemas.microsoft.com/office/drawing/2014/main" id="{00000000-0008-0000-0100-000047010000}"/>
            </a:ext>
          </a:extLst>
        </xdr:cNvPr>
        <xdr:cNvSpPr txBox="1"/>
      </xdr:nvSpPr>
      <xdr:spPr>
        <a:xfrm>
          <a:off x="129730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2730"/>
    <xdr:sp macro="" textlink="">
      <xdr:nvSpPr>
        <xdr:cNvPr id="328" name="テキスト ボックス 327">
          <a:extLst>
            <a:ext uri="{FF2B5EF4-FFF2-40B4-BE49-F238E27FC236}">
              <a16:creationId xmlns:a16="http://schemas.microsoft.com/office/drawing/2014/main" id="{00000000-0008-0000-0100-000048010000}"/>
            </a:ext>
          </a:extLst>
        </xdr:cNvPr>
        <xdr:cNvSpPr txBox="1"/>
      </xdr:nvSpPr>
      <xdr:spPr>
        <a:xfrm>
          <a:off x="121729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61365" cy="252730"/>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11366500" y="74523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128905</xdr:rowOff>
    </xdr:from>
    <xdr:to>
      <xdr:col>85</xdr:col>
      <xdr:colOff>171450</xdr:colOff>
      <xdr:row>36</xdr:row>
      <xdr:rowOff>60960</xdr:rowOff>
    </xdr:to>
    <xdr:sp macro="" textlink="">
      <xdr:nvSpPr>
        <xdr:cNvPr id="330" name="楕円 329">
          <a:extLst>
            <a:ext uri="{FF2B5EF4-FFF2-40B4-BE49-F238E27FC236}">
              <a16:creationId xmlns:a16="http://schemas.microsoft.com/office/drawing/2014/main" id="{00000000-0008-0000-0100-00004A010000}"/>
            </a:ext>
          </a:extLst>
        </xdr:cNvPr>
        <xdr:cNvSpPr/>
      </xdr:nvSpPr>
      <xdr:spPr>
        <a:xfrm>
          <a:off x="14649450" y="600011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151130</xdr:rowOff>
    </xdr:from>
    <xdr:ext cx="404495" cy="253365"/>
    <xdr:sp macro="" textlink="">
      <xdr:nvSpPr>
        <xdr:cNvPr id="331" name="【認定こども園・幼稚園・保育所】&#10;有形固定資産減価償却率該当値テキスト">
          <a:extLst>
            <a:ext uri="{FF2B5EF4-FFF2-40B4-BE49-F238E27FC236}">
              <a16:creationId xmlns:a16="http://schemas.microsoft.com/office/drawing/2014/main" id="{00000000-0008-0000-0100-00004B010000}"/>
            </a:ext>
          </a:extLst>
        </xdr:cNvPr>
        <xdr:cNvSpPr txBox="1"/>
      </xdr:nvSpPr>
      <xdr:spPr>
        <a:xfrm>
          <a:off x="14738350" y="585470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76835</xdr:rowOff>
    </xdr:from>
    <xdr:to>
      <xdr:col>81</xdr:col>
      <xdr:colOff>101600</xdr:colOff>
      <xdr:row>36</xdr:row>
      <xdr:rowOff>8255</xdr:rowOff>
    </xdr:to>
    <xdr:sp macro="" textlink="">
      <xdr:nvSpPr>
        <xdr:cNvPr id="332" name="楕円 331">
          <a:extLst>
            <a:ext uri="{FF2B5EF4-FFF2-40B4-BE49-F238E27FC236}">
              <a16:creationId xmlns:a16="http://schemas.microsoft.com/office/drawing/2014/main" id="{00000000-0008-0000-0100-00004C010000}"/>
            </a:ext>
          </a:extLst>
        </xdr:cNvPr>
        <xdr:cNvSpPr/>
      </xdr:nvSpPr>
      <xdr:spPr>
        <a:xfrm>
          <a:off x="13887450" y="59480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127000</xdr:rowOff>
    </xdr:from>
    <xdr:to>
      <xdr:col>85</xdr:col>
      <xdr:colOff>127000</xdr:colOff>
      <xdr:row>36</xdr:row>
      <xdr:rowOff>11430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13938250" y="5998210"/>
          <a:ext cx="762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146050</xdr:rowOff>
    </xdr:from>
    <xdr:to>
      <xdr:col>76</xdr:col>
      <xdr:colOff>165100</xdr:colOff>
      <xdr:row>35</xdr:row>
      <xdr:rowOff>77470</xdr:rowOff>
    </xdr:to>
    <xdr:sp macro="" textlink="">
      <xdr:nvSpPr>
        <xdr:cNvPr id="334" name="楕円 333">
          <a:extLst>
            <a:ext uri="{FF2B5EF4-FFF2-40B4-BE49-F238E27FC236}">
              <a16:creationId xmlns:a16="http://schemas.microsoft.com/office/drawing/2014/main" id="{00000000-0008-0000-0100-00004E010000}"/>
            </a:ext>
          </a:extLst>
        </xdr:cNvPr>
        <xdr:cNvSpPr/>
      </xdr:nvSpPr>
      <xdr:spPr>
        <a:xfrm>
          <a:off x="13093700" y="58496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28575</xdr:rowOff>
    </xdr:from>
    <xdr:to>
      <xdr:col>81</xdr:col>
      <xdr:colOff>50800</xdr:colOff>
      <xdr:row>35</xdr:row>
      <xdr:rowOff>127000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13144500" y="5899785"/>
          <a:ext cx="79375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54610</xdr:rowOff>
    </xdr:from>
    <xdr:to>
      <xdr:col>72</xdr:col>
      <xdr:colOff>38100</xdr:colOff>
      <xdr:row>34</xdr:row>
      <xdr:rowOff>153670</xdr:rowOff>
    </xdr:to>
    <xdr:sp macro="" textlink="">
      <xdr:nvSpPr>
        <xdr:cNvPr id="336" name="楕円 335">
          <a:extLst>
            <a:ext uri="{FF2B5EF4-FFF2-40B4-BE49-F238E27FC236}">
              <a16:creationId xmlns:a16="http://schemas.microsoft.com/office/drawing/2014/main" id="{00000000-0008-0000-0100-000050010000}"/>
            </a:ext>
          </a:extLst>
        </xdr:cNvPr>
        <xdr:cNvSpPr/>
      </xdr:nvSpPr>
      <xdr:spPr>
        <a:xfrm>
          <a:off x="12299950" y="57581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34</xdr:row>
      <xdr:rowOff>104775</xdr:rowOff>
    </xdr:from>
    <xdr:to>
      <xdr:col>76</xdr:col>
      <xdr:colOff>114300</xdr:colOff>
      <xdr:row>35</xdr:row>
      <xdr:rowOff>28575</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12344400" y="5808345"/>
          <a:ext cx="8001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4445</xdr:rowOff>
    </xdr:from>
    <xdr:to>
      <xdr:col>67</xdr:col>
      <xdr:colOff>101600</xdr:colOff>
      <xdr:row>34</xdr:row>
      <xdr:rowOff>104140</xdr:rowOff>
    </xdr:to>
    <xdr:sp macro="" textlink="">
      <xdr:nvSpPr>
        <xdr:cNvPr id="338" name="楕円 337">
          <a:extLst>
            <a:ext uri="{FF2B5EF4-FFF2-40B4-BE49-F238E27FC236}">
              <a16:creationId xmlns:a16="http://schemas.microsoft.com/office/drawing/2014/main" id="{00000000-0008-0000-0100-000052010000}"/>
            </a:ext>
          </a:extLst>
        </xdr:cNvPr>
        <xdr:cNvSpPr/>
      </xdr:nvSpPr>
      <xdr:spPr>
        <a:xfrm>
          <a:off x="11487150" y="57080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53975</xdr:rowOff>
    </xdr:from>
    <xdr:to>
      <xdr:col>71</xdr:col>
      <xdr:colOff>171450</xdr:colOff>
      <xdr:row>34</xdr:row>
      <xdr:rowOff>104775</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11537950" y="5757545"/>
          <a:ext cx="80645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48895</xdr:rowOff>
    </xdr:from>
    <xdr:ext cx="404495" cy="252730"/>
    <xdr:sp macro="" textlink="">
      <xdr:nvSpPr>
        <xdr:cNvPr id="340" name="n_1aveValue【認定こども園・幼稚園・保育所】&#10;有形固定資産減価償却率">
          <a:extLst>
            <a:ext uri="{FF2B5EF4-FFF2-40B4-BE49-F238E27FC236}">
              <a16:creationId xmlns:a16="http://schemas.microsoft.com/office/drawing/2014/main" id="{00000000-0008-0000-0100-000054010000}"/>
            </a:ext>
          </a:extLst>
        </xdr:cNvPr>
        <xdr:cNvSpPr txBox="1"/>
      </xdr:nvSpPr>
      <xdr:spPr>
        <a:xfrm>
          <a:off x="13742035" y="625538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26035</xdr:rowOff>
    </xdr:from>
    <xdr:ext cx="404495" cy="253365"/>
    <xdr:sp macro="" textlink="">
      <xdr:nvSpPr>
        <xdr:cNvPr id="341" name="n_2aveValue【認定こども園・幼稚園・保育所】&#10;有形固定資産減価償却率">
          <a:extLst>
            <a:ext uri="{FF2B5EF4-FFF2-40B4-BE49-F238E27FC236}">
              <a16:creationId xmlns:a16="http://schemas.microsoft.com/office/drawing/2014/main" id="{00000000-0008-0000-0100-000055010000}"/>
            </a:ext>
          </a:extLst>
        </xdr:cNvPr>
        <xdr:cNvSpPr txBox="1"/>
      </xdr:nvSpPr>
      <xdr:spPr>
        <a:xfrm>
          <a:off x="12960985" y="623252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15240</xdr:rowOff>
    </xdr:from>
    <xdr:ext cx="405130" cy="252730"/>
    <xdr:sp macro="" textlink="">
      <xdr:nvSpPr>
        <xdr:cNvPr id="342" name="n_3aveValue【認定こども園・幼稚園・保育所】&#10;有形固定資産減価償却率">
          <a:extLst>
            <a:ext uri="{FF2B5EF4-FFF2-40B4-BE49-F238E27FC236}">
              <a16:creationId xmlns:a16="http://schemas.microsoft.com/office/drawing/2014/main" id="{00000000-0008-0000-0100-000056010000}"/>
            </a:ext>
          </a:extLst>
        </xdr:cNvPr>
        <xdr:cNvSpPr txBox="1"/>
      </xdr:nvSpPr>
      <xdr:spPr>
        <a:xfrm>
          <a:off x="12167235" y="622173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74295</xdr:rowOff>
    </xdr:from>
    <xdr:ext cx="404495" cy="253365"/>
    <xdr:sp macro="" textlink="">
      <xdr:nvSpPr>
        <xdr:cNvPr id="343" name="n_4aveValue【認定こども園・幼稚園・保育所】&#10;有形固定資産減価償却率">
          <a:extLst>
            <a:ext uri="{FF2B5EF4-FFF2-40B4-BE49-F238E27FC236}">
              <a16:creationId xmlns:a16="http://schemas.microsoft.com/office/drawing/2014/main" id="{00000000-0008-0000-0100-000057010000}"/>
            </a:ext>
          </a:extLst>
        </xdr:cNvPr>
        <xdr:cNvSpPr txBox="1"/>
      </xdr:nvSpPr>
      <xdr:spPr>
        <a:xfrm>
          <a:off x="11354435" y="628078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34</xdr:row>
      <xdr:rowOff>24765</xdr:rowOff>
    </xdr:from>
    <xdr:ext cx="404495" cy="253365"/>
    <xdr:sp macro="" textlink="">
      <xdr:nvSpPr>
        <xdr:cNvPr id="344" name="n_1mainValue【認定こども園・幼稚園・保育所】&#10;有形固定資産減価償却率">
          <a:extLst>
            <a:ext uri="{FF2B5EF4-FFF2-40B4-BE49-F238E27FC236}">
              <a16:creationId xmlns:a16="http://schemas.microsoft.com/office/drawing/2014/main" id="{00000000-0008-0000-0100-000058010000}"/>
            </a:ext>
          </a:extLst>
        </xdr:cNvPr>
        <xdr:cNvSpPr txBox="1"/>
      </xdr:nvSpPr>
      <xdr:spPr>
        <a:xfrm>
          <a:off x="13742035" y="572833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33</xdr:row>
      <xdr:rowOff>93980</xdr:rowOff>
    </xdr:from>
    <xdr:ext cx="404495" cy="253365"/>
    <xdr:sp macro="" textlink="">
      <xdr:nvSpPr>
        <xdr:cNvPr id="345" name="n_2mainValue【認定こども園・幼稚園・保育所】&#10;有形固定資産減価償却率">
          <a:extLst>
            <a:ext uri="{FF2B5EF4-FFF2-40B4-BE49-F238E27FC236}">
              <a16:creationId xmlns:a16="http://schemas.microsoft.com/office/drawing/2014/main" id="{00000000-0008-0000-0100-000059010000}"/>
            </a:ext>
          </a:extLst>
        </xdr:cNvPr>
        <xdr:cNvSpPr txBox="1"/>
      </xdr:nvSpPr>
      <xdr:spPr>
        <a:xfrm>
          <a:off x="12960985" y="562991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33</xdr:row>
      <xdr:rowOff>2540</xdr:rowOff>
    </xdr:from>
    <xdr:ext cx="405130" cy="253365"/>
    <xdr:sp macro="" textlink="">
      <xdr:nvSpPr>
        <xdr:cNvPr id="346" name="n_3mainValue【認定こども園・幼稚園・保育所】&#10;有形固定資産減価償却率">
          <a:extLst>
            <a:ext uri="{FF2B5EF4-FFF2-40B4-BE49-F238E27FC236}">
              <a16:creationId xmlns:a16="http://schemas.microsoft.com/office/drawing/2014/main" id="{00000000-0008-0000-0100-00005A010000}"/>
            </a:ext>
          </a:extLst>
        </xdr:cNvPr>
        <xdr:cNvSpPr txBox="1"/>
      </xdr:nvSpPr>
      <xdr:spPr>
        <a:xfrm>
          <a:off x="12167235" y="55384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32</xdr:row>
      <xdr:rowOff>119380</xdr:rowOff>
    </xdr:from>
    <xdr:ext cx="404495" cy="253365"/>
    <xdr:sp macro="" textlink="">
      <xdr:nvSpPr>
        <xdr:cNvPr id="347" name="n_4mainValue【認定こども園・幼稚園・保育所】&#10;有形固定資産減価償却率">
          <a:extLst>
            <a:ext uri="{FF2B5EF4-FFF2-40B4-BE49-F238E27FC236}">
              <a16:creationId xmlns:a16="http://schemas.microsoft.com/office/drawing/2014/main" id="{00000000-0008-0000-0100-00005B010000}"/>
            </a:ext>
          </a:extLst>
        </xdr:cNvPr>
        <xdr:cNvSpPr txBox="1"/>
      </xdr:nvSpPr>
      <xdr:spPr>
        <a:xfrm>
          <a:off x="11354435" y="548767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348" name="正方形/長方形 347">
          <a:extLst>
            <a:ext uri="{FF2B5EF4-FFF2-40B4-BE49-F238E27FC236}">
              <a16:creationId xmlns:a16="http://schemas.microsoft.com/office/drawing/2014/main" id="{00000000-0008-0000-0100-00005C01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349" name="正方形/長方形 348">
          <a:extLst>
            <a:ext uri="{FF2B5EF4-FFF2-40B4-BE49-F238E27FC236}">
              <a16:creationId xmlns:a16="http://schemas.microsoft.com/office/drawing/2014/main" id="{00000000-0008-0000-0100-00005D01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350" name="正方形/長方形 349">
          <a:extLst>
            <a:ext uri="{FF2B5EF4-FFF2-40B4-BE49-F238E27FC236}">
              <a16:creationId xmlns:a16="http://schemas.microsoft.com/office/drawing/2014/main" id="{00000000-0008-0000-0100-00005E01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351" name="正方形/長方形 350">
          <a:extLst>
            <a:ext uri="{FF2B5EF4-FFF2-40B4-BE49-F238E27FC236}">
              <a16:creationId xmlns:a16="http://schemas.microsoft.com/office/drawing/2014/main" id="{00000000-0008-0000-0100-00005F01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352" name="正方形/長方形 351">
          <a:extLst>
            <a:ext uri="{FF2B5EF4-FFF2-40B4-BE49-F238E27FC236}">
              <a16:creationId xmlns:a16="http://schemas.microsoft.com/office/drawing/2014/main" id="{00000000-0008-0000-0100-00006001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353" name="正方形/長方形 352">
          <a:extLst>
            <a:ext uri="{FF2B5EF4-FFF2-40B4-BE49-F238E27FC236}">
              <a16:creationId xmlns:a16="http://schemas.microsoft.com/office/drawing/2014/main" id="{00000000-0008-0000-0100-00006101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354" name="正方形/長方形 353">
          <a:extLst>
            <a:ext uri="{FF2B5EF4-FFF2-40B4-BE49-F238E27FC236}">
              <a16:creationId xmlns:a16="http://schemas.microsoft.com/office/drawing/2014/main" id="{00000000-0008-0000-0100-00006201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355" name="正方形/長方形 354">
          <a:extLst>
            <a:ext uri="{FF2B5EF4-FFF2-40B4-BE49-F238E27FC236}">
              <a16:creationId xmlns:a16="http://schemas.microsoft.com/office/drawing/2014/main" id="{00000000-0008-0000-0100-00006301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250" cy="2203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16440150" y="5033010"/>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357" name="直線コネクタ 356">
          <a:extLst>
            <a:ext uri="{FF2B5EF4-FFF2-40B4-BE49-F238E27FC236}">
              <a16:creationId xmlns:a16="http://schemas.microsoft.com/office/drawing/2014/main" id="{00000000-0008-0000-0100-00006501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37465</xdr:rowOff>
    </xdr:from>
    <xdr:to>
      <xdr:col>120</xdr:col>
      <xdr:colOff>114300</xdr:colOff>
      <xdr:row>42</xdr:row>
      <xdr:rowOff>37465</xdr:rowOff>
    </xdr:to>
    <xdr:cxnSp macro="">
      <xdr:nvCxnSpPr>
        <xdr:cNvPr id="358" name="直線コネクタ 357">
          <a:extLst>
            <a:ext uri="{FF2B5EF4-FFF2-40B4-BE49-F238E27FC236}">
              <a16:creationId xmlns:a16="http://schemas.microsoft.com/office/drawing/2014/main" id="{00000000-0008-0000-0100-000066010000}"/>
            </a:ext>
          </a:extLst>
        </xdr:cNvPr>
        <xdr:cNvCxnSpPr/>
      </xdr:nvCxnSpPr>
      <xdr:spPr>
        <a:xfrm>
          <a:off x="164592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66040</xdr:rowOff>
    </xdr:from>
    <xdr:ext cx="466725" cy="252730"/>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16048990" y="69430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a:off x="164592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28575</xdr:rowOff>
    </xdr:from>
    <xdr:ext cx="466725" cy="252730"/>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16048990" y="65703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96</xdr:col>
      <xdr:colOff>0</xdr:colOff>
      <xdr:row>37</xdr:row>
      <xdr:rowOff>130175</xdr:rowOff>
    </xdr:from>
    <xdr:to>
      <xdr:col>120</xdr:col>
      <xdr:colOff>114300</xdr:colOff>
      <xdr:row>37</xdr:row>
      <xdr:rowOff>130175</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a:off x="164592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159385</xdr:rowOff>
    </xdr:from>
    <xdr:ext cx="466725" cy="252730"/>
    <xdr:sp macro="" textlink="">
      <xdr:nvSpPr>
        <xdr:cNvPr id="363" name="テキスト ボックス 362">
          <a:extLst>
            <a:ext uri="{FF2B5EF4-FFF2-40B4-BE49-F238E27FC236}">
              <a16:creationId xmlns:a16="http://schemas.microsoft.com/office/drawing/2014/main" id="{00000000-0008-0000-0100-00006B010000}"/>
            </a:ext>
          </a:extLst>
        </xdr:cNvPr>
        <xdr:cNvSpPr txBox="1"/>
      </xdr:nvSpPr>
      <xdr:spPr>
        <a:xfrm>
          <a:off x="16048990" y="61982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35</xdr:row>
      <xdr:rowOff>93345</xdr:rowOff>
    </xdr:from>
    <xdr:to>
      <xdr:col>120</xdr:col>
      <xdr:colOff>114300</xdr:colOff>
      <xdr:row>35</xdr:row>
      <xdr:rowOff>93345</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a:off x="164592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121920</xdr:rowOff>
    </xdr:from>
    <xdr:ext cx="466725" cy="252730"/>
    <xdr:sp macro="" textlink="">
      <xdr:nvSpPr>
        <xdr:cNvPr id="365" name="テキスト ボックス 364">
          <a:extLst>
            <a:ext uri="{FF2B5EF4-FFF2-40B4-BE49-F238E27FC236}">
              <a16:creationId xmlns:a16="http://schemas.microsoft.com/office/drawing/2014/main" id="{00000000-0008-0000-0100-00006D010000}"/>
            </a:ext>
          </a:extLst>
        </xdr:cNvPr>
        <xdr:cNvSpPr txBox="1"/>
      </xdr:nvSpPr>
      <xdr:spPr>
        <a:xfrm>
          <a:off x="16048990" y="58254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33</xdr:row>
      <xdr:rowOff>55880</xdr:rowOff>
    </xdr:from>
    <xdr:to>
      <xdr:col>120</xdr:col>
      <xdr:colOff>114300</xdr:colOff>
      <xdr:row>33</xdr:row>
      <xdr:rowOff>55880</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a:off x="164592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84455</xdr:rowOff>
    </xdr:from>
    <xdr:ext cx="466725" cy="252730"/>
    <xdr:sp macro="" textlink="">
      <xdr:nvSpPr>
        <xdr:cNvPr id="367" name="テキスト ボックス 366">
          <a:extLst>
            <a:ext uri="{FF2B5EF4-FFF2-40B4-BE49-F238E27FC236}">
              <a16:creationId xmlns:a16="http://schemas.microsoft.com/office/drawing/2014/main" id="{00000000-0008-0000-0100-00006F010000}"/>
            </a:ext>
          </a:extLst>
        </xdr:cNvPr>
        <xdr:cNvSpPr txBox="1"/>
      </xdr:nvSpPr>
      <xdr:spPr>
        <a:xfrm>
          <a:off x="16048990" y="54527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47625</xdr:rowOff>
    </xdr:from>
    <xdr:ext cx="466725" cy="252730"/>
    <xdr:sp macro="" textlink="">
      <xdr:nvSpPr>
        <xdr:cNvPr id="369" name="テキスト ボックス 368">
          <a:extLst>
            <a:ext uri="{FF2B5EF4-FFF2-40B4-BE49-F238E27FC236}">
              <a16:creationId xmlns:a16="http://schemas.microsoft.com/office/drawing/2014/main" id="{00000000-0008-0000-0100-000071010000}"/>
            </a:ext>
          </a:extLst>
        </xdr:cNvPr>
        <xdr:cNvSpPr txBox="1"/>
      </xdr:nvSpPr>
      <xdr:spPr>
        <a:xfrm>
          <a:off x="16048990" y="50806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370" name="【認定こども園・幼稚園・保育所】&#10;一人当たり面積グラフ枠">
          <a:extLst>
            <a:ext uri="{FF2B5EF4-FFF2-40B4-BE49-F238E27FC236}">
              <a16:creationId xmlns:a16="http://schemas.microsoft.com/office/drawing/2014/main" id="{00000000-0008-0000-0100-00007201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89535</xdr:rowOff>
    </xdr:from>
    <xdr:to>
      <xdr:col>116</xdr:col>
      <xdr:colOff>62865</xdr:colOff>
      <xdr:row>42</xdr:row>
      <xdr:rowOff>0</xdr:rowOff>
    </xdr:to>
    <xdr:cxnSp macro="">
      <xdr:nvCxnSpPr>
        <xdr:cNvPr id="371" name="直線コネクタ 370">
          <a:extLst>
            <a:ext uri="{FF2B5EF4-FFF2-40B4-BE49-F238E27FC236}">
              <a16:creationId xmlns:a16="http://schemas.microsoft.com/office/drawing/2014/main" id="{00000000-0008-0000-0100-000073010000}"/>
            </a:ext>
          </a:extLst>
        </xdr:cNvPr>
        <xdr:cNvCxnSpPr/>
      </xdr:nvCxnSpPr>
      <xdr:spPr>
        <a:xfrm flipV="1">
          <a:off x="19951065" y="5793105"/>
          <a:ext cx="0" cy="1251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3810</xdr:rowOff>
    </xdr:from>
    <xdr:ext cx="469265" cy="253365"/>
    <xdr:sp macro="" textlink="">
      <xdr:nvSpPr>
        <xdr:cNvPr id="372" name="【認定こども園・幼稚園・保育所】&#10;一人当たり面積最小値テキスト">
          <a:extLst>
            <a:ext uri="{FF2B5EF4-FFF2-40B4-BE49-F238E27FC236}">
              <a16:creationId xmlns:a16="http://schemas.microsoft.com/office/drawing/2014/main" id="{00000000-0008-0000-0100-000074010000}"/>
            </a:ext>
          </a:extLst>
        </xdr:cNvPr>
        <xdr:cNvSpPr txBox="1"/>
      </xdr:nvSpPr>
      <xdr:spPr>
        <a:xfrm>
          <a:off x="19989800" y="704850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373" name="直線コネクタ 372">
          <a:extLst>
            <a:ext uri="{FF2B5EF4-FFF2-40B4-BE49-F238E27FC236}">
              <a16:creationId xmlns:a16="http://schemas.microsoft.com/office/drawing/2014/main" id="{00000000-0008-0000-0100-000075010000}"/>
            </a:ext>
          </a:extLst>
        </xdr:cNvPr>
        <xdr:cNvCxnSpPr/>
      </xdr:nvCxnSpPr>
      <xdr:spPr>
        <a:xfrm>
          <a:off x="19881850" y="70446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37465</xdr:rowOff>
    </xdr:from>
    <xdr:ext cx="469265" cy="253365"/>
    <xdr:sp macro="" textlink="">
      <xdr:nvSpPr>
        <xdr:cNvPr id="374" name="【認定こども園・幼稚園・保育所】&#10;一人当たり面積最大値テキスト">
          <a:extLst>
            <a:ext uri="{FF2B5EF4-FFF2-40B4-BE49-F238E27FC236}">
              <a16:creationId xmlns:a16="http://schemas.microsoft.com/office/drawing/2014/main" id="{00000000-0008-0000-0100-000076010000}"/>
            </a:ext>
          </a:extLst>
        </xdr:cNvPr>
        <xdr:cNvSpPr txBox="1"/>
      </xdr:nvSpPr>
      <xdr:spPr>
        <a:xfrm>
          <a:off x="19989800" y="557339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0.173</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89535</xdr:rowOff>
    </xdr:from>
    <xdr:to>
      <xdr:col>116</xdr:col>
      <xdr:colOff>152400</xdr:colOff>
      <xdr:row>34</xdr:row>
      <xdr:rowOff>89535</xdr:rowOff>
    </xdr:to>
    <xdr:cxnSp macro="">
      <xdr:nvCxnSpPr>
        <xdr:cNvPr id="375" name="直線コネクタ 374">
          <a:extLst>
            <a:ext uri="{FF2B5EF4-FFF2-40B4-BE49-F238E27FC236}">
              <a16:creationId xmlns:a16="http://schemas.microsoft.com/office/drawing/2014/main" id="{00000000-0008-0000-0100-000077010000}"/>
            </a:ext>
          </a:extLst>
        </xdr:cNvPr>
        <xdr:cNvCxnSpPr/>
      </xdr:nvCxnSpPr>
      <xdr:spPr>
        <a:xfrm>
          <a:off x="19881850" y="57931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43180</xdr:rowOff>
    </xdr:from>
    <xdr:ext cx="469265" cy="253365"/>
    <xdr:sp macro="" textlink="">
      <xdr:nvSpPr>
        <xdr:cNvPr id="376" name="【認定こども園・幼稚園・保育所】&#10;一人当たり面積平均値テキスト">
          <a:extLst>
            <a:ext uri="{FF2B5EF4-FFF2-40B4-BE49-F238E27FC236}">
              <a16:creationId xmlns:a16="http://schemas.microsoft.com/office/drawing/2014/main" id="{00000000-0008-0000-0100-000078010000}"/>
            </a:ext>
          </a:extLst>
        </xdr:cNvPr>
        <xdr:cNvSpPr txBox="1"/>
      </xdr:nvSpPr>
      <xdr:spPr>
        <a:xfrm>
          <a:off x="19989800" y="6417310"/>
          <a:ext cx="4692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20955</xdr:rowOff>
    </xdr:from>
    <xdr:to>
      <xdr:col>116</xdr:col>
      <xdr:colOff>114300</xdr:colOff>
      <xdr:row>39</xdr:row>
      <xdr:rowOff>120015</xdr:rowOff>
    </xdr:to>
    <xdr:sp macro="" textlink="">
      <xdr:nvSpPr>
        <xdr:cNvPr id="377" name="フローチャート: 判断 376">
          <a:extLst>
            <a:ext uri="{FF2B5EF4-FFF2-40B4-BE49-F238E27FC236}">
              <a16:creationId xmlns:a16="http://schemas.microsoft.com/office/drawing/2014/main" id="{00000000-0008-0000-0100-000079010000}"/>
            </a:ext>
          </a:extLst>
        </xdr:cNvPr>
        <xdr:cNvSpPr/>
      </xdr:nvSpPr>
      <xdr:spPr>
        <a:xfrm>
          <a:off x="19900900" y="65627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28575</xdr:rowOff>
    </xdr:from>
    <xdr:to>
      <xdr:col>112</xdr:col>
      <xdr:colOff>38100</xdr:colOff>
      <xdr:row>39</xdr:row>
      <xdr:rowOff>128270</xdr:rowOff>
    </xdr:to>
    <xdr:sp macro="" textlink="">
      <xdr:nvSpPr>
        <xdr:cNvPr id="378" name="フローチャート: 判断 377">
          <a:extLst>
            <a:ext uri="{FF2B5EF4-FFF2-40B4-BE49-F238E27FC236}">
              <a16:creationId xmlns:a16="http://schemas.microsoft.com/office/drawing/2014/main" id="{00000000-0008-0000-0100-00007A010000}"/>
            </a:ext>
          </a:extLst>
        </xdr:cNvPr>
        <xdr:cNvSpPr/>
      </xdr:nvSpPr>
      <xdr:spPr>
        <a:xfrm>
          <a:off x="19157950" y="65703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28575</xdr:rowOff>
    </xdr:from>
    <xdr:to>
      <xdr:col>107</xdr:col>
      <xdr:colOff>101600</xdr:colOff>
      <xdr:row>39</xdr:row>
      <xdr:rowOff>128270</xdr:rowOff>
    </xdr:to>
    <xdr:sp macro="" textlink="">
      <xdr:nvSpPr>
        <xdr:cNvPr id="379" name="フローチャート: 判断 378">
          <a:extLst>
            <a:ext uri="{FF2B5EF4-FFF2-40B4-BE49-F238E27FC236}">
              <a16:creationId xmlns:a16="http://schemas.microsoft.com/office/drawing/2014/main" id="{00000000-0008-0000-0100-00007B010000}"/>
            </a:ext>
          </a:extLst>
        </xdr:cNvPr>
        <xdr:cNvSpPr/>
      </xdr:nvSpPr>
      <xdr:spPr>
        <a:xfrm>
          <a:off x="18345150" y="65703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20955</xdr:rowOff>
    </xdr:from>
    <xdr:to>
      <xdr:col>102</xdr:col>
      <xdr:colOff>165100</xdr:colOff>
      <xdr:row>39</xdr:row>
      <xdr:rowOff>120015</xdr:rowOff>
    </xdr:to>
    <xdr:sp macro="" textlink="">
      <xdr:nvSpPr>
        <xdr:cNvPr id="380" name="フローチャート: 判断 379">
          <a:extLst>
            <a:ext uri="{FF2B5EF4-FFF2-40B4-BE49-F238E27FC236}">
              <a16:creationId xmlns:a16="http://schemas.microsoft.com/office/drawing/2014/main" id="{00000000-0008-0000-0100-00007C010000}"/>
            </a:ext>
          </a:extLst>
        </xdr:cNvPr>
        <xdr:cNvSpPr/>
      </xdr:nvSpPr>
      <xdr:spPr>
        <a:xfrm>
          <a:off x="17551400" y="65627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50800</xdr:rowOff>
    </xdr:from>
    <xdr:to>
      <xdr:col>98</xdr:col>
      <xdr:colOff>38100</xdr:colOff>
      <xdr:row>39</xdr:row>
      <xdr:rowOff>150495</xdr:rowOff>
    </xdr:to>
    <xdr:sp macro="" textlink="">
      <xdr:nvSpPr>
        <xdr:cNvPr id="381" name="フローチャート: 判断 380">
          <a:extLst>
            <a:ext uri="{FF2B5EF4-FFF2-40B4-BE49-F238E27FC236}">
              <a16:creationId xmlns:a16="http://schemas.microsoft.com/office/drawing/2014/main" id="{00000000-0008-0000-0100-00007D010000}"/>
            </a:ext>
          </a:extLst>
        </xdr:cNvPr>
        <xdr:cNvSpPr/>
      </xdr:nvSpPr>
      <xdr:spPr>
        <a:xfrm>
          <a:off x="16757650" y="65925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2730"/>
    <xdr:sp macro="" textlink="">
      <xdr:nvSpPr>
        <xdr:cNvPr id="382" name="テキスト ボックス 381">
          <a:extLst>
            <a:ext uri="{FF2B5EF4-FFF2-40B4-BE49-F238E27FC236}">
              <a16:creationId xmlns:a16="http://schemas.microsoft.com/office/drawing/2014/main" id="{00000000-0008-0000-0100-00007E010000}"/>
            </a:ext>
          </a:extLst>
        </xdr:cNvPr>
        <xdr:cNvSpPr txBox="1"/>
      </xdr:nvSpPr>
      <xdr:spPr>
        <a:xfrm>
          <a:off x="197802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2730"/>
    <xdr:sp macro="" textlink="">
      <xdr:nvSpPr>
        <xdr:cNvPr id="383" name="テキスト ボックス 382">
          <a:extLst>
            <a:ext uri="{FF2B5EF4-FFF2-40B4-BE49-F238E27FC236}">
              <a16:creationId xmlns:a16="http://schemas.microsoft.com/office/drawing/2014/main" id="{00000000-0008-0000-0100-00007F010000}"/>
            </a:ext>
          </a:extLst>
        </xdr:cNvPr>
        <xdr:cNvSpPr txBox="1"/>
      </xdr:nvSpPr>
      <xdr:spPr>
        <a:xfrm>
          <a:off x="190309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61365" cy="252730"/>
    <xdr:sp macro="" textlink="">
      <xdr:nvSpPr>
        <xdr:cNvPr id="384" name="テキスト ボックス 383">
          <a:extLst>
            <a:ext uri="{FF2B5EF4-FFF2-40B4-BE49-F238E27FC236}">
              <a16:creationId xmlns:a16="http://schemas.microsoft.com/office/drawing/2014/main" id="{00000000-0008-0000-0100-000080010000}"/>
            </a:ext>
          </a:extLst>
        </xdr:cNvPr>
        <xdr:cNvSpPr txBox="1"/>
      </xdr:nvSpPr>
      <xdr:spPr>
        <a:xfrm>
          <a:off x="18224500" y="74523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2730"/>
    <xdr:sp macro="" textlink="">
      <xdr:nvSpPr>
        <xdr:cNvPr id="385" name="テキスト ボックス 384">
          <a:extLst>
            <a:ext uri="{FF2B5EF4-FFF2-40B4-BE49-F238E27FC236}">
              <a16:creationId xmlns:a16="http://schemas.microsoft.com/office/drawing/2014/main" id="{00000000-0008-0000-0100-000081010000}"/>
            </a:ext>
          </a:extLst>
        </xdr:cNvPr>
        <xdr:cNvSpPr txBox="1"/>
      </xdr:nvSpPr>
      <xdr:spPr>
        <a:xfrm>
          <a:off x="174307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2730"/>
    <xdr:sp macro="" textlink="">
      <xdr:nvSpPr>
        <xdr:cNvPr id="386" name="テキスト ボックス 385">
          <a:extLst>
            <a:ext uri="{FF2B5EF4-FFF2-40B4-BE49-F238E27FC236}">
              <a16:creationId xmlns:a16="http://schemas.microsoft.com/office/drawing/2014/main" id="{00000000-0008-0000-0100-000082010000}"/>
            </a:ext>
          </a:extLst>
        </xdr:cNvPr>
        <xdr:cNvSpPr txBox="1"/>
      </xdr:nvSpPr>
      <xdr:spPr>
        <a:xfrm>
          <a:off x="166306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128905</xdr:rowOff>
    </xdr:from>
    <xdr:to>
      <xdr:col>116</xdr:col>
      <xdr:colOff>114300</xdr:colOff>
      <xdr:row>41</xdr:row>
      <xdr:rowOff>60960</xdr:rowOff>
    </xdr:to>
    <xdr:sp macro="" textlink="">
      <xdr:nvSpPr>
        <xdr:cNvPr id="387" name="楕円 386">
          <a:extLst>
            <a:ext uri="{FF2B5EF4-FFF2-40B4-BE49-F238E27FC236}">
              <a16:creationId xmlns:a16="http://schemas.microsoft.com/office/drawing/2014/main" id="{00000000-0008-0000-0100-000083010000}"/>
            </a:ext>
          </a:extLst>
        </xdr:cNvPr>
        <xdr:cNvSpPr/>
      </xdr:nvSpPr>
      <xdr:spPr>
        <a:xfrm>
          <a:off x="19900900" y="68383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107950</xdr:rowOff>
    </xdr:from>
    <xdr:ext cx="469265" cy="252730"/>
    <xdr:sp macro="" textlink="">
      <xdr:nvSpPr>
        <xdr:cNvPr id="388" name="【認定こども園・幼稚園・保育所】&#10;一人当たり面積該当値テキスト">
          <a:extLst>
            <a:ext uri="{FF2B5EF4-FFF2-40B4-BE49-F238E27FC236}">
              <a16:creationId xmlns:a16="http://schemas.microsoft.com/office/drawing/2014/main" id="{00000000-0008-0000-0100-000084010000}"/>
            </a:ext>
          </a:extLst>
        </xdr:cNvPr>
        <xdr:cNvSpPr txBox="1"/>
      </xdr:nvSpPr>
      <xdr:spPr>
        <a:xfrm>
          <a:off x="19989800" y="681736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128905</xdr:rowOff>
    </xdr:from>
    <xdr:to>
      <xdr:col>112</xdr:col>
      <xdr:colOff>38100</xdr:colOff>
      <xdr:row>41</xdr:row>
      <xdr:rowOff>60960</xdr:rowOff>
    </xdr:to>
    <xdr:sp macro="" textlink="">
      <xdr:nvSpPr>
        <xdr:cNvPr id="389" name="楕円 388">
          <a:extLst>
            <a:ext uri="{FF2B5EF4-FFF2-40B4-BE49-F238E27FC236}">
              <a16:creationId xmlns:a16="http://schemas.microsoft.com/office/drawing/2014/main" id="{00000000-0008-0000-0100-000085010000}"/>
            </a:ext>
          </a:extLst>
        </xdr:cNvPr>
        <xdr:cNvSpPr/>
      </xdr:nvSpPr>
      <xdr:spPr>
        <a:xfrm>
          <a:off x="19157950" y="68383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41</xdr:row>
      <xdr:rowOff>11430</xdr:rowOff>
    </xdr:from>
    <xdr:to>
      <xdr:col>116</xdr:col>
      <xdr:colOff>63500</xdr:colOff>
      <xdr:row>41</xdr:row>
      <xdr:rowOff>11430</xdr:rowOff>
    </xdr:to>
    <xdr:cxnSp macro="">
      <xdr:nvCxnSpPr>
        <xdr:cNvPr id="390" name="直線コネクタ 389">
          <a:extLst>
            <a:ext uri="{FF2B5EF4-FFF2-40B4-BE49-F238E27FC236}">
              <a16:creationId xmlns:a16="http://schemas.microsoft.com/office/drawing/2014/main" id="{00000000-0008-0000-0100-000086010000}"/>
            </a:ext>
          </a:extLst>
        </xdr:cNvPr>
        <xdr:cNvCxnSpPr/>
      </xdr:nvCxnSpPr>
      <xdr:spPr>
        <a:xfrm>
          <a:off x="19202400" y="688848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61595</xdr:rowOff>
    </xdr:from>
    <xdr:to>
      <xdr:col>107</xdr:col>
      <xdr:colOff>101600</xdr:colOff>
      <xdr:row>40</xdr:row>
      <xdr:rowOff>161925</xdr:rowOff>
    </xdr:to>
    <xdr:sp macro="" textlink="">
      <xdr:nvSpPr>
        <xdr:cNvPr id="391" name="楕円 390">
          <a:extLst>
            <a:ext uri="{FF2B5EF4-FFF2-40B4-BE49-F238E27FC236}">
              <a16:creationId xmlns:a16="http://schemas.microsoft.com/office/drawing/2014/main" id="{00000000-0008-0000-0100-000087010000}"/>
            </a:ext>
          </a:extLst>
        </xdr:cNvPr>
        <xdr:cNvSpPr/>
      </xdr:nvSpPr>
      <xdr:spPr>
        <a:xfrm>
          <a:off x="18345150" y="67710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111760</xdr:rowOff>
    </xdr:from>
    <xdr:to>
      <xdr:col>111</xdr:col>
      <xdr:colOff>171450</xdr:colOff>
      <xdr:row>41</xdr:row>
      <xdr:rowOff>11430</xdr:rowOff>
    </xdr:to>
    <xdr:cxnSp macro="">
      <xdr:nvCxnSpPr>
        <xdr:cNvPr id="392" name="直線コネクタ 391">
          <a:extLst>
            <a:ext uri="{FF2B5EF4-FFF2-40B4-BE49-F238E27FC236}">
              <a16:creationId xmlns:a16="http://schemas.microsoft.com/office/drawing/2014/main" id="{00000000-0008-0000-0100-000088010000}"/>
            </a:ext>
          </a:extLst>
        </xdr:cNvPr>
        <xdr:cNvCxnSpPr/>
      </xdr:nvCxnSpPr>
      <xdr:spPr>
        <a:xfrm>
          <a:off x="18395950" y="6821170"/>
          <a:ext cx="80645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92075</xdr:rowOff>
    </xdr:from>
    <xdr:to>
      <xdr:col>102</xdr:col>
      <xdr:colOff>165100</xdr:colOff>
      <xdr:row>41</xdr:row>
      <xdr:rowOff>23495</xdr:rowOff>
    </xdr:to>
    <xdr:sp macro="" textlink="">
      <xdr:nvSpPr>
        <xdr:cNvPr id="393" name="楕円 392">
          <a:extLst>
            <a:ext uri="{FF2B5EF4-FFF2-40B4-BE49-F238E27FC236}">
              <a16:creationId xmlns:a16="http://schemas.microsoft.com/office/drawing/2014/main" id="{00000000-0008-0000-0100-000089010000}"/>
            </a:ext>
          </a:extLst>
        </xdr:cNvPr>
        <xdr:cNvSpPr/>
      </xdr:nvSpPr>
      <xdr:spPr>
        <a:xfrm>
          <a:off x="17551400" y="68014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111760</xdr:rowOff>
    </xdr:from>
    <xdr:to>
      <xdr:col>107</xdr:col>
      <xdr:colOff>50800</xdr:colOff>
      <xdr:row>40</xdr:row>
      <xdr:rowOff>141605</xdr:rowOff>
    </xdr:to>
    <xdr:cxnSp macro="">
      <xdr:nvCxnSpPr>
        <xdr:cNvPr id="394" name="直線コネクタ 393">
          <a:extLst>
            <a:ext uri="{FF2B5EF4-FFF2-40B4-BE49-F238E27FC236}">
              <a16:creationId xmlns:a16="http://schemas.microsoft.com/office/drawing/2014/main" id="{00000000-0008-0000-0100-00008A010000}"/>
            </a:ext>
          </a:extLst>
        </xdr:cNvPr>
        <xdr:cNvCxnSpPr/>
      </xdr:nvCxnSpPr>
      <xdr:spPr>
        <a:xfrm flipV="1">
          <a:off x="17602200" y="6821170"/>
          <a:ext cx="7937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92075</xdr:rowOff>
    </xdr:from>
    <xdr:to>
      <xdr:col>98</xdr:col>
      <xdr:colOff>38100</xdr:colOff>
      <xdr:row>41</xdr:row>
      <xdr:rowOff>23495</xdr:rowOff>
    </xdr:to>
    <xdr:sp macro="" textlink="">
      <xdr:nvSpPr>
        <xdr:cNvPr id="395" name="楕円 394">
          <a:extLst>
            <a:ext uri="{FF2B5EF4-FFF2-40B4-BE49-F238E27FC236}">
              <a16:creationId xmlns:a16="http://schemas.microsoft.com/office/drawing/2014/main" id="{00000000-0008-0000-0100-00008B010000}"/>
            </a:ext>
          </a:extLst>
        </xdr:cNvPr>
        <xdr:cNvSpPr/>
      </xdr:nvSpPr>
      <xdr:spPr>
        <a:xfrm>
          <a:off x="16757650" y="68014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40</xdr:row>
      <xdr:rowOff>141605</xdr:rowOff>
    </xdr:from>
    <xdr:to>
      <xdr:col>102</xdr:col>
      <xdr:colOff>114300</xdr:colOff>
      <xdr:row>40</xdr:row>
      <xdr:rowOff>141605</xdr:rowOff>
    </xdr:to>
    <xdr:cxnSp macro="">
      <xdr:nvCxnSpPr>
        <xdr:cNvPr id="396" name="直線コネクタ 395">
          <a:extLst>
            <a:ext uri="{FF2B5EF4-FFF2-40B4-BE49-F238E27FC236}">
              <a16:creationId xmlns:a16="http://schemas.microsoft.com/office/drawing/2014/main" id="{00000000-0008-0000-0100-00008C010000}"/>
            </a:ext>
          </a:extLst>
        </xdr:cNvPr>
        <xdr:cNvCxnSpPr/>
      </xdr:nvCxnSpPr>
      <xdr:spPr>
        <a:xfrm>
          <a:off x="16802100" y="685101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144145</xdr:rowOff>
    </xdr:from>
    <xdr:ext cx="469900" cy="252730"/>
    <xdr:sp macro="" textlink="">
      <xdr:nvSpPr>
        <xdr:cNvPr id="397" name="n_1aveValue【認定こども園・幼稚園・保育所】&#10;一人当たり面積">
          <a:extLst>
            <a:ext uri="{FF2B5EF4-FFF2-40B4-BE49-F238E27FC236}">
              <a16:creationId xmlns:a16="http://schemas.microsoft.com/office/drawing/2014/main" id="{00000000-0008-0000-0100-00008D010000}"/>
            </a:ext>
          </a:extLst>
        </xdr:cNvPr>
        <xdr:cNvSpPr txBox="1"/>
      </xdr:nvSpPr>
      <xdr:spPr>
        <a:xfrm>
          <a:off x="18980150" y="635063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37</xdr:row>
      <xdr:rowOff>144145</xdr:rowOff>
    </xdr:from>
    <xdr:ext cx="469900" cy="252730"/>
    <xdr:sp macro="" textlink="">
      <xdr:nvSpPr>
        <xdr:cNvPr id="398" name="n_2aveValue【認定こども園・幼稚園・保育所】&#10;一人当たり面積">
          <a:extLst>
            <a:ext uri="{FF2B5EF4-FFF2-40B4-BE49-F238E27FC236}">
              <a16:creationId xmlns:a16="http://schemas.microsoft.com/office/drawing/2014/main" id="{00000000-0008-0000-0100-00008E010000}"/>
            </a:ext>
          </a:extLst>
        </xdr:cNvPr>
        <xdr:cNvSpPr txBox="1"/>
      </xdr:nvSpPr>
      <xdr:spPr>
        <a:xfrm>
          <a:off x="18180050" y="635063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136525</xdr:rowOff>
    </xdr:from>
    <xdr:ext cx="469900" cy="253365"/>
    <xdr:sp macro="" textlink="">
      <xdr:nvSpPr>
        <xdr:cNvPr id="399" name="n_3aveValue【認定こども園・幼稚園・保育所】&#10;一人当たり面積">
          <a:extLst>
            <a:ext uri="{FF2B5EF4-FFF2-40B4-BE49-F238E27FC236}">
              <a16:creationId xmlns:a16="http://schemas.microsoft.com/office/drawing/2014/main" id="{00000000-0008-0000-0100-00008F010000}"/>
            </a:ext>
          </a:extLst>
        </xdr:cNvPr>
        <xdr:cNvSpPr txBox="1"/>
      </xdr:nvSpPr>
      <xdr:spPr>
        <a:xfrm>
          <a:off x="17386300" y="63430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166370</xdr:rowOff>
    </xdr:from>
    <xdr:ext cx="469900" cy="253365"/>
    <xdr:sp macro="" textlink="">
      <xdr:nvSpPr>
        <xdr:cNvPr id="400" name="n_4aveValue【認定こども園・幼稚園・保育所】&#10;一人当たり面積">
          <a:extLst>
            <a:ext uri="{FF2B5EF4-FFF2-40B4-BE49-F238E27FC236}">
              <a16:creationId xmlns:a16="http://schemas.microsoft.com/office/drawing/2014/main" id="{00000000-0008-0000-0100-000090010000}"/>
            </a:ext>
          </a:extLst>
        </xdr:cNvPr>
        <xdr:cNvSpPr txBox="1"/>
      </xdr:nvSpPr>
      <xdr:spPr>
        <a:xfrm>
          <a:off x="16592550" y="63728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41</xdr:row>
      <xdr:rowOff>52070</xdr:rowOff>
    </xdr:from>
    <xdr:ext cx="469900" cy="252730"/>
    <xdr:sp macro="" textlink="">
      <xdr:nvSpPr>
        <xdr:cNvPr id="401" name="n_1mainValue【認定こども園・幼稚園・保育所】&#10;一人当たり面積">
          <a:extLst>
            <a:ext uri="{FF2B5EF4-FFF2-40B4-BE49-F238E27FC236}">
              <a16:creationId xmlns:a16="http://schemas.microsoft.com/office/drawing/2014/main" id="{00000000-0008-0000-0100-000091010000}"/>
            </a:ext>
          </a:extLst>
        </xdr:cNvPr>
        <xdr:cNvSpPr txBox="1"/>
      </xdr:nvSpPr>
      <xdr:spPr>
        <a:xfrm>
          <a:off x="18980150" y="69291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40</xdr:row>
      <xdr:rowOff>152400</xdr:rowOff>
    </xdr:from>
    <xdr:ext cx="469900" cy="253365"/>
    <xdr:sp macro="" textlink="">
      <xdr:nvSpPr>
        <xdr:cNvPr id="402" name="n_2mainValue【認定こども園・幼稚園・保育所】&#10;一人当たり面積">
          <a:extLst>
            <a:ext uri="{FF2B5EF4-FFF2-40B4-BE49-F238E27FC236}">
              <a16:creationId xmlns:a16="http://schemas.microsoft.com/office/drawing/2014/main" id="{00000000-0008-0000-0100-000092010000}"/>
            </a:ext>
          </a:extLst>
        </xdr:cNvPr>
        <xdr:cNvSpPr txBox="1"/>
      </xdr:nvSpPr>
      <xdr:spPr>
        <a:xfrm>
          <a:off x="18180050" y="68618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41</xdr:row>
      <xdr:rowOff>15240</xdr:rowOff>
    </xdr:from>
    <xdr:ext cx="469900" cy="252730"/>
    <xdr:sp macro="" textlink="">
      <xdr:nvSpPr>
        <xdr:cNvPr id="403" name="n_3mainValue【認定こども園・幼稚園・保育所】&#10;一人当たり面積">
          <a:extLst>
            <a:ext uri="{FF2B5EF4-FFF2-40B4-BE49-F238E27FC236}">
              <a16:creationId xmlns:a16="http://schemas.microsoft.com/office/drawing/2014/main" id="{00000000-0008-0000-0100-000093010000}"/>
            </a:ext>
          </a:extLst>
        </xdr:cNvPr>
        <xdr:cNvSpPr txBox="1"/>
      </xdr:nvSpPr>
      <xdr:spPr>
        <a:xfrm>
          <a:off x="17386300" y="689229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41</xdr:row>
      <xdr:rowOff>15240</xdr:rowOff>
    </xdr:from>
    <xdr:ext cx="469900" cy="252730"/>
    <xdr:sp macro="" textlink="">
      <xdr:nvSpPr>
        <xdr:cNvPr id="404" name="n_4mainValue【認定こども園・幼稚園・保育所】&#10;一人当たり面積">
          <a:extLst>
            <a:ext uri="{FF2B5EF4-FFF2-40B4-BE49-F238E27FC236}">
              <a16:creationId xmlns:a16="http://schemas.microsoft.com/office/drawing/2014/main" id="{00000000-0008-0000-0100-000094010000}"/>
            </a:ext>
          </a:extLst>
        </xdr:cNvPr>
        <xdr:cNvSpPr txBox="1"/>
      </xdr:nvSpPr>
      <xdr:spPr>
        <a:xfrm>
          <a:off x="16592550" y="689229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405" name="正方形/長方形 404">
          <a:extLst>
            <a:ext uri="{FF2B5EF4-FFF2-40B4-BE49-F238E27FC236}">
              <a16:creationId xmlns:a16="http://schemas.microsoft.com/office/drawing/2014/main" id="{00000000-0008-0000-0100-00009501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406" name="正方形/長方形 405">
          <a:extLst>
            <a:ext uri="{FF2B5EF4-FFF2-40B4-BE49-F238E27FC236}">
              <a16:creationId xmlns:a16="http://schemas.microsoft.com/office/drawing/2014/main" id="{00000000-0008-0000-0100-00009601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407" name="正方形/長方形 406">
          <a:extLst>
            <a:ext uri="{FF2B5EF4-FFF2-40B4-BE49-F238E27FC236}">
              <a16:creationId xmlns:a16="http://schemas.microsoft.com/office/drawing/2014/main" id="{00000000-0008-0000-0100-00009701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408" name="正方形/長方形 407">
          <a:extLst>
            <a:ext uri="{FF2B5EF4-FFF2-40B4-BE49-F238E27FC236}">
              <a16:creationId xmlns:a16="http://schemas.microsoft.com/office/drawing/2014/main" id="{00000000-0008-0000-0100-00009801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409" name="正方形/長方形 408">
          <a:extLst>
            <a:ext uri="{FF2B5EF4-FFF2-40B4-BE49-F238E27FC236}">
              <a16:creationId xmlns:a16="http://schemas.microsoft.com/office/drawing/2014/main" id="{00000000-0008-0000-0100-00009901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410" name="正方形/長方形 409">
          <a:extLst>
            <a:ext uri="{FF2B5EF4-FFF2-40B4-BE49-F238E27FC236}">
              <a16:creationId xmlns:a16="http://schemas.microsoft.com/office/drawing/2014/main" id="{00000000-0008-0000-0100-00009A01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411" name="正方形/長方形 410">
          <a:extLst>
            <a:ext uri="{FF2B5EF4-FFF2-40B4-BE49-F238E27FC236}">
              <a16:creationId xmlns:a16="http://schemas.microsoft.com/office/drawing/2014/main" id="{00000000-0008-0000-0100-00009B01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412" name="正方形/長方形 411">
          <a:extLst>
            <a:ext uri="{FF2B5EF4-FFF2-40B4-BE49-F238E27FC236}">
              <a16:creationId xmlns:a16="http://schemas.microsoft.com/office/drawing/2014/main" id="{00000000-0008-0000-0100-00009C01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6725" cy="252730"/>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0797540" y="110407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128270</xdr:rowOff>
    </xdr:from>
    <xdr:to>
      <xdr:col>89</xdr:col>
      <xdr:colOff>171450</xdr:colOff>
      <xdr:row>64</xdr:row>
      <xdr:rowOff>128270</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1207750" y="108610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156210</xdr:rowOff>
    </xdr:from>
    <xdr:ext cx="402590" cy="25336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0842625" y="1072134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143510</xdr:rowOff>
    </xdr:from>
    <xdr:to>
      <xdr:col>89</xdr:col>
      <xdr:colOff>171450</xdr:colOff>
      <xdr:row>62</xdr:row>
      <xdr:rowOff>143510</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1207750" y="1054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2590" cy="25336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0842625" y="1040193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160020</xdr:rowOff>
    </xdr:from>
    <xdr:to>
      <xdr:col>89</xdr:col>
      <xdr:colOff>171450</xdr:colOff>
      <xdr:row>60</xdr:row>
      <xdr:rowOff>160020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1207750" y="102222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20320</xdr:rowOff>
    </xdr:from>
    <xdr:ext cx="402590" cy="25336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10842625" y="1008253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7620</xdr:rowOff>
    </xdr:from>
    <xdr:to>
      <xdr:col>89</xdr:col>
      <xdr:colOff>171450</xdr:colOff>
      <xdr:row>59</xdr:row>
      <xdr:rowOff>7620</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1207750" y="99021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36830</xdr:rowOff>
    </xdr:from>
    <xdr:ext cx="402590" cy="253365"/>
    <xdr:sp macro="" textlink="">
      <xdr:nvSpPr>
        <xdr:cNvPr id="423" name="テキスト ボックス 422">
          <a:extLst>
            <a:ext uri="{FF2B5EF4-FFF2-40B4-BE49-F238E27FC236}">
              <a16:creationId xmlns:a16="http://schemas.microsoft.com/office/drawing/2014/main" id="{00000000-0008-0000-0100-0000A7010000}"/>
            </a:ext>
          </a:extLst>
        </xdr:cNvPr>
        <xdr:cNvSpPr txBox="1"/>
      </xdr:nvSpPr>
      <xdr:spPr>
        <a:xfrm>
          <a:off x="10842625" y="976376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24130</xdr:rowOff>
    </xdr:from>
    <xdr:to>
      <xdr:col>89</xdr:col>
      <xdr:colOff>171450</xdr:colOff>
      <xdr:row>57</xdr:row>
      <xdr:rowOff>24130</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1207750" y="95834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52705</xdr:rowOff>
    </xdr:from>
    <xdr:ext cx="402590" cy="252730"/>
    <xdr:sp macro="" textlink="">
      <xdr:nvSpPr>
        <xdr:cNvPr id="425" name="テキスト ボックス 424">
          <a:extLst>
            <a:ext uri="{FF2B5EF4-FFF2-40B4-BE49-F238E27FC236}">
              <a16:creationId xmlns:a16="http://schemas.microsoft.com/office/drawing/2014/main" id="{00000000-0008-0000-0100-0000A9010000}"/>
            </a:ext>
          </a:extLst>
        </xdr:cNvPr>
        <xdr:cNvSpPr txBox="1"/>
      </xdr:nvSpPr>
      <xdr:spPr>
        <a:xfrm>
          <a:off x="10842625" y="944435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39370</xdr:rowOff>
    </xdr:from>
    <xdr:to>
      <xdr:col>89</xdr:col>
      <xdr:colOff>171450</xdr:colOff>
      <xdr:row>55</xdr:row>
      <xdr:rowOff>39370</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1207750" y="92633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68580</xdr:rowOff>
    </xdr:from>
    <xdr:ext cx="402590" cy="252730"/>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0842625" y="912495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84455</xdr:rowOff>
    </xdr:from>
    <xdr:ext cx="402590" cy="252730"/>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0842625" y="880554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430" name="【学校施設】&#10;有形固定資産減価償却率グラフ枠">
          <a:extLst>
            <a:ext uri="{FF2B5EF4-FFF2-40B4-BE49-F238E27FC236}">
              <a16:creationId xmlns:a16="http://schemas.microsoft.com/office/drawing/2014/main" id="{00000000-0008-0000-0100-0000AE01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54</xdr:row>
      <xdr:rowOff>160020</xdr:rowOff>
    </xdr:from>
    <xdr:to>
      <xdr:col>85</xdr:col>
      <xdr:colOff>126365</xdr:colOff>
      <xdr:row>63</xdr:row>
      <xdr:rowOff>142240</xdr:rowOff>
    </xdr:to>
    <xdr:cxnSp macro="">
      <xdr:nvCxnSpPr>
        <xdr:cNvPr id="431" name="直線コネクタ 430">
          <a:extLst>
            <a:ext uri="{FF2B5EF4-FFF2-40B4-BE49-F238E27FC236}">
              <a16:creationId xmlns:a16="http://schemas.microsoft.com/office/drawing/2014/main" id="{00000000-0008-0000-0100-0000AF010000}"/>
            </a:ext>
          </a:extLst>
        </xdr:cNvPr>
        <xdr:cNvCxnSpPr/>
      </xdr:nvCxnSpPr>
      <xdr:spPr>
        <a:xfrm flipV="1">
          <a:off x="14699615" y="9216390"/>
          <a:ext cx="0" cy="1490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146050</xdr:rowOff>
    </xdr:from>
    <xdr:ext cx="404495" cy="252730"/>
    <xdr:sp macro="" textlink="">
      <xdr:nvSpPr>
        <xdr:cNvPr id="432" name="【学校施設】&#10;有形固定資産減価償却率最小値テキスト">
          <a:extLst>
            <a:ext uri="{FF2B5EF4-FFF2-40B4-BE49-F238E27FC236}">
              <a16:creationId xmlns:a16="http://schemas.microsoft.com/office/drawing/2014/main" id="{00000000-0008-0000-0100-0000B0010000}"/>
            </a:ext>
          </a:extLst>
        </xdr:cNvPr>
        <xdr:cNvSpPr txBox="1"/>
      </xdr:nvSpPr>
      <xdr:spPr>
        <a:xfrm>
          <a:off x="14738350" y="1071118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85.2</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142240</xdr:rowOff>
    </xdr:from>
    <xdr:to>
      <xdr:col>86</xdr:col>
      <xdr:colOff>25400</xdr:colOff>
      <xdr:row>63</xdr:row>
      <xdr:rowOff>142240</xdr:rowOff>
    </xdr:to>
    <xdr:cxnSp macro="">
      <xdr:nvCxnSpPr>
        <xdr:cNvPr id="433" name="直線コネクタ 432">
          <a:extLst>
            <a:ext uri="{FF2B5EF4-FFF2-40B4-BE49-F238E27FC236}">
              <a16:creationId xmlns:a16="http://schemas.microsoft.com/office/drawing/2014/main" id="{00000000-0008-0000-0100-0000B1010000}"/>
            </a:ext>
          </a:extLst>
        </xdr:cNvPr>
        <xdr:cNvCxnSpPr/>
      </xdr:nvCxnSpPr>
      <xdr:spPr>
        <a:xfrm>
          <a:off x="14611350" y="107073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107315</xdr:rowOff>
    </xdr:from>
    <xdr:ext cx="404495" cy="252730"/>
    <xdr:sp macro="" textlink="">
      <xdr:nvSpPr>
        <xdr:cNvPr id="434" name="【学校施設】&#10;有形固定資産減価償却率最大値テキスト">
          <a:extLst>
            <a:ext uri="{FF2B5EF4-FFF2-40B4-BE49-F238E27FC236}">
              <a16:creationId xmlns:a16="http://schemas.microsoft.com/office/drawing/2014/main" id="{00000000-0008-0000-0100-0000B2010000}"/>
            </a:ext>
          </a:extLst>
        </xdr:cNvPr>
        <xdr:cNvSpPr txBox="1"/>
      </xdr:nvSpPr>
      <xdr:spPr>
        <a:xfrm>
          <a:off x="14738350" y="899604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160020</xdr:rowOff>
    </xdr:from>
    <xdr:to>
      <xdr:col>86</xdr:col>
      <xdr:colOff>25400</xdr:colOff>
      <xdr:row>54</xdr:row>
      <xdr:rowOff>160020</xdr:rowOff>
    </xdr:to>
    <xdr:cxnSp macro="">
      <xdr:nvCxnSpPr>
        <xdr:cNvPr id="435" name="直線コネクタ 434">
          <a:extLst>
            <a:ext uri="{FF2B5EF4-FFF2-40B4-BE49-F238E27FC236}">
              <a16:creationId xmlns:a16="http://schemas.microsoft.com/office/drawing/2014/main" id="{00000000-0008-0000-0100-0000B3010000}"/>
            </a:ext>
          </a:extLst>
        </xdr:cNvPr>
        <xdr:cNvCxnSpPr/>
      </xdr:nvCxnSpPr>
      <xdr:spPr>
        <a:xfrm>
          <a:off x="14611350" y="92163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162560</xdr:rowOff>
    </xdr:from>
    <xdr:ext cx="404495" cy="252730"/>
    <xdr:sp macro="" textlink="">
      <xdr:nvSpPr>
        <xdr:cNvPr id="436" name="【学校施設】&#10;有形固定資産減価償却率平均値テキスト">
          <a:extLst>
            <a:ext uri="{FF2B5EF4-FFF2-40B4-BE49-F238E27FC236}">
              <a16:creationId xmlns:a16="http://schemas.microsoft.com/office/drawing/2014/main" id="{00000000-0008-0000-0100-0000B4010000}"/>
            </a:ext>
          </a:extLst>
        </xdr:cNvPr>
        <xdr:cNvSpPr txBox="1"/>
      </xdr:nvSpPr>
      <xdr:spPr>
        <a:xfrm>
          <a:off x="14738350" y="9889490"/>
          <a:ext cx="4044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140335</xdr:rowOff>
    </xdr:from>
    <xdr:to>
      <xdr:col>85</xdr:col>
      <xdr:colOff>171450</xdr:colOff>
      <xdr:row>60</xdr:row>
      <xdr:rowOff>72390</xdr:rowOff>
    </xdr:to>
    <xdr:sp macro="" textlink="">
      <xdr:nvSpPr>
        <xdr:cNvPr id="437" name="フローチャート: 判断 436">
          <a:extLst>
            <a:ext uri="{FF2B5EF4-FFF2-40B4-BE49-F238E27FC236}">
              <a16:creationId xmlns:a16="http://schemas.microsoft.com/office/drawing/2014/main" id="{00000000-0008-0000-0100-0000B5010000}"/>
            </a:ext>
          </a:extLst>
        </xdr:cNvPr>
        <xdr:cNvSpPr/>
      </xdr:nvSpPr>
      <xdr:spPr>
        <a:xfrm>
          <a:off x="14649450" y="1003490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140335</xdr:rowOff>
    </xdr:from>
    <xdr:to>
      <xdr:col>81</xdr:col>
      <xdr:colOff>101600</xdr:colOff>
      <xdr:row>60</xdr:row>
      <xdr:rowOff>72390</xdr:rowOff>
    </xdr:to>
    <xdr:sp macro="" textlink="">
      <xdr:nvSpPr>
        <xdr:cNvPr id="438" name="フローチャート: 判断 437">
          <a:extLst>
            <a:ext uri="{FF2B5EF4-FFF2-40B4-BE49-F238E27FC236}">
              <a16:creationId xmlns:a16="http://schemas.microsoft.com/office/drawing/2014/main" id="{00000000-0008-0000-0100-0000B6010000}"/>
            </a:ext>
          </a:extLst>
        </xdr:cNvPr>
        <xdr:cNvSpPr/>
      </xdr:nvSpPr>
      <xdr:spPr>
        <a:xfrm>
          <a:off x="13887450" y="100349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120650</xdr:rowOff>
    </xdr:from>
    <xdr:to>
      <xdr:col>76</xdr:col>
      <xdr:colOff>165100</xdr:colOff>
      <xdr:row>60</xdr:row>
      <xdr:rowOff>52705</xdr:rowOff>
    </xdr:to>
    <xdr:sp macro="" textlink="">
      <xdr:nvSpPr>
        <xdr:cNvPr id="439" name="フローチャート: 判断 438">
          <a:extLst>
            <a:ext uri="{FF2B5EF4-FFF2-40B4-BE49-F238E27FC236}">
              <a16:creationId xmlns:a16="http://schemas.microsoft.com/office/drawing/2014/main" id="{00000000-0008-0000-0100-0000B7010000}"/>
            </a:ext>
          </a:extLst>
        </xdr:cNvPr>
        <xdr:cNvSpPr/>
      </xdr:nvSpPr>
      <xdr:spPr>
        <a:xfrm>
          <a:off x="13093700" y="100152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92710</xdr:rowOff>
    </xdr:from>
    <xdr:to>
      <xdr:col>72</xdr:col>
      <xdr:colOff>38100</xdr:colOff>
      <xdr:row>60</xdr:row>
      <xdr:rowOff>24130</xdr:rowOff>
    </xdr:to>
    <xdr:sp macro="" textlink="">
      <xdr:nvSpPr>
        <xdr:cNvPr id="440" name="フローチャート: 判断 439">
          <a:extLst>
            <a:ext uri="{FF2B5EF4-FFF2-40B4-BE49-F238E27FC236}">
              <a16:creationId xmlns:a16="http://schemas.microsoft.com/office/drawing/2014/main" id="{00000000-0008-0000-0100-0000B8010000}"/>
            </a:ext>
          </a:extLst>
        </xdr:cNvPr>
        <xdr:cNvSpPr/>
      </xdr:nvSpPr>
      <xdr:spPr>
        <a:xfrm>
          <a:off x="12299950" y="99872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165735</xdr:rowOff>
    </xdr:from>
    <xdr:to>
      <xdr:col>67</xdr:col>
      <xdr:colOff>101600</xdr:colOff>
      <xdr:row>60</xdr:row>
      <xdr:rowOff>97155</xdr:rowOff>
    </xdr:to>
    <xdr:sp macro="" textlink="">
      <xdr:nvSpPr>
        <xdr:cNvPr id="441" name="フローチャート: 判断 440">
          <a:extLst>
            <a:ext uri="{FF2B5EF4-FFF2-40B4-BE49-F238E27FC236}">
              <a16:creationId xmlns:a16="http://schemas.microsoft.com/office/drawing/2014/main" id="{00000000-0008-0000-0100-0000B9010000}"/>
            </a:ext>
          </a:extLst>
        </xdr:cNvPr>
        <xdr:cNvSpPr/>
      </xdr:nvSpPr>
      <xdr:spPr>
        <a:xfrm>
          <a:off x="11487150" y="100603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2730"/>
    <xdr:sp macro="" textlink="">
      <xdr:nvSpPr>
        <xdr:cNvPr id="442" name="テキスト ボックス 441">
          <a:extLst>
            <a:ext uri="{FF2B5EF4-FFF2-40B4-BE49-F238E27FC236}">
              <a16:creationId xmlns:a16="http://schemas.microsoft.com/office/drawing/2014/main" id="{00000000-0008-0000-0100-0000BA010000}"/>
            </a:ext>
          </a:extLst>
        </xdr:cNvPr>
        <xdr:cNvSpPr txBox="1"/>
      </xdr:nvSpPr>
      <xdr:spPr>
        <a:xfrm>
          <a:off x="1452880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61365" cy="252730"/>
    <xdr:sp macro="" textlink="">
      <xdr:nvSpPr>
        <xdr:cNvPr id="443" name="テキスト ボックス 442">
          <a:extLst>
            <a:ext uri="{FF2B5EF4-FFF2-40B4-BE49-F238E27FC236}">
              <a16:creationId xmlns:a16="http://schemas.microsoft.com/office/drawing/2014/main" id="{00000000-0008-0000-0100-0000BB010000}"/>
            </a:ext>
          </a:extLst>
        </xdr:cNvPr>
        <xdr:cNvSpPr txBox="1"/>
      </xdr:nvSpPr>
      <xdr:spPr>
        <a:xfrm>
          <a:off x="13766800" y="1117727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2730"/>
    <xdr:sp macro="" textlink="">
      <xdr:nvSpPr>
        <xdr:cNvPr id="444" name="テキスト ボックス 443">
          <a:extLst>
            <a:ext uri="{FF2B5EF4-FFF2-40B4-BE49-F238E27FC236}">
              <a16:creationId xmlns:a16="http://schemas.microsoft.com/office/drawing/2014/main" id="{00000000-0008-0000-0100-0000BC010000}"/>
            </a:ext>
          </a:extLst>
        </xdr:cNvPr>
        <xdr:cNvSpPr txBox="1"/>
      </xdr:nvSpPr>
      <xdr:spPr>
        <a:xfrm>
          <a:off x="129730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2730"/>
    <xdr:sp macro="" textlink="">
      <xdr:nvSpPr>
        <xdr:cNvPr id="445" name="テキスト ボックス 444">
          <a:extLst>
            <a:ext uri="{FF2B5EF4-FFF2-40B4-BE49-F238E27FC236}">
              <a16:creationId xmlns:a16="http://schemas.microsoft.com/office/drawing/2014/main" id="{00000000-0008-0000-0100-0000BD010000}"/>
            </a:ext>
          </a:extLst>
        </xdr:cNvPr>
        <xdr:cNvSpPr txBox="1"/>
      </xdr:nvSpPr>
      <xdr:spPr>
        <a:xfrm>
          <a:off x="121729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61365" cy="252730"/>
    <xdr:sp macro="" textlink="">
      <xdr:nvSpPr>
        <xdr:cNvPr id="446" name="テキスト ボックス 445">
          <a:extLst>
            <a:ext uri="{FF2B5EF4-FFF2-40B4-BE49-F238E27FC236}">
              <a16:creationId xmlns:a16="http://schemas.microsoft.com/office/drawing/2014/main" id="{00000000-0008-0000-0100-0000BE010000}"/>
            </a:ext>
          </a:extLst>
        </xdr:cNvPr>
        <xdr:cNvSpPr txBox="1"/>
      </xdr:nvSpPr>
      <xdr:spPr>
        <a:xfrm>
          <a:off x="11366500" y="1117727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60</xdr:row>
      <xdr:rowOff>142240</xdr:rowOff>
    </xdr:from>
    <xdr:to>
      <xdr:col>85</xdr:col>
      <xdr:colOff>171450</xdr:colOff>
      <xdr:row>61</xdr:row>
      <xdr:rowOff>73660</xdr:rowOff>
    </xdr:to>
    <xdr:sp macro="" textlink="">
      <xdr:nvSpPr>
        <xdr:cNvPr id="447" name="楕円 446">
          <a:extLst>
            <a:ext uri="{FF2B5EF4-FFF2-40B4-BE49-F238E27FC236}">
              <a16:creationId xmlns:a16="http://schemas.microsoft.com/office/drawing/2014/main" id="{00000000-0008-0000-0100-0000BF010000}"/>
            </a:ext>
          </a:extLst>
        </xdr:cNvPr>
        <xdr:cNvSpPr/>
      </xdr:nvSpPr>
      <xdr:spPr>
        <a:xfrm>
          <a:off x="14649450" y="1020445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120650</xdr:rowOff>
    </xdr:from>
    <xdr:ext cx="404495" cy="253365"/>
    <xdr:sp macro="" textlink="">
      <xdr:nvSpPr>
        <xdr:cNvPr id="448" name="【学校施設】&#10;有形固定資産減価償却率該当値テキスト">
          <a:extLst>
            <a:ext uri="{FF2B5EF4-FFF2-40B4-BE49-F238E27FC236}">
              <a16:creationId xmlns:a16="http://schemas.microsoft.com/office/drawing/2014/main" id="{00000000-0008-0000-0100-0000C0010000}"/>
            </a:ext>
          </a:extLst>
        </xdr:cNvPr>
        <xdr:cNvSpPr txBox="1"/>
      </xdr:nvSpPr>
      <xdr:spPr>
        <a:xfrm>
          <a:off x="14738350" y="1018286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90805</xdr:rowOff>
    </xdr:from>
    <xdr:to>
      <xdr:col>81</xdr:col>
      <xdr:colOff>101600</xdr:colOff>
      <xdr:row>61</xdr:row>
      <xdr:rowOff>22225</xdr:rowOff>
    </xdr:to>
    <xdr:sp macro="" textlink="">
      <xdr:nvSpPr>
        <xdr:cNvPr id="449" name="楕円 448">
          <a:extLst>
            <a:ext uri="{FF2B5EF4-FFF2-40B4-BE49-F238E27FC236}">
              <a16:creationId xmlns:a16="http://schemas.microsoft.com/office/drawing/2014/main" id="{00000000-0008-0000-0100-0000C1010000}"/>
            </a:ext>
          </a:extLst>
        </xdr:cNvPr>
        <xdr:cNvSpPr/>
      </xdr:nvSpPr>
      <xdr:spPr>
        <a:xfrm>
          <a:off x="13887450" y="101530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140335</xdr:rowOff>
    </xdr:from>
    <xdr:to>
      <xdr:col>85</xdr:col>
      <xdr:colOff>127000</xdr:colOff>
      <xdr:row>61</xdr:row>
      <xdr:rowOff>24130</xdr:rowOff>
    </xdr:to>
    <xdr:cxnSp macro="">
      <xdr:nvCxnSpPr>
        <xdr:cNvPr id="450" name="直線コネクタ 449">
          <a:extLst>
            <a:ext uri="{FF2B5EF4-FFF2-40B4-BE49-F238E27FC236}">
              <a16:creationId xmlns:a16="http://schemas.microsoft.com/office/drawing/2014/main" id="{00000000-0008-0000-0100-0000C2010000}"/>
            </a:ext>
          </a:extLst>
        </xdr:cNvPr>
        <xdr:cNvCxnSpPr/>
      </xdr:nvCxnSpPr>
      <xdr:spPr>
        <a:xfrm>
          <a:off x="13938250" y="10202545"/>
          <a:ext cx="762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36830</xdr:rowOff>
    </xdr:from>
    <xdr:to>
      <xdr:col>76</xdr:col>
      <xdr:colOff>165100</xdr:colOff>
      <xdr:row>60</xdr:row>
      <xdr:rowOff>135890</xdr:rowOff>
    </xdr:to>
    <xdr:sp macro="" textlink="">
      <xdr:nvSpPr>
        <xdr:cNvPr id="451" name="楕円 450">
          <a:extLst>
            <a:ext uri="{FF2B5EF4-FFF2-40B4-BE49-F238E27FC236}">
              <a16:creationId xmlns:a16="http://schemas.microsoft.com/office/drawing/2014/main" id="{00000000-0008-0000-0100-0000C3010000}"/>
            </a:ext>
          </a:extLst>
        </xdr:cNvPr>
        <xdr:cNvSpPr/>
      </xdr:nvSpPr>
      <xdr:spPr>
        <a:xfrm>
          <a:off x="13093700" y="100990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86360</xdr:rowOff>
    </xdr:from>
    <xdr:to>
      <xdr:col>81</xdr:col>
      <xdr:colOff>50800</xdr:colOff>
      <xdr:row>60</xdr:row>
      <xdr:rowOff>140335</xdr:rowOff>
    </xdr:to>
    <xdr:cxnSp macro="">
      <xdr:nvCxnSpPr>
        <xdr:cNvPr id="452" name="直線コネクタ 451">
          <a:extLst>
            <a:ext uri="{FF2B5EF4-FFF2-40B4-BE49-F238E27FC236}">
              <a16:creationId xmlns:a16="http://schemas.microsoft.com/office/drawing/2014/main" id="{00000000-0008-0000-0100-0000C4010000}"/>
            </a:ext>
          </a:extLst>
        </xdr:cNvPr>
        <xdr:cNvCxnSpPr/>
      </xdr:nvCxnSpPr>
      <xdr:spPr>
        <a:xfrm>
          <a:off x="13144500" y="10148570"/>
          <a:ext cx="79375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30480</xdr:rowOff>
    </xdr:from>
    <xdr:to>
      <xdr:col>72</xdr:col>
      <xdr:colOff>38100</xdr:colOff>
      <xdr:row>60</xdr:row>
      <xdr:rowOff>129540</xdr:rowOff>
    </xdr:to>
    <xdr:sp macro="" textlink="">
      <xdr:nvSpPr>
        <xdr:cNvPr id="453" name="楕円 452">
          <a:extLst>
            <a:ext uri="{FF2B5EF4-FFF2-40B4-BE49-F238E27FC236}">
              <a16:creationId xmlns:a16="http://schemas.microsoft.com/office/drawing/2014/main" id="{00000000-0008-0000-0100-0000C5010000}"/>
            </a:ext>
          </a:extLst>
        </xdr:cNvPr>
        <xdr:cNvSpPr/>
      </xdr:nvSpPr>
      <xdr:spPr>
        <a:xfrm>
          <a:off x="12299950" y="100926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60</xdr:row>
      <xdr:rowOff>80010</xdr:rowOff>
    </xdr:from>
    <xdr:to>
      <xdr:col>76</xdr:col>
      <xdr:colOff>114300</xdr:colOff>
      <xdr:row>60</xdr:row>
      <xdr:rowOff>86360</xdr:rowOff>
    </xdr:to>
    <xdr:cxnSp macro="">
      <xdr:nvCxnSpPr>
        <xdr:cNvPr id="454" name="直線コネクタ 453">
          <a:extLst>
            <a:ext uri="{FF2B5EF4-FFF2-40B4-BE49-F238E27FC236}">
              <a16:creationId xmlns:a16="http://schemas.microsoft.com/office/drawing/2014/main" id="{00000000-0008-0000-0100-0000C6010000}"/>
            </a:ext>
          </a:extLst>
        </xdr:cNvPr>
        <xdr:cNvCxnSpPr/>
      </xdr:nvCxnSpPr>
      <xdr:spPr>
        <a:xfrm>
          <a:off x="12344400" y="10142220"/>
          <a:ext cx="8001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160020</xdr:rowOff>
    </xdr:from>
    <xdr:to>
      <xdr:col>67</xdr:col>
      <xdr:colOff>101600</xdr:colOff>
      <xdr:row>60</xdr:row>
      <xdr:rowOff>91440</xdr:rowOff>
    </xdr:to>
    <xdr:sp macro="" textlink="">
      <xdr:nvSpPr>
        <xdr:cNvPr id="455" name="楕円 454">
          <a:extLst>
            <a:ext uri="{FF2B5EF4-FFF2-40B4-BE49-F238E27FC236}">
              <a16:creationId xmlns:a16="http://schemas.microsoft.com/office/drawing/2014/main" id="{00000000-0008-0000-0100-0000C7010000}"/>
            </a:ext>
          </a:extLst>
        </xdr:cNvPr>
        <xdr:cNvSpPr/>
      </xdr:nvSpPr>
      <xdr:spPr>
        <a:xfrm>
          <a:off x="11487150" y="100545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41275</xdr:rowOff>
    </xdr:from>
    <xdr:to>
      <xdr:col>71</xdr:col>
      <xdr:colOff>171450</xdr:colOff>
      <xdr:row>60</xdr:row>
      <xdr:rowOff>80010</xdr:rowOff>
    </xdr:to>
    <xdr:cxnSp macro="">
      <xdr:nvCxnSpPr>
        <xdr:cNvPr id="456" name="直線コネクタ 455">
          <a:extLst>
            <a:ext uri="{FF2B5EF4-FFF2-40B4-BE49-F238E27FC236}">
              <a16:creationId xmlns:a16="http://schemas.microsoft.com/office/drawing/2014/main" id="{00000000-0008-0000-0100-0000C8010000}"/>
            </a:ext>
          </a:extLst>
        </xdr:cNvPr>
        <xdr:cNvCxnSpPr/>
      </xdr:nvCxnSpPr>
      <xdr:spPr>
        <a:xfrm>
          <a:off x="11537950" y="10103485"/>
          <a:ext cx="8064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88265</xdr:rowOff>
    </xdr:from>
    <xdr:ext cx="404495" cy="252730"/>
    <xdr:sp macro="" textlink="">
      <xdr:nvSpPr>
        <xdr:cNvPr id="457" name="n_1aveValue【学校施設】&#10;有形固定資産減価償却率">
          <a:extLst>
            <a:ext uri="{FF2B5EF4-FFF2-40B4-BE49-F238E27FC236}">
              <a16:creationId xmlns:a16="http://schemas.microsoft.com/office/drawing/2014/main" id="{00000000-0008-0000-0100-0000C9010000}"/>
            </a:ext>
          </a:extLst>
        </xdr:cNvPr>
        <xdr:cNvSpPr txBox="1"/>
      </xdr:nvSpPr>
      <xdr:spPr>
        <a:xfrm>
          <a:off x="13742035" y="981519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69215</xdr:rowOff>
    </xdr:from>
    <xdr:ext cx="404495" cy="252730"/>
    <xdr:sp macro="" textlink="">
      <xdr:nvSpPr>
        <xdr:cNvPr id="458" name="n_2aveValue【学校施設】&#10;有形固定資産減価償却率">
          <a:extLst>
            <a:ext uri="{FF2B5EF4-FFF2-40B4-BE49-F238E27FC236}">
              <a16:creationId xmlns:a16="http://schemas.microsoft.com/office/drawing/2014/main" id="{00000000-0008-0000-0100-0000CA010000}"/>
            </a:ext>
          </a:extLst>
        </xdr:cNvPr>
        <xdr:cNvSpPr txBox="1"/>
      </xdr:nvSpPr>
      <xdr:spPr>
        <a:xfrm>
          <a:off x="12960985" y="979614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40005</xdr:rowOff>
    </xdr:from>
    <xdr:ext cx="405130" cy="253365"/>
    <xdr:sp macro="" textlink="">
      <xdr:nvSpPr>
        <xdr:cNvPr id="459" name="n_3aveValue【学校施設】&#10;有形固定資産減価償却率">
          <a:extLst>
            <a:ext uri="{FF2B5EF4-FFF2-40B4-BE49-F238E27FC236}">
              <a16:creationId xmlns:a16="http://schemas.microsoft.com/office/drawing/2014/main" id="{00000000-0008-0000-0100-0000CB010000}"/>
            </a:ext>
          </a:extLst>
        </xdr:cNvPr>
        <xdr:cNvSpPr txBox="1"/>
      </xdr:nvSpPr>
      <xdr:spPr>
        <a:xfrm>
          <a:off x="12167235" y="97669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88900</xdr:rowOff>
    </xdr:from>
    <xdr:ext cx="404495" cy="252095"/>
    <xdr:sp macro="" textlink="">
      <xdr:nvSpPr>
        <xdr:cNvPr id="460" name="n_4aveValue【学校施設】&#10;有形固定資産減価償却率">
          <a:extLst>
            <a:ext uri="{FF2B5EF4-FFF2-40B4-BE49-F238E27FC236}">
              <a16:creationId xmlns:a16="http://schemas.microsoft.com/office/drawing/2014/main" id="{00000000-0008-0000-0100-0000CC010000}"/>
            </a:ext>
          </a:extLst>
        </xdr:cNvPr>
        <xdr:cNvSpPr txBox="1"/>
      </xdr:nvSpPr>
      <xdr:spPr>
        <a:xfrm>
          <a:off x="11354435" y="10151110"/>
          <a:ext cx="404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13970</xdr:rowOff>
    </xdr:from>
    <xdr:ext cx="404495" cy="252730"/>
    <xdr:sp macro="" textlink="">
      <xdr:nvSpPr>
        <xdr:cNvPr id="461" name="n_1mainValue【学校施設】&#10;有形固定資産減価償却率">
          <a:extLst>
            <a:ext uri="{FF2B5EF4-FFF2-40B4-BE49-F238E27FC236}">
              <a16:creationId xmlns:a16="http://schemas.microsoft.com/office/drawing/2014/main" id="{00000000-0008-0000-0100-0000CD010000}"/>
            </a:ext>
          </a:extLst>
        </xdr:cNvPr>
        <xdr:cNvSpPr txBox="1"/>
      </xdr:nvSpPr>
      <xdr:spPr>
        <a:xfrm>
          <a:off x="13742035" y="1024382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60</xdr:row>
      <xdr:rowOff>127635</xdr:rowOff>
    </xdr:from>
    <xdr:ext cx="404495" cy="252730"/>
    <xdr:sp macro="" textlink="">
      <xdr:nvSpPr>
        <xdr:cNvPr id="462" name="n_2mainValue【学校施設】&#10;有形固定資産減価償却率">
          <a:extLst>
            <a:ext uri="{FF2B5EF4-FFF2-40B4-BE49-F238E27FC236}">
              <a16:creationId xmlns:a16="http://schemas.microsoft.com/office/drawing/2014/main" id="{00000000-0008-0000-0100-0000CE010000}"/>
            </a:ext>
          </a:extLst>
        </xdr:cNvPr>
        <xdr:cNvSpPr txBox="1"/>
      </xdr:nvSpPr>
      <xdr:spPr>
        <a:xfrm>
          <a:off x="12960985" y="1018984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60</xdr:row>
      <xdr:rowOff>120650</xdr:rowOff>
    </xdr:from>
    <xdr:ext cx="405130" cy="253365"/>
    <xdr:sp macro="" textlink="">
      <xdr:nvSpPr>
        <xdr:cNvPr id="463" name="n_3mainValue【学校施設】&#10;有形固定資産減価償却率">
          <a:extLst>
            <a:ext uri="{FF2B5EF4-FFF2-40B4-BE49-F238E27FC236}">
              <a16:creationId xmlns:a16="http://schemas.microsoft.com/office/drawing/2014/main" id="{00000000-0008-0000-0100-0000CF010000}"/>
            </a:ext>
          </a:extLst>
        </xdr:cNvPr>
        <xdr:cNvSpPr txBox="1"/>
      </xdr:nvSpPr>
      <xdr:spPr>
        <a:xfrm>
          <a:off x="12167235" y="101828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58</xdr:row>
      <xdr:rowOff>107315</xdr:rowOff>
    </xdr:from>
    <xdr:ext cx="404495" cy="252730"/>
    <xdr:sp macro="" textlink="">
      <xdr:nvSpPr>
        <xdr:cNvPr id="464" name="n_4mainValue【学校施設】&#10;有形固定資産減価償却率">
          <a:extLst>
            <a:ext uri="{FF2B5EF4-FFF2-40B4-BE49-F238E27FC236}">
              <a16:creationId xmlns:a16="http://schemas.microsoft.com/office/drawing/2014/main" id="{00000000-0008-0000-0100-0000D0010000}"/>
            </a:ext>
          </a:extLst>
        </xdr:cNvPr>
        <xdr:cNvSpPr txBox="1"/>
      </xdr:nvSpPr>
      <xdr:spPr>
        <a:xfrm>
          <a:off x="11354435" y="983424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465" name="正方形/長方形 464">
          <a:extLst>
            <a:ext uri="{FF2B5EF4-FFF2-40B4-BE49-F238E27FC236}">
              <a16:creationId xmlns:a16="http://schemas.microsoft.com/office/drawing/2014/main" id="{00000000-0008-0000-0100-0000D101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466" name="正方形/長方形 465">
          <a:extLst>
            <a:ext uri="{FF2B5EF4-FFF2-40B4-BE49-F238E27FC236}">
              <a16:creationId xmlns:a16="http://schemas.microsoft.com/office/drawing/2014/main" id="{00000000-0008-0000-0100-0000D201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467" name="正方形/長方形 466">
          <a:extLst>
            <a:ext uri="{FF2B5EF4-FFF2-40B4-BE49-F238E27FC236}">
              <a16:creationId xmlns:a16="http://schemas.microsoft.com/office/drawing/2014/main" id="{00000000-0008-0000-0100-0000D301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468" name="正方形/長方形 467">
          <a:extLst>
            <a:ext uri="{FF2B5EF4-FFF2-40B4-BE49-F238E27FC236}">
              <a16:creationId xmlns:a16="http://schemas.microsoft.com/office/drawing/2014/main" id="{00000000-0008-0000-0100-0000D401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469" name="正方形/長方形 468">
          <a:extLst>
            <a:ext uri="{FF2B5EF4-FFF2-40B4-BE49-F238E27FC236}">
              <a16:creationId xmlns:a16="http://schemas.microsoft.com/office/drawing/2014/main" id="{00000000-0008-0000-0100-0000D501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470" name="正方形/長方形 469">
          <a:extLst>
            <a:ext uri="{FF2B5EF4-FFF2-40B4-BE49-F238E27FC236}">
              <a16:creationId xmlns:a16="http://schemas.microsoft.com/office/drawing/2014/main" id="{00000000-0008-0000-0100-0000D601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471" name="正方形/長方形 470">
          <a:extLst>
            <a:ext uri="{FF2B5EF4-FFF2-40B4-BE49-F238E27FC236}">
              <a16:creationId xmlns:a16="http://schemas.microsoft.com/office/drawing/2014/main" id="{00000000-0008-0000-0100-0000D701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472" name="正方形/長方形 471">
          <a:extLst>
            <a:ext uri="{FF2B5EF4-FFF2-40B4-BE49-F238E27FC236}">
              <a16:creationId xmlns:a16="http://schemas.microsoft.com/office/drawing/2014/main" id="{00000000-0008-0000-0100-0000D801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9250" cy="2203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6440150" y="875855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140335</xdr:rowOff>
    </xdr:from>
    <xdr:ext cx="466725" cy="252730"/>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6048990" y="110407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64</xdr:row>
      <xdr:rowOff>128270</xdr:rowOff>
    </xdr:from>
    <xdr:to>
      <xdr:col>120</xdr:col>
      <xdr:colOff>114300</xdr:colOff>
      <xdr:row>64</xdr:row>
      <xdr:rowOff>128270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64592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156210</xdr:rowOff>
    </xdr:from>
    <xdr:ext cx="466725" cy="25336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6048990" y="1072134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62</xdr:row>
      <xdr:rowOff>143510</xdr:rowOff>
    </xdr:from>
    <xdr:to>
      <xdr:col>120</xdr:col>
      <xdr:colOff>114300</xdr:colOff>
      <xdr:row>62</xdr:row>
      <xdr:rowOff>143510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164592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6725" cy="25336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16048990" y="1040193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60</xdr:row>
      <xdr:rowOff>160020</xdr:rowOff>
    </xdr:from>
    <xdr:to>
      <xdr:col>120</xdr:col>
      <xdr:colOff>114300</xdr:colOff>
      <xdr:row>60</xdr:row>
      <xdr:rowOff>160020</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a:off x="164592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20320</xdr:rowOff>
    </xdr:from>
    <xdr:ext cx="466725" cy="25336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16048990" y="1008253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59</xdr:row>
      <xdr:rowOff>7620</xdr:rowOff>
    </xdr:from>
    <xdr:to>
      <xdr:col>120</xdr:col>
      <xdr:colOff>114300</xdr:colOff>
      <xdr:row>59</xdr:row>
      <xdr:rowOff>7620</xdr:rowOff>
    </xdr:to>
    <xdr:cxnSp macro="">
      <xdr:nvCxnSpPr>
        <xdr:cNvPr id="482" name="直線コネクタ 481">
          <a:extLst>
            <a:ext uri="{FF2B5EF4-FFF2-40B4-BE49-F238E27FC236}">
              <a16:creationId xmlns:a16="http://schemas.microsoft.com/office/drawing/2014/main" id="{00000000-0008-0000-0100-0000E2010000}"/>
            </a:ext>
          </a:extLst>
        </xdr:cNvPr>
        <xdr:cNvCxnSpPr/>
      </xdr:nvCxnSpPr>
      <xdr:spPr>
        <a:xfrm>
          <a:off x="164592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36830</xdr:rowOff>
    </xdr:from>
    <xdr:ext cx="466725" cy="25336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16048990" y="976376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57</xdr:row>
      <xdr:rowOff>24130</xdr:rowOff>
    </xdr:from>
    <xdr:to>
      <xdr:col>120</xdr:col>
      <xdr:colOff>114300</xdr:colOff>
      <xdr:row>57</xdr:row>
      <xdr:rowOff>24130</xdr:rowOff>
    </xdr:to>
    <xdr:cxnSp macro="">
      <xdr:nvCxnSpPr>
        <xdr:cNvPr id="484" name="直線コネクタ 483">
          <a:extLst>
            <a:ext uri="{FF2B5EF4-FFF2-40B4-BE49-F238E27FC236}">
              <a16:creationId xmlns:a16="http://schemas.microsoft.com/office/drawing/2014/main" id="{00000000-0008-0000-0100-0000E4010000}"/>
            </a:ext>
          </a:extLst>
        </xdr:cNvPr>
        <xdr:cNvCxnSpPr/>
      </xdr:nvCxnSpPr>
      <xdr:spPr>
        <a:xfrm>
          <a:off x="164592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52705</xdr:rowOff>
    </xdr:from>
    <xdr:ext cx="466725" cy="252730"/>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6048990" y="944435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55</xdr:row>
      <xdr:rowOff>39370</xdr:rowOff>
    </xdr:from>
    <xdr:to>
      <xdr:col>120</xdr:col>
      <xdr:colOff>114300</xdr:colOff>
      <xdr:row>55</xdr:row>
      <xdr:rowOff>39370</xdr:rowOff>
    </xdr:to>
    <xdr:cxnSp macro="">
      <xdr:nvCxnSpPr>
        <xdr:cNvPr id="486" name="直線コネクタ 485">
          <a:extLst>
            <a:ext uri="{FF2B5EF4-FFF2-40B4-BE49-F238E27FC236}">
              <a16:creationId xmlns:a16="http://schemas.microsoft.com/office/drawing/2014/main" id="{00000000-0008-0000-0100-0000E6010000}"/>
            </a:ext>
          </a:extLst>
        </xdr:cNvPr>
        <xdr:cNvCxnSpPr/>
      </xdr:nvCxnSpPr>
      <xdr:spPr>
        <a:xfrm>
          <a:off x="164592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68580</xdr:rowOff>
    </xdr:from>
    <xdr:ext cx="466725" cy="252730"/>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6048990" y="912495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488" name="直線コネクタ 487">
          <a:extLst>
            <a:ext uri="{FF2B5EF4-FFF2-40B4-BE49-F238E27FC236}">
              <a16:creationId xmlns:a16="http://schemas.microsoft.com/office/drawing/2014/main" id="{00000000-0008-0000-0100-0000E801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6725" cy="252730"/>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16048990" y="88055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490" name="【学校施設】&#10;一人当たり面積グラフ枠">
          <a:extLst>
            <a:ext uri="{FF2B5EF4-FFF2-40B4-BE49-F238E27FC236}">
              <a16:creationId xmlns:a16="http://schemas.microsoft.com/office/drawing/2014/main" id="{00000000-0008-0000-0100-0000EA01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74930</xdr:rowOff>
    </xdr:from>
    <xdr:to>
      <xdr:col>116</xdr:col>
      <xdr:colOff>62865</xdr:colOff>
      <xdr:row>64</xdr:row>
      <xdr:rowOff>19050</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flipV="1">
          <a:off x="19951065" y="9298940"/>
          <a:ext cx="0" cy="1452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22860</xdr:rowOff>
    </xdr:from>
    <xdr:ext cx="469265" cy="253365"/>
    <xdr:sp macro="" textlink="">
      <xdr:nvSpPr>
        <xdr:cNvPr id="492" name="【学校施設】&#10;一人当たり面積最小値テキスト">
          <a:extLst>
            <a:ext uri="{FF2B5EF4-FFF2-40B4-BE49-F238E27FC236}">
              <a16:creationId xmlns:a16="http://schemas.microsoft.com/office/drawing/2014/main" id="{00000000-0008-0000-0100-0000EC010000}"/>
            </a:ext>
          </a:extLst>
        </xdr:cNvPr>
        <xdr:cNvSpPr txBox="1"/>
      </xdr:nvSpPr>
      <xdr:spPr>
        <a:xfrm>
          <a:off x="19989800" y="1075563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0.702</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19050</xdr:rowOff>
    </xdr:from>
    <xdr:to>
      <xdr:col>116</xdr:col>
      <xdr:colOff>152400</xdr:colOff>
      <xdr:row>64</xdr:row>
      <xdr:rowOff>19050</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19881850" y="107518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22860</xdr:rowOff>
    </xdr:from>
    <xdr:ext cx="469265" cy="253365"/>
    <xdr:sp macro="" textlink="">
      <xdr:nvSpPr>
        <xdr:cNvPr id="494" name="【学校施設】&#10;一人当たり面積最大値テキスト">
          <a:extLst>
            <a:ext uri="{FF2B5EF4-FFF2-40B4-BE49-F238E27FC236}">
              <a16:creationId xmlns:a16="http://schemas.microsoft.com/office/drawing/2014/main" id="{00000000-0008-0000-0100-0000EE010000}"/>
            </a:ext>
          </a:extLst>
        </xdr:cNvPr>
        <xdr:cNvSpPr txBox="1"/>
      </xdr:nvSpPr>
      <xdr:spPr>
        <a:xfrm>
          <a:off x="19989800" y="907923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2.067</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74930</xdr:rowOff>
    </xdr:from>
    <xdr:to>
      <xdr:col>116</xdr:col>
      <xdr:colOff>152400</xdr:colOff>
      <xdr:row>55</xdr:row>
      <xdr:rowOff>74930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19881850" y="9298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161290</xdr:rowOff>
    </xdr:from>
    <xdr:ext cx="469265" cy="252730"/>
    <xdr:sp macro="" textlink="">
      <xdr:nvSpPr>
        <xdr:cNvPr id="496" name="【学校施設】&#10;一人当たり面積平均値テキスト">
          <a:extLst>
            <a:ext uri="{FF2B5EF4-FFF2-40B4-BE49-F238E27FC236}">
              <a16:creationId xmlns:a16="http://schemas.microsoft.com/office/drawing/2014/main" id="{00000000-0008-0000-0100-0000F0010000}"/>
            </a:ext>
          </a:extLst>
        </xdr:cNvPr>
        <xdr:cNvSpPr txBox="1"/>
      </xdr:nvSpPr>
      <xdr:spPr>
        <a:xfrm>
          <a:off x="19989800" y="9888220"/>
          <a:ext cx="46926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1.331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59</xdr:row>
      <xdr:rowOff>138430</xdr:rowOff>
    </xdr:from>
    <xdr:to>
      <xdr:col>116</xdr:col>
      <xdr:colOff>114300</xdr:colOff>
      <xdr:row>60</xdr:row>
      <xdr:rowOff>70485</xdr:rowOff>
    </xdr:to>
    <xdr:sp macro="" textlink="">
      <xdr:nvSpPr>
        <xdr:cNvPr id="497" name="フローチャート: 判断 496">
          <a:extLst>
            <a:ext uri="{FF2B5EF4-FFF2-40B4-BE49-F238E27FC236}">
              <a16:creationId xmlns:a16="http://schemas.microsoft.com/office/drawing/2014/main" id="{00000000-0008-0000-0100-0000F1010000}"/>
            </a:ext>
          </a:extLst>
        </xdr:cNvPr>
        <xdr:cNvSpPr/>
      </xdr:nvSpPr>
      <xdr:spPr>
        <a:xfrm>
          <a:off x="19900900" y="100330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151130</xdr:rowOff>
    </xdr:from>
    <xdr:to>
      <xdr:col>112</xdr:col>
      <xdr:colOff>38100</xdr:colOff>
      <xdr:row>60</xdr:row>
      <xdr:rowOff>82550</xdr:rowOff>
    </xdr:to>
    <xdr:sp macro="" textlink="">
      <xdr:nvSpPr>
        <xdr:cNvPr id="498" name="フローチャート: 判断 497">
          <a:extLst>
            <a:ext uri="{FF2B5EF4-FFF2-40B4-BE49-F238E27FC236}">
              <a16:creationId xmlns:a16="http://schemas.microsoft.com/office/drawing/2014/main" id="{00000000-0008-0000-0100-0000F2010000}"/>
            </a:ext>
          </a:extLst>
        </xdr:cNvPr>
        <xdr:cNvSpPr/>
      </xdr:nvSpPr>
      <xdr:spPr>
        <a:xfrm>
          <a:off x="19157950" y="100457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161925</xdr:rowOff>
    </xdr:from>
    <xdr:to>
      <xdr:col>107</xdr:col>
      <xdr:colOff>101600</xdr:colOff>
      <xdr:row>60</xdr:row>
      <xdr:rowOff>93345</xdr:rowOff>
    </xdr:to>
    <xdr:sp macro="" textlink="">
      <xdr:nvSpPr>
        <xdr:cNvPr id="499" name="フローチャート: 判断 498">
          <a:extLst>
            <a:ext uri="{FF2B5EF4-FFF2-40B4-BE49-F238E27FC236}">
              <a16:creationId xmlns:a16="http://schemas.microsoft.com/office/drawing/2014/main" id="{00000000-0008-0000-0100-0000F3010000}"/>
            </a:ext>
          </a:extLst>
        </xdr:cNvPr>
        <xdr:cNvSpPr/>
      </xdr:nvSpPr>
      <xdr:spPr>
        <a:xfrm>
          <a:off x="18345150" y="100564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160020</xdr:rowOff>
    </xdr:from>
    <xdr:to>
      <xdr:col>102</xdr:col>
      <xdr:colOff>165100</xdr:colOff>
      <xdr:row>60</xdr:row>
      <xdr:rowOff>91440</xdr:rowOff>
    </xdr:to>
    <xdr:sp macro="" textlink="">
      <xdr:nvSpPr>
        <xdr:cNvPr id="500" name="フローチャート: 判断 499">
          <a:extLst>
            <a:ext uri="{FF2B5EF4-FFF2-40B4-BE49-F238E27FC236}">
              <a16:creationId xmlns:a16="http://schemas.microsoft.com/office/drawing/2014/main" id="{00000000-0008-0000-0100-0000F4010000}"/>
            </a:ext>
          </a:extLst>
        </xdr:cNvPr>
        <xdr:cNvSpPr/>
      </xdr:nvSpPr>
      <xdr:spPr>
        <a:xfrm>
          <a:off x="17551400" y="100545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7620</xdr:rowOff>
    </xdr:from>
    <xdr:to>
      <xdr:col>98</xdr:col>
      <xdr:colOff>38100</xdr:colOff>
      <xdr:row>60</xdr:row>
      <xdr:rowOff>107315</xdr:rowOff>
    </xdr:to>
    <xdr:sp macro="" textlink="">
      <xdr:nvSpPr>
        <xdr:cNvPr id="501" name="フローチャート: 判断 500">
          <a:extLst>
            <a:ext uri="{FF2B5EF4-FFF2-40B4-BE49-F238E27FC236}">
              <a16:creationId xmlns:a16="http://schemas.microsoft.com/office/drawing/2014/main" id="{00000000-0008-0000-0100-0000F5010000}"/>
            </a:ext>
          </a:extLst>
        </xdr:cNvPr>
        <xdr:cNvSpPr/>
      </xdr:nvSpPr>
      <xdr:spPr>
        <a:xfrm>
          <a:off x="16757650" y="100698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2730"/>
    <xdr:sp macro="" textlink="">
      <xdr:nvSpPr>
        <xdr:cNvPr id="502" name="テキスト ボックス 501">
          <a:extLst>
            <a:ext uri="{FF2B5EF4-FFF2-40B4-BE49-F238E27FC236}">
              <a16:creationId xmlns:a16="http://schemas.microsoft.com/office/drawing/2014/main" id="{00000000-0008-0000-0100-0000F6010000}"/>
            </a:ext>
          </a:extLst>
        </xdr:cNvPr>
        <xdr:cNvSpPr txBox="1"/>
      </xdr:nvSpPr>
      <xdr:spPr>
        <a:xfrm>
          <a:off x="197802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2730"/>
    <xdr:sp macro="" textlink="">
      <xdr:nvSpPr>
        <xdr:cNvPr id="503" name="テキスト ボックス 502">
          <a:extLst>
            <a:ext uri="{FF2B5EF4-FFF2-40B4-BE49-F238E27FC236}">
              <a16:creationId xmlns:a16="http://schemas.microsoft.com/office/drawing/2014/main" id="{00000000-0008-0000-0100-0000F7010000}"/>
            </a:ext>
          </a:extLst>
        </xdr:cNvPr>
        <xdr:cNvSpPr txBox="1"/>
      </xdr:nvSpPr>
      <xdr:spPr>
        <a:xfrm>
          <a:off x="190309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61365" cy="252730"/>
    <xdr:sp macro="" textlink="">
      <xdr:nvSpPr>
        <xdr:cNvPr id="504" name="テキスト ボックス 503">
          <a:extLst>
            <a:ext uri="{FF2B5EF4-FFF2-40B4-BE49-F238E27FC236}">
              <a16:creationId xmlns:a16="http://schemas.microsoft.com/office/drawing/2014/main" id="{00000000-0008-0000-0100-0000F8010000}"/>
            </a:ext>
          </a:extLst>
        </xdr:cNvPr>
        <xdr:cNvSpPr txBox="1"/>
      </xdr:nvSpPr>
      <xdr:spPr>
        <a:xfrm>
          <a:off x="18224500" y="1117727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2730"/>
    <xdr:sp macro="" textlink="">
      <xdr:nvSpPr>
        <xdr:cNvPr id="505" name="テキスト ボックス 504">
          <a:extLst>
            <a:ext uri="{FF2B5EF4-FFF2-40B4-BE49-F238E27FC236}">
              <a16:creationId xmlns:a16="http://schemas.microsoft.com/office/drawing/2014/main" id="{00000000-0008-0000-0100-0000F9010000}"/>
            </a:ext>
          </a:extLst>
        </xdr:cNvPr>
        <xdr:cNvSpPr txBox="1"/>
      </xdr:nvSpPr>
      <xdr:spPr>
        <a:xfrm>
          <a:off x="174307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2730"/>
    <xdr:sp macro="" textlink="">
      <xdr:nvSpPr>
        <xdr:cNvPr id="506" name="テキスト ボックス 505">
          <a:extLst>
            <a:ext uri="{FF2B5EF4-FFF2-40B4-BE49-F238E27FC236}">
              <a16:creationId xmlns:a16="http://schemas.microsoft.com/office/drawing/2014/main" id="{00000000-0008-0000-0100-0000FA010000}"/>
            </a:ext>
          </a:extLst>
        </xdr:cNvPr>
        <xdr:cNvSpPr txBox="1"/>
      </xdr:nvSpPr>
      <xdr:spPr>
        <a:xfrm>
          <a:off x="166306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60</xdr:row>
      <xdr:rowOff>36830</xdr:rowOff>
    </xdr:from>
    <xdr:to>
      <xdr:col>116</xdr:col>
      <xdr:colOff>114300</xdr:colOff>
      <xdr:row>60</xdr:row>
      <xdr:rowOff>135890</xdr:rowOff>
    </xdr:to>
    <xdr:sp macro="" textlink="">
      <xdr:nvSpPr>
        <xdr:cNvPr id="507" name="楕円 506">
          <a:extLst>
            <a:ext uri="{FF2B5EF4-FFF2-40B4-BE49-F238E27FC236}">
              <a16:creationId xmlns:a16="http://schemas.microsoft.com/office/drawing/2014/main" id="{00000000-0008-0000-0100-0000FB010000}"/>
            </a:ext>
          </a:extLst>
        </xdr:cNvPr>
        <xdr:cNvSpPr/>
      </xdr:nvSpPr>
      <xdr:spPr>
        <a:xfrm>
          <a:off x="19900900" y="100990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15875</xdr:rowOff>
    </xdr:from>
    <xdr:ext cx="469265" cy="252730"/>
    <xdr:sp macro="" textlink="">
      <xdr:nvSpPr>
        <xdr:cNvPr id="508" name="【学校施設】&#10;一人当たり面積該当値テキスト">
          <a:extLst>
            <a:ext uri="{FF2B5EF4-FFF2-40B4-BE49-F238E27FC236}">
              <a16:creationId xmlns:a16="http://schemas.microsoft.com/office/drawing/2014/main" id="{00000000-0008-0000-0100-0000FC010000}"/>
            </a:ext>
          </a:extLst>
        </xdr:cNvPr>
        <xdr:cNvSpPr txBox="1"/>
      </xdr:nvSpPr>
      <xdr:spPr>
        <a:xfrm>
          <a:off x="19989800" y="1007808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1.269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60</xdr:row>
      <xdr:rowOff>71120</xdr:rowOff>
    </xdr:from>
    <xdr:to>
      <xdr:col>112</xdr:col>
      <xdr:colOff>38100</xdr:colOff>
      <xdr:row>61</xdr:row>
      <xdr:rowOff>2540</xdr:rowOff>
    </xdr:to>
    <xdr:sp macro="" textlink="">
      <xdr:nvSpPr>
        <xdr:cNvPr id="509" name="楕円 508">
          <a:extLst>
            <a:ext uri="{FF2B5EF4-FFF2-40B4-BE49-F238E27FC236}">
              <a16:creationId xmlns:a16="http://schemas.microsoft.com/office/drawing/2014/main" id="{00000000-0008-0000-0100-0000FD010000}"/>
            </a:ext>
          </a:extLst>
        </xdr:cNvPr>
        <xdr:cNvSpPr/>
      </xdr:nvSpPr>
      <xdr:spPr>
        <a:xfrm>
          <a:off x="19157950" y="101333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60</xdr:row>
      <xdr:rowOff>86360</xdr:rowOff>
    </xdr:from>
    <xdr:to>
      <xdr:col>116</xdr:col>
      <xdr:colOff>63500</xdr:colOff>
      <xdr:row>60</xdr:row>
      <xdr:rowOff>120015</xdr:rowOff>
    </xdr:to>
    <xdr:cxnSp macro="">
      <xdr:nvCxnSpPr>
        <xdr:cNvPr id="510" name="直線コネクタ 509">
          <a:extLst>
            <a:ext uri="{FF2B5EF4-FFF2-40B4-BE49-F238E27FC236}">
              <a16:creationId xmlns:a16="http://schemas.microsoft.com/office/drawing/2014/main" id="{00000000-0008-0000-0100-0000FE010000}"/>
            </a:ext>
          </a:extLst>
        </xdr:cNvPr>
        <xdr:cNvCxnSpPr/>
      </xdr:nvCxnSpPr>
      <xdr:spPr>
        <a:xfrm flipV="1">
          <a:off x="19202400" y="10148570"/>
          <a:ext cx="7493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76835</xdr:rowOff>
    </xdr:from>
    <xdr:to>
      <xdr:col>107</xdr:col>
      <xdr:colOff>101600</xdr:colOff>
      <xdr:row>61</xdr:row>
      <xdr:rowOff>8255</xdr:rowOff>
    </xdr:to>
    <xdr:sp macro="" textlink="">
      <xdr:nvSpPr>
        <xdr:cNvPr id="511" name="楕円 510">
          <a:extLst>
            <a:ext uri="{FF2B5EF4-FFF2-40B4-BE49-F238E27FC236}">
              <a16:creationId xmlns:a16="http://schemas.microsoft.com/office/drawing/2014/main" id="{00000000-0008-0000-0100-0000FF010000}"/>
            </a:ext>
          </a:extLst>
        </xdr:cNvPr>
        <xdr:cNvSpPr/>
      </xdr:nvSpPr>
      <xdr:spPr>
        <a:xfrm>
          <a:off x="18345150" y="101390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120015</xdr:rowOff>
    </xdr:from>
    <xdr:to>
      <xdr:col>111</xdr:col>
      <xdr:colOff>171450</xdr:colOff>
      <xdr:row>60</xdr:row>
      <xdr:rowOff>127000</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flipV="1">
          <a:off x="18395950" y="10182225"/>
          <a:ext cx="8064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81280</xdr:rowOff>
    </xdr:from>
    <xdr:to>
      <xdr:col>102</xdr:col>
      <xdr:colOff>165100</xdr:colOff>
      <xdr:row>61</xdr:row>
      <xdr:rowOff>13335</xdr:rowOff>
    </xdr:to>
    <xdr:sp macro="" textlink="">
      <xdr:nvSpPr>
        <xdr:cNvPr id="513" name="楕円 512">
          <a:extLst>
            <a:ext uri="{FF2B5EF4-FFF2-40B4-BE49-F238E27FC236}">
              <a16:creationId xmlns:a16="http://schemas.microsoft.com/office/drawing/2014/main" id="{00000000-0008-0000-0100-000001020000}"/>
            </a:ext>
          </a:extLst>
        </xdr:cNvPr>
        <xdr:cNvSpPr/>
      </xdr:nvSpPr>
      <xdr:spPr>
        <a:xfrm>
          <a:off x="17551400" y="101434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127000</xdr:rowOff>
    </xdr:from>
    <xdr:to>
      <xdr:col>107</xdr:col>
      <xdr:colOff>50800</xdr:colOff>
      <xdr:row>60</xdr:row>
      <xdr:rowOff>130810</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flipV="1">
          <a:off x="17602200" y="10189210"/>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167640</xdr:rowOff>
    </xdr:from>
    <xdr:to>
      <xdr:col>98</xdr:col>
      <xdr:colOff>38100</xdr:colOff>
      <xdr:row>61</xdr:row>
      <xdr:rowOff>99060</xdr:rowOff>
    </xdr:to>
    <xdr:sp macro="" textlink="">
      <xdr:nvSpPr>
        <xdr:cNvPr id="515" name="楕円 514">
          <a:extLst>
            <a:ext uri="{FF2B5EF4-FFF2-40B4-BE49-F238E27FC236}">
              <a16:creationId xmlns:a16="http://schemas.microsoft.com/office/drawing/2014/main" id="{00000000-0008-0000-0100-000003020000}"/>
            </a:ext>
          </a:extLst>
        </xdr:cNvPr>
        <xdr:cNvSpPr/>
      </xdr:nvSpPr>
      <xdr:spPr>
        <a:xfrm>
          <a:off x="16757650" y="102298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60</xdr:row>
      <xdr:rowOff>130810</xdr:rowOff>
    </xdr:from>
    <xdr:to>
      <xdr:col>102</xdr:col>
      <xdr:colOff>114300</xdr:colOff>
      <xdr:row>61</xdr:row>
      <xdr:rowOff>50165</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flipV="1">
          <a:off x="16802100" y="10193020"/>
          <a:ext cx="8001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58</xdr:row>
      <xdr:rowOff>98425</xdr:rowOff>
    </xdr:from>
    <xdr:ext cx="469900" cy="253365"/>
    <xdr:sp macro="" textlink="">
      <xdr:nvSpPr>
        <xdr:cNvPr id="517" name="n_1aveValue【学校施設】&#10;一人当たり面積">
          <a:extLst>
            <a:ext uri="{FF2B5EF4-FFF2-40B4-BE49-F238E27FC236}">
              <a16:creationId xmlns:a16="http://schemas.microsoft.com/office/drawing/2014/main" id="{00000000-0008-0000-0100-000005020000}"/>
            </a:ext>
          </a:extLst>
        </xdr:cNvPr>
        <xdr:cNvSpPr txBox="1"/>
      </xdr:nvSpPr>
      <xdr:spPr>
        <a:xfrm>
          <a:off x="18980150" y="98253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58</xdr:row>
      <xdr:rowOff>109220</xdr:rowOff>
    </xdr:from>
    <xdr:ext cx="469900" cy="252730"/>
    <xdr:sp macro="" textlink="">
      <xdr:nvSpPr>
        <xdr:cNvPr id="518" name="n_2aveValue【学校施設】&#10;一人当たり面積">
          <a:extLst>
            <a:ext uri="{FF2B5EF4-FFF2-40B4-BE49-F238E27FC236}">
              <a16:creationId xmlns:a16="http://schemas.microsoft.com/office/drawing/2014/main" id="{00000000-0008-0000-0100-000006020000}"/>
            </a:ext>
          </a:extLst>
        </xdr:cNvPr>
        <xdr:cNvSpPr txBox="1"/>
      </xdr:nvSpPr>
      <xdr:spPr>
        <a:xfrm>
          <a:off x="18180050" y="983615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58</xdr:row>
      <xdr:rowOff>107315</xdr:rowOff>
    </xdr:from>
    <xdr:ext cx="469900" cy="252730"/>
    <xdr:sp macro="" textlink="">
      <xdr:nvSpPr>
        <xdr:cNvPr id="519" name="n_3aveValue【学校施設】&#10;一人当たり面積">
          <a:extLst>
            <a:ext uri="{FF2B5EF4-FFF2-40B4-BE49-F238E27FC236}">
              <a16:creationId xmlns:a16="http://schemas.microsoft.com/office/drawing/2014/main" id="{00000000-0008-0000-0100-000007020000}"/>
            </a:ext>
          </a:extLst>
        </xdr:cNvPr>
        <xdr:cNvSpPr txBox="1"/>
      </xdr:nvSpPr>
      <xdr:spPr>
        <a:xfrm>
          <a:off x="17386300" y="983424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58</xdr:row>
      <xdr:rowOff>123825</xdr:rowOff>
    </xdr:from>
    <xdr:ext cx="469900" cy="252730"/>
    <xdr:sp macro="" textlink="">
      <xdr:nvSpPr>
        <xdr:cNvPr id="520" name="n_4aveValue【学校施設】&#10;一人当たり面積">
          <a:extLst>
            <a:ext uri="{FF2B5EF4-FFF2-40B4-BE49-F238E27FC236}">
              <a16:creationId xmlns:a16="http://schemas.microsoft.com/office/drawing/2014/main" id="{00000000-0008-0000-0100-000008020000}"/>
            </a:ext>
          </a:extLst>
        </xdr:cNvPr>
        <xdr:cNvSpPr txBox="1"/>
      </xdr:nvSpPr>
      <xdr:spPr>
        <a:xfrm>
          <a:off x="16592550" y="985075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60</xdr:row>
      <xdr:rowOff>161925</xdr:rowOff>
    </xdr:from>
    <xdr:ext cx="469900" cy="252730"/>
    <xdr:sp macro="" textlink="">
      <xdr:nvSpPr>
        <xdr:cNvPr id="521" name="n_1mainValue【学校施設】&#10;一人当たり面積">
          <a:extLst>
            <a:ext uri="{FF2B5EF4-FFF2-40B4-BE49-F238E27FC236}">
              <a16:creationId xmlns:a16="http://schemas.microsoft.com/office/drawing/2014/main" id="{00000000-0008-0000-0100-000009020000}"/>
            </a:ext>
          </a:extLst>
        </xdr:cNvPr>
        <xdr:cNvSpPr txBox="1"/>
      </xdr:nvSpPr>
      <xdr:spPr>
        <a:xfrm>
          <a:off x="18980150" y="1022413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61</xdr:row>
      <xdr:rowOff>0</xdr:rowOff>
    </xdr:from>
    <xdr:ext cx="469900" cy="253365"/>
    <xdr:sp macro="" textlink="">
      <xdr:nvSpPr>
        <xdr:cNvPr id="522" name="n_2mainValue【学校施設】&#10;一人当たり面積">
          <a:extLst>
            <a:ext uri="{FF2B5EF4-FFF2-40B4-BE49-F238E27FC236}">
              <a16:creationId xmlns:a16="http://schemas.microsoft.com/office/drawing/2014/main" id="{00000000-0008-0000-0100-00000A020000}"/>
            </a:ext>
          </a:extLst>
        </xdr:cNvPr>
        <xdr:cNvSpPr txBox="1"/>
      </xdr:nvSpPr>
      <xdr:spPr>
        <a:xfrm>
          <a:off x="18180050" y="102298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61</xdr:row>
      <xdr:rowOff>4445</xdr:rowOff>
    </xdr:from>
    <xdr:ext cx="469900" cy="253365"/>
    <xdr:sp macro="" textlink="">
      <xdr:nvSpPr>
        <xdr:cNvPr id="523" name="n_3mainValue【学校施設】&#10;一人当たり面積">
          <a:extLst>
            <a:ext uri="{FF2B5EF4-FFF2-40B4-BE49-F238E27FC236}">
              <a16:creationId xmlns:a16="http://schemas.microsoft.com/office/drawing/2014/main" id="{00000000-0008-0000-0100-00000B020000}"/>
            </a:ext>
          </a:extLst>
        </xdr:cNvPr>
        <xdr:cNvSpPr txBox="1"/>
      </xdr:nvSpPr>
      <xdr:spPr>
        <a:xfrm>
          <a:off x="17386300" y="102342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61</xdr:row>
      <xdr:rowOff>90805</xdr:rowOff>
    </xdr:from>
    <xdr:ext cx="469900" cy="252730"/>
    <xdr:sp macro="" textlink="">
      <xdr:nvSpPr>
        <xdr:cNvPr id="524" name="n_4mainValue【学校施設】&#10;一人当たり面積">
          <a:extLst>
            <a:ext uri="{FF2B5EF4-FFF2-40B4-BE49-F238E27FC236}">
              <a16:creationId xmlns:a16="http://schemas.microsoft.com/office/drawing/2014/main" id="{00000000-0008-0000-0100-00000C020000}"/>
            </a:ext>
          </a:extLst>
        </xdr:cNvPr>
        <xdr:cNvSpPr txBox="1"/>
      </xdr:nvSpPr>
      <xdr:spPr>
        <a:xfrm>
          <a:off x="16592550" y="1032065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525" name="正方形/長方形 524">
          <a:extLst>
            <a:ext uri="{FF2B5EF4-FFF2-40B4-BE49-F238E27FC236}">
              <a16:creationId xmlns:a16="http://schemas.microsoft.com/office/drawing/2014/main" id="{00000000-0008-0000-0100-00000D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526" name="正方形/長方形 525">
          <a:extLst>
            <a:ext uri="{FF2B5EF4-FFF2-40B4-BE49-F238E27FC236}">
              <a16:creationId xmlns:a16="http://schemas.microsoft.com/office/drawing/2014/main" id="{00000000-0008-0000-0100-00000E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527" name="正方形/長方形 526">
          <a:extLst>
            <a:ext uri="{FF2B5EF4-FFF2-40B4-BE49-F238E27FC236}">
              <a16:creationId xmlns:a16="http://schemas.microsoft.com/office/drawing/2014/main" id="{00000000-0008-0000-0100-00000F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528" name="正方形/長方形 527">
          <a:extLst>
            <a:ext uri="{FF2B5EF4-FFF2-40B4-BE49-F238E27FC236}">
              <a16:creationId xmlns:a16="http://schemas.microsoft.com/office/drawing/2014/main" id="{00000000-0008-0000-0100-000010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529" name="正方形/長方形 528">
          <a:extLst>
            <a:ext uri="{FF2B5EF4-FFF2-40B4-BE49-F238E27FC236}">
              <a16:creationId xmlns:a16="http://schemas.microsoft.com/office/drawing/2014/main" id="{00000000-0008-0000-0100-000011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530" name="正方形/長方形 529">
          <a:extLst>
            <a:ext uri="{FF2B5EF4-FFF2-40B4-BE49-F238E27FC236}">
              <a16:creationId xmlns:a16="http://schemas.microsoft.com/office/drawing/2014/main" id="{00000000-0008-0000-0100-000012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531" name="正方形/長方形 530">
          <a:extLst>
            <a:ext uri="{FF2B5EF4-FFF2-40B4-BE49-F238E27FC236}">
              <a16:creationId xmlns:a16="http://schemas.microsoft.com/office/drawing/2014/main" id="{00000000-0008-0000-0100-000013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532" name="正方形/長方形 531">
          <a:extLst>
            <a:ext uri="{FF2B5EF4-FFF2-40B4-BE49-F238E27FC236}">
              <a16:creationId xmlns:a16="http://schemas.microsoft.com/office/drawing/2014/main" id="{00000000-0008-0000-0100-000014020000}"/>
            </a:ext>
          </a:extLst>
        </xdr:cNvPr>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203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1169650" y="1248346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725" cy="252730"/>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0797540" y="147662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111760</xdr:rowOff>
    </xdr:from>
    <xdr:to>
      <xdr:col>89</xdr:col>
      <xdr:colOff>171450</xdr:colOff>
      <xdr:row>86</xdr:row>
      <xdr:rowOff>111760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140335</xdr:rowOff>
    </xdr:from>
    <xdr:ext cx="466725" cy="252730"/>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0797540" y="143935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74295</xdr:rowOff>
    </xdr:from>
    <xdr:to>
      <xdr:col>89</xdr:col>
      <xdr:colOff>171450</xdr:colOff>
      <xdr:row>84</xdr:row>
      <xdr:rowOff>74295</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103505</xdr:rowOff>
    </xdr:from>
    <xdr:ext cx="402590" cy="252730"/>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0842625" y="140214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37465</xdr:rowOff>
    </xdr:from>
    <xdr:to>
      <xdr:col>89</xdr:col>
      <xdr:colOff>171450</xdr:colOff>
      <xdr:row>82</xdr:row>
      <xdr:rowOff>37465</xdr:rowOff>
    </xdr:to>
    <xdr:cxnSp macro="">
      <xdr:nvCxnSpPr>
        <xdr:cNvPr id="540" name="直線コネクタ 539">
          <a:extLst>
            <a:ext uri="{FF2B5EF4-FFF2-40B4-BE49-F238E27FC236}">
              <a16:creationId xmlns:a16="http://schemas.microsoft.com/office/drawing/2014/main" id="{00000000-0008-0000-0100-00001C020000}"/>
            </a:ext>
          </a:extLst>
        </xdr:cNvPr>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66040</xdr:rowOff>
    </xdr:from>
    <xdr:ext cx="402590" cy="252730"/>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0842625" y="1364869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171450</xdr:colOff>
      <xdr:row>80</xdr:row>
      <xdr:rowOff>0</xdr:rowOff>
    </xdr:to>
    <xdr:cxnSp macro="">
      <xdr:nvCxnSpPr>
        <xdr:cNvPr id="542" name="直線コネクタ 541">
          <a:extLst>
            <a:ext uri="{FF2B5EF4-FFF2-40B4-BE49-F238E27FC236}">
              <a16:creationId xmlns:a16="http://schemas.microsoft.com/office/drawing/2014/main" id="{00000000-0008-0000-0100-00001E020000}"/>
            </a:ext>
          </a:extLst>
        </xdr:cNvPr>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28575</xdr:rowOff>
    </xdr:from>
    <xdr:ext cx="402590" cy="252730"/>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0842625" y="1327594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130175</xdr:rowOff>
    </xdr:from>
    <xdr:to>
      <xdr:col>89</xdr:col>
      <xdr:colOff>171450</xdr:colOff>
      <xdr:row>77</xdr:row>
      <xdr:rowOff>130175</xdr:rowOff>
    </xdr:to>
    <xdr:cxnSp macro="">
      <xdr:nvCxnSpPr>
        <xdr:cNvPr id="544" name="直線コネクタ 543">
          <a:extLst>
            <a:ext uri="{FF2B5EF4-FFF2-40B4-BE49-F238E27FC236}">
              <a16:creationId xmlns:a16="http://schemas.microsoft.com/office/drawing/2014/main" id="{00000000-0008-0000-0100-000020020000}"/>
            </a:ext>
          </a:extLst>
        </xdr:cNvPr>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159385</xdr:rowOff>
    </xdr:from>
    <xdr:ext cx="402590" cy="252730"/>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0842625" y="129038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546" name="直線コネクタ 545">
          <a:extLst>
            <a:ext uri="{FF2B5EF4-FFF2-40B4-BE49-F238E27FC236}">
              <a16:creationId xmlns:a16="http://schemas.microsoft.com/office/drawing/2014/main" id="{00000000-0008-0000-0100-000022020000}"/>
            </a:ext>
          </a:extLst>
        </xdr:cNvPr>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121920</xdr:rowOff>
    </xdr:from>
    <xdr:ext cx="339090" cy="252730"/>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0906760" y="12531090"/>
          <a:ext cx="339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90</xdr:col>
      <xdr:colOff>25400</xdr:colOff>
      <xdr:row>88</xdr:row>
      <xdr:rowOff>149225</xdr:rowOff>
    </xdr:to>
    <xdr:sp macro="" textlink="">
      <xdr:nvSpPr>
        <xdr:cNvPr id="548" name="【児童館】&#10;有形固定資産減価償却率グラフ枠">
          <a:extLst>
            <a:ext uri="{FF2B5EF4-FFF2-40B4-BE49-F238E27FC236}">
              <a16:creationId xmlns:a16="http://schemas.microsoft.com/office/drawing/2014/main" id="{00000000-0008-0000-0100-000024020000}"/>
            </a:ext>
          </a:extLst>
        </xdr:cNvPr>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120650</xdr:rowOff>
    </xdr:from>
    <xdr:to>
      <xdr:col>85</xdr:col>
      <xdr:colOff>126365</xdr:colOff>
      <xdr:row>86</xdr:row>
      <xdr:rowOff>111760</xdr:rowOff>
    </xdr:to>
    <xdr:cxnSp macro="">
      <xdr:nvCxnSpPr>
        <xdr:cNvPr id="549" name="直線コネクタ 548">
          <a:extLst>
            <a:ext uri="{FF2B5EF4-FFF2-40B4-BE49-F238E27FC236}">
              <a16:creationId xmlns:a16="http://schemas.microsoft.com/office/drawing/2014/main" id="{00000000-0008-0000-0100-000025020000}"/>
            </a:ext>
          </a:extLst>
        </xdr:cNvPr>
        <xdr:cNvCxnSpPr/>
      </xdr:nvCxnSpPr>
      <xdr:spPr>
        <a:xfrm flipV="1">
          <a:off x="14699615" y="13032740"/>
          <a:ext cx="0" cy="1499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115570</xdr:rowOff>
    </xdr:from>
    <xdr:ext cx="469265" cy="253365"/>
    <xdr:sp macro="" textlink="">
      <xdr:nvSpPr>
        <xdr:cNvPr id="550" name="【児童館】&#10;有形固定資産減価償却率最小値テキスト">
          <a:extLst>
            <a:ext uri="{FF2B5EF4-FFF2-40B4-BE49-F238E27FC236}">
              <a16:creationId xmlns:a16="http://schemas.microsoft.com/office/drawing/2014/main" id="{00000000-0008-0000-0100-000026020000}"/>
            </a:ext>
          </a:extLst>
        </xdr:cNvPr>
        <xdr:cNvSpPr txBox="1"/>
      </xdr:nvSpPr>
      <xdr:spPr>
        <a:xfrm>
          <a:off x="14738350" y="1453642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111760</xdr:rowOff>
    </xdr:from>
    <xdr:to>
      <xdr:col>86</xdr:col>
      <xdr:colOff>25400</xdr:colOff>
      <xdr:row>86</xdr:row>
      <xdr:rowOff>111760</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46113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69215</xdr:rowOff>
    </xdr:from>
    <xdr:ext cx="404495" cy="252730"/>
    <xdr:sp macro="" textlink="">
      <xdr:nvSpPr>
        <xdr:cNvPr id="552" name="【児童館】&#10;有形固定資産減価償却率最大値テキスト">
          <a:extLst>
            <a:ext uri="{FF2B5EF4-FFF2-40B4-BE49-F238E27FC236}">
              <a16:creationId xmlns:a16="http://schemas.microsoft.com/office/drawing/2014/main" id="{00000000-0008-0000-0100-000028020000}"/>
            </a:ext>
          </a:extLst>
        </xdr:cNvPr>
        <xdr:cNvSpPr txBox="1"/>
      </xdr:nvSpPr>
      <xdr:spPr>
        <a:xfrm>
          <a:off x="14738350" y="1281366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120650</xdr:rowOff>
    </xdr:from>
    <xdr:to>
      <xdr:col>86</xdr:col>
      <xdr:colOff>25400</xdr:colOff>
      <xdr:row>77</xdr:row>
      <xdr:rowOff>120650</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4611350" y="130327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62865</xdr:rowOff>
    </xdr:from>
    <xdr:ext cx="404495" cy="253365"/>
    <xdr:sp macro="" textlink="">
      <xdr:nvSpPr>
        <xdr:cNvPr id="554" name="【児童館】&#10;有形固定資産減価償却率平均値テキスト">
          <a:extLst>
            <a:ext uri="{FF2B5EF4-FFF2-40B4-BE49-F238E27FC236}">
              <a16:creationId xmlns:a16="http://schemas.microsoft.com/office/drawing/2014/main" id="{00000000-0008-0000-0100-00002A020000}"/>
            </a:ext>
          </a:extLst>
        </xdr:cNvPr>
        <xdr:cNvSpPr txBox="1"/>
      </xdr:nvSpPr>
      <xdr:spPr>
        <a:xfrm>
          <a:off x="14738350" y="13645515"/>
          <a:ext cx="4044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84455</xdr:rowOff>
    </xdr:from>
    <xdr:to>
      <xdr:col>85</xdr:col>
      <xdr:colOff>171450</xdr:colOff>
      <xdr:row>82</xdr:row>
      <xdr:rowOff>16510</xdr:rowOff>
    </xdr:to>
    <xdr:sp macro="" textlink="">
      <xdr:nvSpPr>
        <xdr:cNvPr id="555" name="フローチャート: 判断 554">
          <a:extLst>
            <a:ext uri="{FF2B5EF4-FFF2-40B4-BE49-F238E27FC236}">
              <a16:creationId xmlns:a16="http://schemas.microsoft.com/office/drawing/2014/main" id="{00000000-0008-0000-0100-00002B020000}"/>
            </a:ext>
          </a:extLst>
        </xdr:cNvPr>
        <xdr:cNvSpPr/>
      </xdr:nvSpPr>
      <xdr:spPr>
        <a:xfrm>
          <a:off x="14649450" y="1366710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60325</xdr:rowOff>
    </xdr:from>
    <xdr:to>
      <xdr:col>81</xdr:col>
      <xdr:colOff>101600</xdr:colOff>
      <xdr:row>81</xdr:row>
      <xdr:rowOff>160020</xdr:rowOff>
    </xdr:to>
    <xdr:sp macro="" textlink="">
      <xdr:nvSpPr>
        <xdr:cNvPr id="556" name="フローチャート: 判断 555">
          <a:extLst>
            <a:ext uri="{FF2B5EF4-FFF2-40B4-BE49-F238E27FC236}">
              <a16:creationId xmlns:a16="http://schemas.microsoft.com/office/drawing/2014/main" id="{00000000-0008-0000-0100-00002C020000}"/>
            </a:ext>
          </a:extLst>
        </xdr:cNvPr>
        <xdr:cNvSpPr/>
      </xdr:nvSpPr>
      <xdr:spPr>
        <a:xfrm>
          <a:off x="13887450" y="136429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63500</xdr:rowOff>
    </xdr:from>
    <xdr:to>
      <xdr:col>76</xdr:col>
      <xdr:colOff>165100</xdr:colOff>
      <xdr:row>81</xdr:row>
      <xdr:rowOff>163195</xdr:rowOff>
    </xdr:to>
    <xdr:sp macro="" textlink="">
      <xdr:nvSpPr>
        <xdr:cNvPr id="557" name="フローチャート: 判断 556">
          <a:extLst>
            <a:ext uri="{FF2B5EF4-FFF2-40B4-BE49-F238E27FC236}">
              <a16:creationId xmlns:a16="http://schemas.microsoft.com/office/drawing/2014/main" id="{00000000-0008-0000-0100-00002D020000}"/>
            </a:ext>
          </a:extLst>
        </xdr:cNvPr>
        <xdr:cNvSpPr/>
      </xdr:nvSpPr>
      <xdr:spPr>
        <a:xfrm>
          <a:off x="13093700" y="136461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34290</xdr:rowOff>
    </xdr:from>
    <xdr:to>
      <xdr:col>72</xdr:col>
      <xdr:colOff>38100</xdr:colOff>
      <xdr:row>81</xdr:row>
      <xdr:rowOff>133350</xdr:rowOff>
    </xdr:to>
    <xdr:sp macro="" textlink="">
      <xdr:nvSpPr>
        <xdr:cNvPr id="558" name="フローチャート: 判断 557">
          <a:extLst>
            <a:ext uri="{FF2B5EF4-FFF2-40B4-BE49-F238E27FC236}">
              <a16:creationId xmlns:a16="http://schemas.microsoft.com/office/drawing/2014/main" id="{00000000-0008-0000-0100-00002E020000}"/>
            </a:ext>
          </a:extLst>
        </xdr:cNvPr>
        <xdr:cNvSpPr/>
      </xdr:nvSpPr>
      <xdr:spPr>
        <a:xfrm>
          <a:off x="12299950" y="136169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117475</xdr:rowOff>
    </xdr:from>
    <xdr:to>
      <xdr:col>67</xdr:col>
      <xdr:colOff>101600</xdr:colOff>
      <xdr:row>82</xdr:row>
      <xdr:rowOff>50165</xdr:rowOff>
    </xdr:to>
    <xdr:sp macro="" textlink="">
      <xdr:nvSpPr>
        <xdr:cNvPr id="559" name="フローチャート: 判断 558">
          <a:extLst>
            <a:ext uri="{FF2B5EF4-FFF2-40B4-BE49-F238E27FC236}">
              <a16:creationId xmlns:a16="http://schemas.microsoft.com/office/drawing/2014/main" id="{00000000-0008-0000-0100-00002F020000}"/>
            </a:ext>
          </a:extLst>
        </xdr:cNvPr>
        <xdr:cNvSpPr/>
      </xdr:nvSpPr>
      <xdr:spPr>
        <a:xfrm>
          <a:off x="11487150" y="137001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2730"/>
    <xdr:sp macro="" textlink="">
      <xdr:nvSpPr>
        <xdr:cNvPr id="560" name="テキスト ボックス 559">
          <a:extLst>
            <a:ext uri="{FF2B5EF4-FFF2-40B4-BE49-F238E27FC236}">
              <a16:creationId xmlns:a16="http://schemas.microsoft.com/office/drawing/2014/main" id="{00000000-0008-0000-0100-000030020000}"/>
            </a:ext>
          </a:extLst>
        </xdr:cNvPr>
        <xdr:cNvSpPr txBox="1"/>
      </xdr:nvSpPr>
      <xdr:spPr>
        <a:xfrm>
          <a:off x="1452880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61365" cy="252730"/>
    <xdr:sp macro="" textlink="">
      <xdr:nvSpPr>
        <xdr:cNvPr id="561" name="テキスト ボックス 560">
          <a:extLst>
            <a:ext uri="{FF2B5EF4-FFF2-40B4-BE49-F238E27FC236}">
              <a16:creationId xmlns:a16="http://schemas.microsoft.com/office/drawing/2014/main" id="{00000000-0008-0000-0100-000031020000}"/>
            </a:ext>
          </a:extLst>
        </xdr:cNvPr>
        <xdr:cNvSpPr txBox="1"/>
      </xdr:nvSpPr>
      <xdr:spPr>
        <a:xfrm>
          <a:off x="13766800" y="1490281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2730"/>
    <xdr:sp macro="" textlink="">
      <xdr:nvSpPr>
        <xdr:cNvPr id="562" name="テキスト ボックス 561">
          <a:extLst>
            <a:ext uri="{FF2B5EF4-FFF2-40B4-BE49-F238E27FC236}">
              <a16:creationId xmlns:a16="http://schemas.microsoft.com/office/drawing/2014/main" id="{00000000-0008-0000-0100-000032020000}"/>
            </a:ext>
          </a:extLst>
        </xdr:cNvPr>
        <xdr:cNvSpPr txBox="1"/>
      </xdr:nvSpPr>
      <xdr:spPr>
        <a:xfrm>
          <a:off x="129730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2730"/>
    <xdr:sp macro="" textlink="">
      <xdr:nvSpPr>
        <xdr:cNvPr id="563" name="テキスト ボックス 562">
          <a:extLst>
            <a:ext uri="{FF2B5EF4-FFF2-40B4-BE49-F238E27FC236}">
              <a16:creationId xmlns:a16="http://schemas.microsoft.com/office/drawing/2014/main" id="{00000000-0008-0000-0100-000033020000}"/>
            </a:ext>
          </a:extLst>
        </xdr:cNvPr>
        <xdr:cNvSpPr txBox="1"/>
      </xdr:nvSpPr>
      <xdr:spPr>
        <a:xfrm>
          <a:off x="121729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61365" cy="252730"/>
    <xdr:sp macro="" textlink="">
      <xdr:nvSpPr>
        <xdr:cNvPr id="564" name="テキスト ボックス 563">
          <a:extLst>
            <a:ext uri="{FF2B5EF4-FFF2-40B4-BE49-F238E27FC236}">
              <a16:creationId xmlns:a16="http://schemas.microsoft.com/office/drawing/2014/main" id="{00000000-0008-0000-0100-000034020000}"/>
            </a:ext>
          </a:extLst>
        </xdr:cNvPr>
        <xdr:cNvSpPr txBox="1"/>
      </xdr:nvSpPr>
      <xdr:spPr>
        <a:xfrm>
          <a:off x="11366500" y="1490281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81</xdr:row>
      <xdr:rowOff>7620</xdr:rowOff>
    </xdr:from>
    <xdr:to>
      <xdr:col>85</xdr:col>
      <xdr:colOff>171450</xdr:colOff>
      <xdr:row>81</xdr:row>
      <xdr:rowOff>107315</xdr:rowOff>
    </xdr:to>
    <xdr:sp macro="" textlink="">
      <xdr:nvSpPr>
        <xdr:cNvPr id="565" name="楕円 564">
          <a:extLst>
            <a:ext uri="{FF2B5EF4-FFF2-40B4-BE49-F238E27FC236}">
              <a16:creationId xmlns:a16="http://schemas.microsoft.com/office/drawing/2014/main" id="{00000000-0008-0000-0100-000035020000}"/>
            </a:ext>
          </a:extLst>
        </xdr:cNvPr>
        <xdr:cNvSpPr/>
      </xdr:nvSpPr>
      <xdr:spPr>
        <a:xfrm>
          <a:off x="14649450" y="1359027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30480</xdr:rowOff>
    </xdr:from>
    <xdr:ext cx="404495" cy="252730"/>
    <xdr:sp macro="" textlink="">
      <xdr:nvSpPr>
        <xdr:cNvPr id="566" name="【児童館】&#10;有形固定資産減価償却率該当値テキスト">
          <a:extLst>
            <a:ext uri="{FF2B5EF4-FFF2-40B4-BE49-F238E27FC236}">
              <a16:creationId xmlns:a16="http://schemas.microsoft.com/office/drawing/2014/main" id="{00000000-0008-0000-0100-000036020000}"/>
            </a:ext>
          </a:extLst>
        </xdr:cNvPr>
        <xdr:cNvSpPr txBox="1"/>
      </xdr:nvSpPr>
      <xdr:spPr>
        <a:xfrm>
          <a:off x="14738350" y="1344549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80</xdr:row>
      <xdr:rowOff>134620</xdr:rowOff>
    </xdr:from>
    <xdr:to>
      <xdr:col>81</xdr:col>
      <xdr:colOff>101600</xdr:colOff>
      <xdr:row>81</xdr:row>
      <xdr:rowOff>66675</xdr:rowOff>
    </xdr:to>
    <xdr:sp macro="" textlink="">
      <xdr:nvSpPr>
        <xdr:cNvPr id="567" name="楕円 566">
          <a:extLst>
            <a:ext uri="{FF2B5EF4-FFF2-40B4-BE49-F238E27FC236}">
              <a16:creationId xmlns:a16="http://schemas.microsoft.com/office/drawing/2014/main" id="{00000000-0008-0000-0100-000037020000}"/>
            </a:ext>
          </a:extLst>
        </xdr:cNvPr>
        <xdr:cNvSpPr/>
      </xdr:nvSpPr>
      <xdr:spPr>
        <a:xfrm>
          <a:off x="13887450" y="135496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17145</xdr:rowOff>
    </xdr:from>
    <xdr:to>
      <xdr:col>85</xdr:col>
      <xdr:colOff>127000</xdr:colOff>
      <xdr:row>81</xdr:row>
      <xdr:rowOff>57785</xdr:rowOff>
    </xdr:to>
    <xdr:cxnSp macro="">
      <xdr:nvCxnSpPr>
        <xdr:cNvPr id="568" name="直線コネクタ 567">
          <a:extLst>
            <a:ext uri="{FF2B5EF4-FFF2-40B4-BE49-F238E27FC236}">
              <a16:creationId xmlns:a16="http://schemas.microsoft.com/office/drawing/2014/main" id="{00000000-0008-0000-0100-000038020000}"/>
            </a:ext>
          </a:extLst>
        </xdr:cNvPr>
        <xdr:cNvCxnSpPr/>
      </xdr:nvCxnSpPr>
      <xdr:spPr>
        <a:xfrm>
          <a:off x="13938250" y="13599795"/>
          <a:ext cx="762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93980</xdr:rowOff>
    </xdr:from>
    <xdr:to>
      <xdr:col>76</xdr:col>
      <xdr:colOff>165100</xdr:colOff>
      <xdr:row>81</xdr:row>
      <xdr:rowOff>25400</xdr:rowOff>
    </xdr:to>
    <xdr:sp macro="" textlink="">
      <xdr:nvSpPr>
        <xdr:cNvPr id="569" name="楕円 568">
          <a:extLst>
            <a:ext uri="{FF2B5EF4-FFF2-40B4-BE49-F238E27FC236}">
              <a16:creationId xmlns:a16="http://schemas.microsoft.com/office/drawing/2014/main" id="{00000000-0008-0000-0100-000039020000}"/>
            </a:ext>
          </a:extLst>
        </xdr:cNvPr>
        <xdr:cNvSpPr/>
      </xdr:nvSpPr>
      <xdr:spPr>
        <a:xfrm>
          <a:off x="13093700" y="135089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143510</xdr:rowOff>
    </xdr:from>
    <xdr:to>
      <xdr:col>81</xdr:col>
      <xdr:colOff>50800</xdr:colOff>
      <xdr:row>81</xdr:row>
      <xdr:rowOff>17145</xdr:rowOff>
    </xdr:to>
    <xdr:cxnSp macro="">
      <xdr:nvCxnSpPr>
        <xdr:cNvPr id="570" name="直線コネクタ 569">
          <a:extLst>
            <a:ext uri="{FF2B5EF4-FFF2-40B4-BE49-F238E27FC236}">
              <a16:creationId xmlns:a16="http://schemas.microsoft.com/office/drawing/2014/main" id="{00000000-0008-0000-0100-00003A020000}"/>
            </a:ext>
          </a:extLst>
        </xdr:cNvPr>
        <xdr:cNvCxnSpPr/>
      </xdr:nvCxnSpPr>
      <xdr:spPr>
        <a:xfrm>
          <a:off x="13144500" y="13558520"/>
          <a:ext cx="79375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52705</xdr:rowOff>
    </xdr:from>
    <xdr:to>
      <xdr:col>72</xdr:col>
      <xdr:colOff>38100</xdr:colOff>
      <xdr:row>80</xdr:row>
      <xdr:rowOff>151765</xdr:rowOff>
    </xdr:to>
    <xdr:sp macro="" textlink="">
      <xdr:nvSpPr>
        <xdr:cNvPr id="571" name="楕円 570">
          <a:extLst>
            <a:ext uri="{FF2B5EF4-FFF2-40B4-BE49-F238E27FC236}">
              <a16:creationId xmlns:a16="http://schemas.microsoft.com/office/drawing/2014/main" id="{00000000-0008-0000-0100-00003B020000}"/>
            </a:ext>
          </a:extLst>
        </xdr:cNvPr>
        <xdr:cNvSpPr/>
      </xdr:nvSpPr>
      <xdr:spPr>
        <a:xfrm>
          <a:off x="12299950" y="134677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80</xdr:row>
      <xdr:rowOff>102870</xdr:rowOff>
    </xdr:from>
    <xdr:to>
      <xdr:col>76</xdr:col>
      <xdr:colOff>114300</xdr:colOff>
      <xdr:row>80</xdr:row>
      <xdr:rowOff>143510</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2344400" y="13517880"/>
          <a:ext cx="8001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12065</xdr:rowOff>
    </xdr:from>
    <xdr:to>
      <xdr:col>67</xdr:col>
      <xdr:colOff>101600</xdr:colOff>
      <xdr:row>80</xdr:row>
      <xdr:rowOff>111125</xdr:rowOff>
    </xdr:to>
    <xdr:sp macro="" textlink="">
      <xdr:nvSpPr>
        <xdr:cNvPr id="573" name="楕円 572">
          <a:extLst>
            <a:ext uri="{FF2B5EF4-FFF2-40B4-BE49-F238E27FC236}">
              <a16:creationId xmlns:a16="http://schemas.microsoft.com/office/drawing/2014/main" id="{00000000-0008-0000-0100-00003D020000}"/>
            </a:ext>
          </a:extLst>
        </xdr:cNvPr>
        <xdr:cNvSpPr/>
      </xdr:nvSpPr>
      <xdr:spPr>
        <a:xfrm>
          <a:off x="11487150" y="134270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61595</xdr:rowOff>
    </xdr:from>
    <xdr:to>
      <xdr:col>71</xdr:col>
      <xdr:colOff>171450</xdr:colOff>
      <xdr:row>80</xdr:row>
      <xdr:rowOff>102870</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1537950" y="13476605"/>
          <a:ext cx="80645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151130</xdr:rowOff>
    </xdr:from>
    <xdr:ext cx="404495" cy="253365"/>
    <xdr:sp macro="" textlink="">
      <xdr:nvSpPr>
        <xdr:cNvPr id="575" name="n_1aveValue【児童館】&#10;有形固定資産減価償却率">
          <a:extLst>
            <a:ext uri="{FF2B5EF4-FFF2-40B4-BE49-F238E27FC236}">
              <a16:creationId xmlns:a16="http://schemas.microsoft.com/office/drawing/2014/main" id="{00000000-0008-0000-0100-00003F020000}"/>
            </a:ext>
          </a:extLst>
        </xdr:cNvPr>
        <xdr:cNvSpPr txBox="1"/>
      </xdr:nvSpPr>
      <xdr:spPr>
        <a:xfrm>
          <a:off x="13742035" y="1373378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154305</xdr:rowOff>
    </xdr:from>
    <xdr:ext cx="404495" cy="253365"/>
    <xdr:sp macro="" textlink="">
      <xdr:nvSpPr>
        <xdr:cNvPr id="576" name="n_2aveValue【児童館】&#10;有形固定資産減価償却率">
          <a:extLst>
            <a:ext uri="{FF2B5EF4-FFF2-40B4-BE49-F238E27FC236}">
              <a16:creationId xmlns:a16="http://schemas.microsoft.com/office/drawing/2014/main" id="{00000000-0008-0000-0100-000040020000}"/>
            </a:ext>
          </a:extLst>
        </xdr:cNvPr>
        <xdr:cNvSpPr txBox="1"/>
      </xdr:nvSpPr>
      <xdr:spPr>
        <a:xfrm>
          <a:off x="12960985" y="1373695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81</xdr:row>
      <xdr:rowOff>125095</xdr:rowOff>
    </xdr:from>
    <xdr:ext cx="405130" cy="252730"/>
    <xdr:sp macro="" textlink="">
      <xdr:nvSpPr>
        <xdr:cNvPr id="577" name="n_3aveValue【児童館】&#10;有形固定資産減価償却率">
          <a:extLst>
            <a:ext uri="{FF2B5EF4-FFF2-40B4-BE49-F238E27FC236}">
              <a16:creationId xmlns:a16="http://schemas.microsoft.com/office/drawing/2014/main" id="{00000000-0008-0000-0100-000041020000}"/>
            </a:ext>
          </a:extLst>
        </xdr:cNvPr>
        <xdr:cNvSpPr txBox="1"/>
      </xdr:nvSpPr>
      <xdr:spPr>
        <a:xfrm>
          <a:off x="12167235" y="1370774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40640</xdr:rowOff>
    </xdr:from>
    <xdr:ext cx="404495" cy="253365"/>
    <xdr:sp macro="" textlink="">
      <xdr:nvSpPr>
        <xdr:cNvPr id="578" name="n_4aveValue【児童館】&#10;有形固定資産減価償却率">
          <a:extLst>
            <a:ext uri="{FF2B5EF4-FFF2-40B4-BE49-F238E27FC236}">
              <a16:creationId xmlns:a16="http://schemas.microsoft.com/office/drawing/2014/main" id="{00000000-0008-0000-0100-000042020000}"/>
            </a:ext>
          </a:extLst>
        </xdr:cNvPr>
        <xdr:cNvSpPr txBox="1"/>
      </xdr:nvSpPr>
      <xdr:spPr>
        <a:xfrm>
          <a:off x="11354435" y="1379093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79</xdr:row>
      <xdr:rowOff>82550</xdr:rowOff>
    </xdr:from>
    <xdr:ext cx="404495" cy="253365"/>
    <xdr:sp macro="" textlink="">
      <xdr:nvSpPr>
        <xdr:cNvPr id="579" name="n_1mainValue【児童館】&#10;有形固定資産減価償却率">
          <a:extLst>
            <a:ext uri="{FF2B5EF4-FFF2-40B4-BE49-F238E27FC236}">
              <a16:creationId xmlns:a16="http://schemas.microsoft.com/office/drawing/2014/main" id="{00000000-0008-0000-0100-000043020000}"/>
            </a:ext>
          </a:extLst>
        </xdr:cNvPr>
        <xdr:cNvSpPr txBox="1"/>
      </xdr:nvSpPr>
      <xdr:spPr>
        <a:xfrm>
          <a:off x="13742035" y="1332992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79</xdr:row>
      <xdr:rowOff>41275</xdr:rowOff>
    </xdr:from>
    <xdr:ext cx="404495" cy="253365"/>
    <xdr:sp macro="" textlink="">
      <xdr:nvSpPr>
        <xdr:cNvPr id="580" name="n_2mainValue【児童館】&#10;有形固定資産減価償却率">
          <a:extLst>
            <a:ext uri="{FF2B5EF4-FFF2-40B4-BE49-F238E27FC236}">
              <a16:creationId xmlns:a16="http://schemas.microsoft.com/office/drawing/2014/main" id="{00000000-0008-0000-0100-000044020000}"/>
            </a:ext>
          </a:extLst>
        </xdr:cNvPr>
        <xdr:cNvSpPr txBox="1"/>
      </xdr:nvSpPr>
      <xdr:spPr>
        <a:xfrm>
          <a:off x="12960985" y="1328864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79</xdr:row>
      <xdr:rowOff>635</xdr:rowOff>
    </xdr:from>
    <xdr:ext cx="405130" cy="253365"/>
    <xdr:sp macro="" textlink="">
      <xdr:nvSpPr>
        <xdr:cNvPr id="581" name="n_3mainValue【児童館】&#10;有形固定資産減価償却率">
          <a:extLst>
            <a:ext uri="{FF2B5EF4-FFF2-40B4-BE49-F238E27FC236}">
              <a16:creationId xmlns:a16="http://schemas.microsoft.com/office/drawing/2014/main" id="{00000000-0008-0000-0100-000045020000}"/>
            </a:ext>
          </a:extLst>
        </xdr:cNvPr>
        <xdr:cNvSpPr txBox="1"/>
      </xdr:nvSpPr>
      <xdr:spPr>
        <a:xfrm>
          <a:off x="12167235" y="1324800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78</xdr:row>
      <xdr:rowOff>127635</xdr:rowOff>
    </xdr:from>
    <xdr:ext cx="404495" cy="252730"/>
    <xdr:sp macro="" textlink="">
      <xdr:nvSpPr>
        <xdr:cNvPr id="582" name="n_4mainValue【児童館】&#10;有形固定資産減価償却率">
          <a:extLst>
            <a:ext uri="{FF2B5EF4-FFF2-40B4-BE49-F238E27FC236}">
              <a16:creationId xmlns:a16="http://schemas.microsoft.com/office/drawing/2014/main" id="{00000000-0008-0000-0100-000046020000}"/>
            </a:ext>
          </a:extLst>
        </xdr:cNvPr>
        <xdr:cNvSpPr txBox="1"/>
      </xdr:nvSpPr>
      <xdr:spPr>
        <a:xfrm>
          <a:off x="11354435" y="1320736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583" name="正方形/長方形 582">
          <a:extLst>
            <a:ext uri="{FF2B5EF4-FFF2-40B4-BE49-F238E27FC236}">
              <a16:creationId xmlns:a16="http://schemas.microsoft.com/office/drawing/2014/main" id="{00000000-0008-0000-0100-000047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584" name="正方形/長方形 583">
          <a:extLst>
            <a:ext uri="{FF2B5EF4-FFF2-40B4-BE49-F238E27FC236}">
              <a16:creationId xmlns:a16="http://schemas.microsoft.com/office/drawing/2014/main" id="{00000000-0008-0000-0100-000048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585" name="正方形/長方形 584">
          <a:extLst>
            <a:ext uri="{FF2B5EF4-FFF2-40B4-BE49-F238E27FC236}">
              <a16:creationId xmlns:a16="http://schemas.microsoft.com/office/drawing/2014/main" id="{00000000-0008-0000-0100-000049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586" name="正方形/長方形 585">
          <a:extLst>
            <a:ext uri="{FF2B5EF4-FFF2-40B4-BE49-F238E27FC236}">
              <a16:creationId xmlns:a16="http://schemas.microsoft.com/office/drawing/2014/main" id="{00000000-0008-0000-0100-00004A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587" name="正方形/長方形 586">
          <a:extLst>
            <a:ext uri="{FF2B5EF4-FFF2-40B4-BE49-F238E27FC236}">
              <a16:creationId xmlns:a16="http://schemas.microsoft.com/office/drawing/2014/main" id="{00000000-0008-0000-0100-00004B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588" name="正方形/長方形 587">
          <a:extLst>
            <a:ext uri="{FF2B5EF4-FFF2-40B4-BE49-F238E27FC236}">
              <a16:creationId xmlns:a16="http://schemas.microsoft.com/office/drawing/2014/main" id="{00000000-0008-0000-0100-00004C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589" name="正方形/長方形 588">
          <a:extLst>
            <a:ext uri="{FF2B5EF4-FFF2-40B4-BE49-F238E27FC236}">
              <a16:creationId xmlns:a16="http://schemas.microsoft.com/office/drawing/2014/main" id="{00000000-0008-0000-0100-00004D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590" name="正方形/長方形 589">
          <a:extLst>
            <a:ext uri="{FF2B5EF4-FFF2-40B4-BE49-F238E27FC236}">
              <a16:creationId xmlns:a16="http://schemas.microsoft.com/office/drawing/2014/main" id="{00000000-0008-0000-0100-00004E020000}"/>
            </a:ext>
          </a:extLst>
        </xdr:cNvPr>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9250" cy="2203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6440150" y="1248346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37465</xdr:rowOff>
    </xdr:from>
    <xdr:to>
      <xdr:col>120</xdr:col>
      <xdr:colOff>114300</xdr:colOff>
      <xdr:row>86</xdr:row>
      <xdr:rowOff>37465</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16459200" y="14458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66040</xdr:rowOff>
    </xdr:from>
    <xdr:ext cx="466725" cy="252730"/>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16048990" y="1431925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93345</xdr:rowOff>
    </xdr:from>
    <xdr:to>
      <xdr:col>120</xdr:col>
      <xdr:colOff>114300</xdr:colOff>
      <xdr:row>83</xdr:row>
      <xdr:rowOff>93345</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16459200" y="14011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121920</xdr:rowOff>
    </xdr:from>
    <xdr:ext cx="466725" cy="252730"/>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16048990" y="1387221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80</xdr:row>
      <xdr:rowOff>149225</xdr:rowOff>
    </xdr:from>
    <xdr:to>
      <xdr:col>120</xdr:col>
      <xdr:colOff>114300</xdr:colOff>
      <xdr:row>80</xdr:row>
      <xdr:rowOff>149225</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a:off x="16459200" y="13564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6725" cy="252730"/>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16048990" y="1342517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78</xdr:row>
      <xdr:rowOff>37465</xdr:rowOff>
    </xdr:from>
    <xdr:to>
      <xdr:col>120</xdr:col>
      <xdr:colOff>114300</xdr:colOff>
      <xdr:row>78</xdr:row>
      <xdr:rowOff>37465</xdr:rowOff>
    </xdr:to>
    <xdr:cxnSp macro="">
      <xdr:nvCxnSpPr>
        <xdr:cNvPr id="599" name="直線コネクタ 598">
          <a:extLst>
            <a:ext uri="{FF2B5EF4-FFF2-40B4-BE49-F238E27FC236}">
              <a16:creationId xmlns:a16="http://schemas.microsoft.com/office/drawing/2014/main" id="{00000000-0008-0000-0100-000057020000}"/>
            </a:ext>
          </a:extLst>
        </xdr:cNvPr>
        <xdr:cNvCxnSpPr/>
      </xdr:nvCxnSpPr>
      <xdr:spPr>
        <a:xfrm>
          <a:off x="16459200" y="13117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66040</xdr:rowOff>
    </xdr:from>
    <xdr:ext cx="466725" cy="252730"/>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16048990" y="1297813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601" name="直線コネクタ 600">
          <a:extLst>
            <a:ext uri="{FF2B5EF4-FFF2-40B4-BE49-F238E27FC236}">
              <a16:creationId xmlns:a16="http://schemas.microsoft.com/office/drawing/2014/main" id="{00000000-0008-0000-0100-000059020000}"/>
            </a:ext>
          </a:extLst>
        </xdr:cNvPr>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6725" cy="252730"/>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16048990" y="125310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603" name="【児童館】&#10;一人当たり面積グラフ枠">
          <a:extLst>
            <a:ext uri="{FF2B5EF4-FFF2-40B4-BE49-F238E27FC236}">
              <a16:creationId xmlns:a16="http://schemas.microsoft.com/office/drawing/2014/main" id="{00000000-0008-0000-0100-00005B020000}"/>
            </a:ext>
          </a:extLst>
        </xdr:cNvPr>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71120</xdr:rowOff>
    </xdr:from>
    <xdr:to>
      <xdr:col>116</xdr:col>
      <xdr:colOff>62865</xdr:colOff>
      <xdr:row>85</xdr:row>
      <xdr:rowOff>137795</xdr:rowOff>
    </xdr:to>
    <xdr:cxnSp macro="">
      <xdr:nvCxnSpPr>
        <xdr:cNvPr id="604" name="直線コネクタ 603">
          <a:extLst>
            <a:ext uri="{FF2B5EF4-FFF2-40B4-BE49-F238E27FC236}">
              <a16:creationId xmlns:a16="http://schemas.microsoft.com/office/drawing/2014/main" id="{00000000-0008-0000-0100-00005C020000}"/>
            </a:ext>
          </a:extLst>
        </xdr:cNvPr>
        <xdr:cNvCxnSpPr/>
      </xdr:nvCxnSpPr>
      <xdr:spPr>
        <a:xfrm flipV="1">
          <a:off x="19951065" y="12983210"/>
          <a:ext cx="0" cy="140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141605</xdr:rowOff>
    </xdr:from>
    <xdr:ext cx="469265" cy="252730"/>
    <xdr:sp macro="" textlink="">
      <xdr:nvSpPr>
        <xdr:cNvPr id="605" name="【児童館】&#10;一人当たり面積最小値テキスト">
          <a:extLst>
            <a:ext uri="{FF2B5EF4-FFF2-40B4-BE49-F238E27FC236}">
              <a16:creationId xmlns:a16="http://schemas.microsoft.com/office/drawing/2014/main" id="{00000000-0008-0000-0100-00005D020000}"/>
            </a:ext>
          </a:extLst>
        </xdr:cNvPr>
        <xdr:cNvSpPr txBox="1"/>
      </xdr:nvSpPr>
      <xdr:spPr>
        <a:xfrm>
          <a:off x="19989800" y="1439481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115</xdr:col>
      <xdr:colOff>165100</xdr:colOff>
      <xdr:row>85</xdr:row>
      <xdr:rowOff>137795</xdr:rowOff>
    </xdr:from>
    <xdr:to>
      <xdr:col>116</xdr:col>
      <xdr:colOff>152400</xdr:colOff>
      <xdr:row>85</xdr:row>
      <xdr:rowOff>137795</xdr:rowOff>
    </xdr:to>
    <xdr:cxnSp macro="">
      <xdr:nvCxnSpPr>
        <xdr:cNvPr id="606" name="直線コネクタ 605">
          <a:extLst>
            <a:ext uri="{FF2B5EF4-FFF2-40B4-BE49-F238E27FC236}">
              <a16:creationId xmlns:a16="http://schemas.microsoft.com/office/drawing/2014/main" id="{00000000-0008-0000-0100-00005E020000}"/>
            </a:ext>
          </a:extLst>
        </xdr:cNvPr>
        <xdr:cNvCxnSpPr/>
      </xdr:nvCxnSpPr>
      <xdr:spPr>
        <a:xfrm>
          <a:off x="19881850" y="143910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18415</xdr:rowOff>
    </xdr:from>
    <xdr:ext cx="469265" cy="253365"/>
    <xdr:sp macro="" textlink="">
      <xdr:nvSpPr>
        <xdr:cNvPr id="607" name="【児童館】&#10;一人当たり面積最大値テキスト">
          <a:extLst>
            <a:ext uri="{FF2B5EF4-FFF2-40B4-BE49-F238E27FC236}">
              <a16:creationId xmlns:a16="http://schemas.microsoft.com/office/drawing/2014/main" id="{00000000-0008-0000-0100-00005F020000}"/>
            </a:ext>
          </a:extLst>
        </xdr:cNvPr>
        <xdr:cNvSpPr txBox="1"/>
      </xdr:nvSpPr>
      <xdr:spPr>
        <a:xfrm>
          <a:off x="19989800" y="1276286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0.066</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71120</xdr:rowOff>
    </xdr:from>
    <xdr:to>
      <xdr:col>116</xdr:col>
      <xdr:colOff>152400</xdr:colOff>
      <xdr:row>77</xdr:row>
      <xdr:rowOff>71120</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a:off x="19881850" y="129832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67310</xdr:rowOff>
    </xdr:from>
    <xdr:ext cx="469265" cy="252730"/>
    <xdr:sp macro="" textlink="">
      <xdr:nvSpPr>
        <xdr:cNvPr id="609" name="【児童館】&#10;一人当たり面積平均値テキスト">
          <a:extLst>
            <a:ext uri="{FF2B5EF4-FFF2-40B4-BE49-F238E27FC236}">
              <a16:creationId xmlns:a16="http://schemas.microsoft.com/office/drawing/2014/main" id="{00000000-0008-0000-0100-000061020000}"/>
            </a:ext>
          </a:extLst>
        </xdr:cNvPr>
        <xdr:cNvSpPr txBox="1"/>
      </xdr:nvSpPr>
      <xdr:spPr>
        <a:xfrm>
          <a:off x="19989800" y="13985240"/>
          <a:ext cx="46926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0.018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88265</xdr:rowOff>
    </xdr:from>
    <xdr:to>
      <xdr:col>116</xdr:col>
      <xdr:colOff>114300</xdr:colOff>
      <xdr:row>84</xdr:row>
      <xdr:rowOff>19685</xdr:rowOff>
    </xdr:to>
    <xdr:sp macro="" textlink="">
      <xdr:nvSpPr>
        <xdr:cNvPr id="610" name="フローチャート: 判断 609">
          <a:extLst>
            <a:ext uri="{FF2B5EF4-FFF2-40B4-BE49-F238E27FC236}">
              <a16:creationId xmlns:a16="http://schemas.microsoft.com/office/drawing/2014/main" id="{00000000-0008-0000-0100-000062020000}"/>
            </a:ext>
          </a:extLst>
        </xdr:cNvPr>
        <xdr:cNvSpPr/>
      </xdr:nvSpPr>
      <xdr:spPr>
        <a:xfrm>
          <a:off x="19900900" y="140061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88265</xdr:rowOff>
    </xdr:from>
    <xdr:to>
      <xdr:col>112</xdr:col>
      <xdr:colOff>38100</xdr:colOff>
      <xdr:row>84</xdr:row>
      <xdr:rowOff>19685</xdr:rowOff>
    </xdr:to>
    <xdr:sp macro="" textlink="">
      <xdr:nvSpPr>
        <xdr:cNvPr id="611" name="フローチャート: 判断 610">
          <a:extLst>
            <a:ext uri="{FF2B5EF4-FFF2-40B4-BE49-F238E27FC236}">
              <a16:creationId xmlns:a16="http://schemas.microsoft.com/office/drawing/2014/main" id="{00000000-0008-0000-0100-000063020000}"/>
            </a:ext>
          </a:extLst>
        </xdr:cNvPr>
        <xdr:cNvSpPr/>
      </xdr:nvSpPr>
      <xdr:spPr>
        <a:xfrm>
          <a:off x="19157950" y="140061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88265</xdr:rowOff>
    </xdr:from>
    <xdr:to>
      <xdr:col>107</xdr:col>
      <xdr:colOff>101600</xdr:colOff>
      <xdr:row>84</xdr:row>
      <xdr:rowOff>19685</xdr:rowOff>
    </xdr:to>
    <xdr:sp macro="" textlink="">
      <xdr:nvSpPr>
        <xdr:cNvPr id="612" name="フローチャート: 判断 611">
          <a:extLst>
            <a:ext uri="{FF2B5EF4-FFF2-40B4-BE49-F238E27FC236}">
              <a16:creationId xmlns:a16="http://schemas.microsoft.com/office/drawing/2014/main" id="{00000000-0008-0000-0100-000064020000}"/>
            </a:ext>
          </a:extLst>
        </xdr:cNvPr>
        <xdr:cNvSpPr/>
      </xdr:nvSpPr>
      <xdr:spPr>
        <a:xfrm>
          <a:off x="18345150" y="140061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88265</xdr:rowOff>
    </xdr:from>
    <xdr:to>
      <xdr:col>102</xdr:col>
      <xdr:colOff>165100</xdr:colOff>
      <xdr:row>84</xdr:row>
      <xdr:rowOff>19685</xdr:rowOff>
    </xdr:to>
    <xdr:sp macro="" textlink="">
      <xdr:nvSpPr>
        <xdr:cNvPr id="613" name="フローチャート: 判断 612">
          <a:extLst>
            <a:ext uri="{FF2B5EF4-FFF2-40B4-BE49-F238E27FC236}">
              <a16:creationId xmlns:a16="http://schemas.microsoft.com/office/drawing/2014/main" id="{00000000-0008-0000-0100-000065020000}"/>
            </a:ext>
          </a:extLst>
        </xdr:cNvPr>
        <xdr:cNvSpPr/>
      </xdr:nvSpPr>
      <xdr:spPr>
        <a:xfrm>
          <a:off x="17551400" y="140061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154940</xdr:rowOff>
    </xdr:from>
    <xdr:to>
      <xdr:col>98</xdr:col>
      <xdr:colOff>38100</xdr:colOff>
      <xdr:row>84</xdr:row>
      <xdr:rowOff>86995</xdr:rowOff>
    </xdr:to>
    <xdr:sp macro="" textlink="">
      <xdr:nvSpPr>
        <xdr:cNvPr id="614" name="フローチャート: 判断 613">
          <a:extLst>
            <a:ext uri="{FF2B5EF4-FFF2-40B4-BE49-F238E27FC236}">
              <a16:creationId xmlns:a16="http://schemas.microsoft.com/office/drawing/2014/main" id="{00000000-0008-0000-0100-000066020000}"/>
            </a:ext>
          </a:extLst>
        </xdr:cNvPr>
        <xdr:cNvSpPr/>
      </xdr:nvSpPr>
      <xdr:spPr>
        <a:xfrm>
          <a:off x="16757650" y="140728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2730"/>
    <xdr:sp macro="" textlink="">
      <xdr:nvSpPr>
        <xdr:cNvPr id="615" name="テキスト ボックス 614">
          <a:extLst>
            <a:ext uri="{FF2B5EF4-FFF2-40B4-BE49-F238E27FC236}">
              <a16:creationId xmlns:a16="http://schemas.microsoft.com/office/drawing/2014/main" id="{00000000-0008-0000-0100-000067020000}"/>
            </a:ext>
          </a:extLst>
        </xdr:cNvPr>
        <xdr:cNvSpPr txBox="1"/>
      </xdr:nvSpPr>
      <xdr:spPr>
        <a:xfrm>
          <a:off x="197802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2730"/>
    <xdr:sp macro="" textlink="">
      <xdr:nvSpPr>
        <xdr:cNvPr id="616" name="テキスト ボックス 615">
          <a:extLst>
            <a:ext uri="{FF2B5EF4-FFF2-40B4-BE49-F238E27FC236}">
              <a16:creationId xmlns:a16="http://schemas.microsoft.com/office/drawing/2014/main" id="{00000000-0008-0000-0100-000068020000}"/>
            </a:ext>
          </a:extLst>
        </xdr:cNvPr>
        <xdr:cNvSpPr txBox="1"/>
      </xdr:nvSpPr>
      <xdr:spPr>
        <a:xfrm>
          <a:off x="190309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61365" cy="252730"/>
    <xdr:sp macro="" textlink="">
      <xdr:nvSpPr>
        <xdr:cNvPr id="617" name="テキスト ボックス 616">
          <a:extLst>
            <a:ext uri="{FF2B5EF4-FFF2-40B4-BE49-F238E27FC236}">
              <a16:creationId xmlns:a16="http://schemas.microsoft.com/office/drawing/2014/main" id="{00000000-0008-0000-0100-000069020000}"/>
            </a:ext>
          </a:extLst>
        </xdr:cNvPr>
        <xdr:cNvSpPr txBox="1"/>
      </xdr:nvSpPr>
      <xdr:spPr>
        <a:xfrm>
          <a:off x="18224500" y="1490281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2730"/>
    <xdr:sp macro="" textlink="">
      <xdr:nvSpPr>
        <xdr:cNvPr id="618" name="テキスト ボックス 617">
          <a:extLst>
            <a:ext uri="{FF2B5EF4-FFF2-40B4-BE49-F238E27FC236}">
              <a16:creationId xmlns:a16="http://schemas.microsoft.com/office/drawing/2014/main" id="{00000000-0008-0000-0100-00006A020000}"/>
            </a:ext>
          </a:extLst>
        </xdr:cNvPr>
        <xdr:cNvSpPr txBox="1"/>
      </xdr:nvSpPr>
      <xdr:spPr>
        <a:xfrm>
          <a:off x="174307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2730"/>
    <xdr:sp macro="" textlink="">
      <xdr:nvSpPr>
        <xdr:cNvPr id="619" name="テキスト ボックス 618">
          <a:extLst>
            <a:ext uri="{FF2B5EF4-FFF2-40B4-BE49-F238E27FC236}">
              <a16:creationId xmlns:a16="http://schemas.microsoft.com/office/drawing/2014/main" id="{00000000-0008-0000-0100-00006B020000}"/>
            </a:ext>
          </a:extLst>
        </xdr:cNvPr>
        <xdr:cNvSpPr txBox="1"/>
      </xdr:nvSpPr>
      <xdr:spPr>
        <a:xfrm>
          <a:off x="166306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82</xdr:row>
      <xdr:rowOff>121920</xdr:rowOff>
    </xdr:from>
    <xdr:to>
      <xdr:col>116</xdr:col>
      <xdr:colOff>114300</xdr:colOff>
      <xdr:row>83</xdr:row>
      <xdr:rowOff>53340</xdr:rowOff>
    </xdr:to>
    <xdr:sp macro="" textlink="">
      <xdr:nvSpPr>
        <xdr:cNvPr id="620" name="楕円 619">
          <a:extLst>
            <a:ext uri="{FF2B5EF4-FFF2-40B4-BE49-F238E27FC236}">
              <a16:creationId xmlns:a16="http://schemas.microsoft.com/office/drawing/2014/main" id="{00000000-0008-0000-0100-00006C020000}"/>
            </a:ext>
          </a:extLst>
        </xdr:cNvPr>
        <xdr:cNvSpPr/>
      </xdr:nvSpPr>
      <xdr:spPr>
        <a:xfrm>
          <a:off x="19900900" y="138722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144145</xdr:rowOff>
    </xdr:from>
    <xdr:ext cx="469265" cy="252730"/>
    <xdr:sp macro="" textlink="">
      <xdr:nvSpPr>
        <xdr:cNvPr id="621" name="【児童館】&#10;一人当たり面積該当値テキスト">
          <a:extLst>
            <a:ext uri="{FF2B5EF4-FFF2-40B4-BE49-F238E27FC236}">
              <a16:creationId xmlns:a16="http://schemas.microsoft.com/office/drawing/2014/main" id="{00000000-0008-0000-0100-00006D020000}"/>
            </a:ext>
          </a:extLst>
        </xdr:cNvPr>
        <xdr:cNvSpPr txBox="1"/>
      </xdr:nvSpPr>
      <xdr:spPr>
        <a:xfrm>
          <a:off x="19989800" y="1372679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83</xdr:row>
      <xdr:rowOff>66040</xdr:rowOff>
    </xdr:from>
    <xdr:to>
      <xdr:col>112</xdr:col>
      <xdr:colOff>38100</xdr:colOff>
      <xdr:row>83</xdr:row>
      <xdr:rowOff>165100</xdr:rowOff>
    </xdr:to>
    <xdr:sp macro="" textlink="">
      <xdr:nvSpPr>
        <xdr:cNvPr id="622" name="楕円 621">
          <a:extLst>
            <a:ext uri="{FF2B5EF4-FFF2-40B4-BE49-F238E27FC236}">
              <a16:creationId xmlns:a16="http://schemas.microsoft.com/office/drawing/2014/main" id="{00000000-0008-0000-0100-00006E020000}"/>
            </a:ext>
          </a:extLst>
        </xdr:cNvPr>
        <xdr:cNvSpPr/>
      </xdr:nvSpPr>
      <xdr:spPr>
        <a:xfrm>
          <a:off x="19157950" y="139839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83</xdr:row>
      <xdr:rowOff>3810</xdr:rowOff>
    </xdr:from>
    <xdr:to>
      <xdr:col>116</xdr:col>
      <xdr:colOff>63500</xdr:colOff>
      <xdr:row>83</xdr:row>
      <xdr:rowOff>115570</xdr:rowOff>
    </xdr:to>
    <xdr:cxnSp macro="">
      <xdr:nvCxnSpPr>
        <xdr:cNvPr id="623" name="直線コネクタ 622">
          <a:extLst>
            <a:ext uri="{FF2B5EF4-FFF2-40B4-BE49-F238E27FC236}">
              <a16:creationId xmlns:a16="http://schemas.microsoft.com/office/drawing/2014/main" id="{00000000-0008-0000-0100-00006F020000}"/>
            </a:ext>
          </a:extLst>
        </xdr:cNvPr>
        <xdr:cNvCxnSpPr/>
      </xdr:nvCxnSpPr>
      <xdr:spPr>
        <a:xfrm flipV="1">
          <a:off x="19202400" y="13921740"/>
          <a:ext cx="74930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88265</xdr:rowOff>
    </xdr:from>
    <xdr:to>
      <xdr:col>107</xdr:col>
      <xdr:colOff>101600</xdr:colOff>
      <xdr:row>84</xdr:row>
      <xdr:rowOff>19685</xdr:rowOff>
    </xdr:to>
    <xdr:sp macro="" textlink="">
      <xdr:nvSpPr>
        <xdr:cNvPr id="624" name="楕円 623">
          <a:extLst>
            <a:ext uri="{FF2B5EF4-FFF2-40B4-BE49-F238E27FC236}">
              <a16:creationId xmlns:a16="http://schemas.microsoft.com/office/drawing/2014/main" id="{00000000-0008-0000-0100-000070020000}"/>
            </a:ext>
          </a:extLst>
        </xdr:cNvPr>
        <xdr:cNvSpPr/>
      </xdr:nvSpPr>
      <xdr:spPr>
        <a:xfrm>
          <a:off x="18345150" y="140061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115570</xdr:rowOff>
    </xdr:from>
    <xdr:to>
      <xdr:col>111</xdr:col>
      <xdr:colOff>171450</xdr:colOff>
      <xdr:row>83</xdr:row>
      <xdr:rowOff>137795</xdr:rowOff>
    </xdr:to>
    <xdr:cxnSp macro="">
      <xdr:nvCxnSpPr>
        <xdr:cNvPr id="625" name="直線コネクタ 624">
          <a:extLst>
            <a:ext uri="{FF2B5EF4-FFF2-40B4-BE49-F238E27FC236}">
              <a16:creationId xmlns:a16="http://schemas.microsoft.com/office/drawing/2014/main" id="{00000000-0008-0000-0100-000071020000}"/>
            </a:ext>
          </a:extLst>
        </xdr:cNvPr>
        <xdr:cNvCxnSpPr/>
      </xdr:nvCxnSpPr>
      <xdr:spPr>
        <a:xfrm flipV="1">
          <a:off x="18395950" y="14033500"/>
          <a:ext cx="8064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88265</xdr:rowOff>
    </xdr:from>
    <xdr:to>
      <xdr:col>102</xdr:col>
      <xdr:colOff>165100</xdr:colOff>
      <xdr:row>84</xdr:row>
      <xdr:rowOff>19685</xdr:rowOff>
    </xdr:to>
    <xdr:sp macro="" textlink="">
      <xdr:nvSpPr>
        <xdr:cNvPr id="626" name="楕円 625">
          <a:extLst>
            <a:ext uri="{FF2B5EF4-FFF2-40B4-BE49-F238E27FC236}">
              <a16:creationId xmlns:a16="http://schemas.microsoft.com/office/drawing/2014/main" id="{00000000-0008-0000-0100-000072020000}"/>
            </a:ext>
          </a:extLst>
        </xdr:cNvPr>
        <xdr:cNvSpPr/>
      </xdr:nvSpPr>
      <xdr:spPr>
        <a:xfrm>
          <a:off x="17551400" y="140061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137795</xdr:rowOff>
    </xdr:from>
    <xdr:to>
      <xdr:col>107</xdr:col>
      <xdr:colOff>50800</xdr:colOff>
      <xdr:row>83</xdr:row>
      <xdr:rowOff>137795</xdr:rowOff>
    </xdr:to>
    <xdr:cxnSp macro="">
      <xdr:nvCxnSpPr>
        <xdr:cNvPr id="627" name="直線コネクタ 626">
          <a:extLst>
            <a:ext uri="{FF2B5EF4-FFF2-40B4-BE49-F238E27FC236}">
              <a16:creationId xmlns:a16="http://schemas.microsoft.com/office/drawing/2014/main" id="{00000000-0008-0000-0100-000073020000}"/>
            </a:ext>
          </a:extLst>
        </xdr:cNvPr>
        <xdr:cNvCxnSpPr/>
      </xdr:nvCxnSpPr>
      <xdr:spPr>
        <a:xfrm>
          <a:off x="17602200" y="1405572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88265</xdr:rowOff>
    </xdr:from>
    <xdr:to>
      <xdr:col>98</xdr:col>
      <xdr:colOff>38100</xdr:colOff>
      <xdr:row>84</xdr:row>
      <xdr:rowOff>19685</xdr:rowOff>
    </xdr:to>
    <xdr:sp macro="" textlink="">
      <xdr:nvSpPr>
        <xdr:cNvPr id="628" name="楕円 627">
          <a:extLst>
            <a:ext uri="{FF2B5EF4-FFF2-40B4-BE49-F238E27FC236}">
              <a16:creationId xmlns:a16="http://schemas.microsoft.com/office/drawing/2014/main" id="{00000000-0008-0000-0100-000074020000}"/>
            </a:ext>
          </a:extLst>
        </xdr:cNvPr>
        <xdr:cNvSpPr/>
      </xdr:nvSpPr>
      <xdr:spPr>
        <a:xfrm>
          <a:off x="16757650" y="140061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83</xdr:row>
      <xdr:rowOff>137795</xdr:rowOff>
    </xdr:from>
    <xdr:to>
      <xdr:col>102</xdr:col>
      <xdr:colOff>114300</xdr:colOff>
      <xdr:row>83</xdr:row>
      <xdr:rowOff>137795</xdr:rowOff>
    </xdr:to>
    <xdr:cxnSp macro="">
      <xdr:nvCxnSpPr>
        <xdr:cNvPr id="629" name="直線コネクタ 628">
          <a:extLst>
            <a:ext uri="{FF2B5EF4-FFF2-40B4-BE49-F238E27FC236}">
              <a16:creationId xmlns:a16="http://schemas.microsoft.com/office/drawing/2014/main" id="{00000000-0008-0000-0100-000075020000}"/>
            </a:ext>
          </a:extLst>
        </xdr:cNvPr>
        <xdr:cNvCxnSpPr/>
      </xdr:nvCxnSpPr>
      <xdr:spPr>
        <a:xfrm>
          <a:off x="16802100" y="1405572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11430</xdr:rowOff>
    </xdr:from>
    <xdr:ext cx="469900" cy="252730"/>
    <xdr:sp macro="" textlink="">
      <xdr:nvSpPr>
        <xdr:cNvPr id="630" name="n_1aveValue【児童館】&#10;一人当たり面積">
          <a:extLst>
            <a:ext uri="{FF2B5EF4-FFF2-40B4-BE49-F238E27FC236}">
              <a16:creationId xmlns:a16="http://schemas.microsoft.com/office/drawing/2014/main" id="{00000000-0008-0000-0100-000076020000}"/>
            </a:ext>
          </a:extLst>
        </xdr:cNvPr>
        <xdr:cNvSpPr txBox="1"/>
      </xdr:nvSpPr>
      <xdr:spPr>
        <a:xfrm>
          <a:off x="18980150" y="140970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11430</xdr:rowOff>
    </xdr:from>
    <xdr:ext cx="469900" cy="252730"/>
    <xdr:sp macro="" textlink="">
      <xdr:nvSpPr>
        <xdr:cNvPr id="631" name="n_2aveValue【児童館】&#10;一人当たり面積">
          <a:extLst>
            <a:ext uri="{FF2B5EF4-FFF2-40B4-BE49-F238E27FC236}">
              <a16:creationId xmlns:a16="http://schemas.microsoft.com/office/drawing/2014/main" id="{00000000-0008-0000-0100-000077020000}"/>
            </a:ext>
          </a:extLst>
        </xdr:cNvPr>
        <xdr:cNvSpPr txBox="1"/>
      </xdr:nvSpPr>
      <xdr:spPr>
        <a:xfrm>
          <a:off x="18180050" y="140970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11430</xdr:rowOff>
    </xdr:from>
    <xdr:ext cx="469900" cy="252730"/>
    <xdr:sp macro="" textlink="">
      <xdr:nvSpPr>
        <xdr:cNvPr id="632" name="n_3aveValue【児童館】&#10;一人当たり面積">
          <a:extLst>
            <a:ext uri="{FF2B5EF4-FFF2-40B4-BE49-F238E27FC236}">
              <a16:creationId xmlns:a16="http://schemas.microsoft.com/office/drawing/2014/main" id="{00000000-0008-0000-0100-000078020000}"/>
            </a:ext>
          </a:extLst>
        </xdr:cNvPr>
        <xdr:cNvSpPr txBox="1"/>
      </xdr:nvSpPr>
      <xdr:spPr>
        <a:xfrm>
          <a:off x="17386300" y="140970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78105</xdr:rowOff>
    </xdr:from>
    <xdr:ext cx="469900" cy="253365"/>
    <xdr:sp macro="" textlink="">
      <xdr:nvSpPr>
        <xdr:cNvPr id="633" name="n_4aveValue【児童館】&#10;一人当たり面積">
          <a:extLst>
            <a:ext uri="{FF2B5EF4-FFF2-40B4-BE49-F238E27FC236}">
              <a16:creationId xmlns:a16="http://schemas.microsoft.com/office/drawing/2014/main" id="{00000000-0008-0000-0100-000079020000}"/>
            </a:ext>
          </a:extLst>
        </xdr:cNvPr>
        <xdr:cNvSpPr txBox="1"/>
      </xdr:nvSpPr>
      <xdr:spPr>
        <a:xfrm>
          <a:off x="16592550" y="141636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82</xdr:row>
      <xdr:rowOff>13970</xdr:rowOff>
    </xdr:from>
    <xdr:ext cx="469900" cy="252730"/>
    <xdr:sp macro="" textlink="">
      <xdr:nvSpPr>
        <xdr:cNvPr id="634" name="n_1mainValue【児童館】&#10;一人当たり面積">
          <a:extLst>
            <a:ext uri="{FF2B5EF4-FFF2-40B4-BE49-F238E27FC236}">
              <a16:creationId xmlns:a16="http://schemas.microsoft.com/office/drawing/2014/main" id="{00000000-0008-0000-0100-00007A020000}"/>
            </a:ext>
          </a:extLst>
        </xdr:cNvPr>
        <xdr:cNvSpPr txBox="1"/>
      </xdr:nvSpPr>
      <xdr:spPr>
        <a:xfrm>
          <a:off x="18980150" y="1376426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82</xdr:row>
      <xdr:rowOff>36195</xdr:rowOff>
    </xdr:from>
    <xdr:ext cx="469900" cy="253365"/>
    <xdr:sp macro="" textlink="">
      <xdr:nvSpPr>
        <xdr:cNvPr id="635" name="n_2mainValue【児童館】&#10;一人当たり面積">
          <a:extLst>
            <a:ext uri="{FF2B5EF4-FFF2-40B4-BE49-F238E27FC236}">
              <a16:creationId xmlns:a16="http://schemas.microsoft.com/office/drawing/2014/main" id="{00000000-0008-0000-0100-00007B020000}"/>
            </a:ext>
          </a:extLst>
        </xdr:cNvPr>
        <xdr:cNvSpPr txBox="1"/>
      </xdr:nvSpPr>
      <xdr:spPr>
        <a:xfrm>
          <a:off x="18180050" y="137864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82</xdr:row>
      <xdr:rowOff>36195</xdr:rowOff>
    </xdr:from>
    <xdr:ext cx="469900" cy="253365"/>
    <xdr:sp macro="" textlink="">
      <xdr:nvSpPr>
        <xdr:cNvPr id="636" name="n_3mainValue【児童館】&#10;一人当たり面積">
          <a:extLst>
            <a:ext uri="{FF2B5EF4-FFF2-40B4-BE49-F238E27FC236}">
              <a16:creationId xmlns:a16="http://schemas.microsoft.com/office/drawing/2014/main" id="{00000000-0008-0000-0100-00007C020000}"/>
            </a:ext>
          </a:extLst>
        </xdr:cNvPr>
        <xdr:cNvSpPr txBox="1"/>
      </xdr:nvSpPr>
      <xdr:spPr>
        <a:xfrm>
          <a:off x="17386300" y="137864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82</xdr:row>
      <xdr:rowOff>36195</xdr:rowOff>
    </xdr:from>
    <xdr:ext cx="469900" cy="253365"/>
    <xdr:sp macro="" textlink="">
      <xdr:nvSpPr>
        <xdr:cNvPr id="637" name="n_4mainValue【児童館】&#10;一人当たり面積">
          <a:extLst>
            <a:ext uri="{FF2B5EF4-FFF2-40B4-BE49-F238E27FC236}">
              <a16:creationId xmlns:a16="http://schemas.microsoft.com/office/drawing/2014/main" id="{00000000-0008-0000-0100-00007D020000}"/>
            </a:ext>
          </a:extLst>
        </xdr:cNvPr>
        <xdr:cNvSpPr txBox="1"/>
      </xdr:nvSpPr>
      <xdr:spPr>
        <a:xfrm>
          <a:off x="16592550" y="137864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725" cy="259080"/>
    <xdr:sp macro="" textlink="">
      <xdr:nvSpPr>
        <xdr:cNvPr id="648" name="テキスト ボックス 647">
          <a:extLst>
            <a:ext uri="{FF2B5EF4-FFF2-40B4-BE49-F238E27FC236}">
              <a16:creationId xmlns:a16="http://schemas.microsoft.com/office/drawing/2014/main" id="{00000000-0008-0000-0100-000088020000}"/>
            </a:ext>
          </a:extLst>
        </xdr:cNvPr>
        <xdr:cNvSpPr txBox="1"/>
      </xdr:nvSpPr>
      <xdr:spPr>
        <a:xfrm>
          <a:off x="10797540" y="185648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171450</xdr:colOff>
      <xdr:row>108</xdr:row>
      <xdr:rowOff>152400</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1207750" y="1832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6725" cy="259080"/>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0797540" y="181838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171450</xdr:colOff>
      <xdr:row>106</xdr:row>
      <xdr:rowOff>114300</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1207750" y="1794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2590" cy="2584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0842625" y="178028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171450</xdr:colOff>
      <xdr:row>104</xdr:row>
      <xdr:rowOff>76200</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1207750" y="1756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2590" cy="259080"/>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0842625" y="174218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171450</xdr:colOff>
      <xdr:row>102</xdr:row>
      <xdr:rowOff>38100</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a:off x="11207750" y="1718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2590" cy="259080"/>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0842625" y="170408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171450</xdr:colOff>
      <xdr:row>100</xdr:row>
      <xdr:rowOff>0</xdr:rowOff>
    </xdr:to>
    <xdr:cxnSp macro="">
      <xdr:nvCxnSpPr>
        <xdr:cNvPr id="657" name="直線コネクタ 656">
          <a:extLst>
            <a:ext uri="{FF2B5EF4-FFF2-40B4-BE49-F238E27FC236}">
              <a16:creationId xmlns:a16="http://schemas.microsoft.com/office/drawing/2014/main" id="{00000000-0008-0000-0100-000091020000}"/>
            </a:ext>
          </a:extLst>
        </xdr:cNvPr>
        <xdr:cNvCxnSpPr/>
      </xdr:nvCxnSpPr>
      <xdr:spPr>
        <a:xfrm>
          <a:off x="11207750" y="1680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2590" cy="2584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0842625" y="166598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659" name="直線コネクタ 658">
          <a:extLst>
            <a:ext uri="{FF2B5EF4-FFF2-40B4-BE49-F238E27FC236}">
              <a16:creationId xmlns:a16="http://schemas.microsoft.com/office/drawing/2014/main" id="{00000000-0008-0000-0100-000093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9090" cy="259080"/>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0906760" y="162788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00000000-0008-0000-0100-00009502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38100</xdr:rowOff>
    </xdr:from>
    <xdr:to>
      <xdr:col>85</xdr:col>
      <xdr:colOff>126365</xdr:colOff>
      <xdr:row>107</xdr:row>
      <xdr:rowOff>169545</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flipV="1">
          <a:off x="14699615" y="16840200"/>
          <a:ext cx="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1905</xdr:rowOff>
    </xdr:from>
    <xdr:ext cx="404495" cy="259080"/>
    <xdr:sp macro="" textlink="">
      <xdr:nvSpPr>
        <xdr:cNvPr id="663" name="【公民館】&#10;有形固定資産減価償却率最小値テキスト">
          <a:extLst>
            <a:ext uri="{FF2B5EF4-FFF2-40B4-BE49-F238E27FC236}">
              <a16:creationId xmlns:a16="http://schemas.microsoft.com/office/drawing/2014/main" id="{00000000-0008-0000-0100-000097020000}"/>
            </a:ext>
          </a:extLst>
        </xdr:cNvPr>
        <xdr:cNvSpPr txBox="1"/>
      </xdr:nvSpPr>
      <xdr:spPr>
        <a:xfrm>
          <a:off x="14738350" y="181756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91.9</a:t>
          </a:r>
          <a:endParaRPr kumimoji="1" lang="ja-JP" altLang="en-US" sz="1000" b="1">
            <a:latin typeface="ＭＳ Ｐゴシック"/>
            <a:ea typeface="ＭＳ Ｐゴシック"/>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4611350" y="181717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156210</xdr:rowOff>
    </xdr:from>
    <xdr:ext cx="404495" cy="258445"/>
    <xdr:sp macro="" textlink="">
      <xdr:nvSpPr>
        <xdr:cNvPr id="665" name="【公民館】&#10;有形固定資産減価償却率最大値テキスト">
          <a:extLst>
            <a:ext uri="{FF2B5EF4-FFF2-40B4-BE49-F238E27FC236}">
              <a16:creationId xmlns:a16="http://schemas.microsoft.com/office/drawing/2014/main" id="{00000000-0008-0000-0100-000099020000}"/>
            </a:ext>
          </a:extLst>
        </xdr:cNvPr>
        <xdr:cNvSpPr txBox="1"/>
      </xdr:nvSpPr>
      <xdr:spPr>
        <a:xfrm>
          <a:off x="14738350" y="166154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22.0</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4611350" y="16840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38735</xdr:rowOff>
    </xdr:from>
    <xdr:ext cx="404495" cy="259080"/>
    <xdr:sp macro="" textlink="">
      <xdr:nvSpPr>
        <xdr:cNvPr id="667" name="【公民館】&#10;有形固定資産減価償却率平均値テキスト">
          <a:extLst>
            <a:ext uri="{FF2B5EF4-FFF2-40B4-BE49-F238E27FC236}">
              <a16:creationId xmlns:a16="http://schemas.microsoft.com/office/drawing/2014/main" id="{00000000-0008-0000-0100-00009B020000}"/>
            </a:ext>
          </a:extLst>
        </xdr:cNvPr>
        <xdr:cNvSpPr txBox="1"/>
      </xdr:nvSpPr>
      <xdr:spPr>
        <a:xfrm>
          <a:off x="14738350" y="17355185"/>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15875</xdr:rowOff>
    </xdr:from>
    <xdr:to>
      <xdr:col>85</xdr:col>
      <xdr:colOff>171450</xdr:colOff>
      <xdr:row>104</xdr:row>
      <xdr:rowOff>117475</xdr:rowOff>
    </xdr:to>
    <xdr:sp macro="" textlink="">
      <xdr:nvSpPr>
        <xdr:cNvPr id="668" name="フローチャート: 判断 667">
          <a:extLst>
            <a:ext uri="{FF2B5EF4-FFF2-40B4-BE49-F238E27FC236}">
              <a16:creationId xmlns:a16="http://schemas.microsoft.com/office/drawing/2014/main" id="{00000000-0008-0000-0100-00009C020000}"/>
            </a:ext>
          </a:extLst>
        </xdr:cNvPr>
        <xdr:cNvSpPr/>
      </xdr:nvSpPr>
      <xdr:spPr>
        <a:xfrm>
          <a:off x="14649450" y="175037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69215</xdr:rowOff>
    </xdr:from>
    <xdr:to>
      <xdr:col>81</xdr:col>
      <xdr:colOff>101600</xdr:colOff>
      <xdr:row>104</xdr:row>
      <xdr:rowOff>170815</xdr:rowOff>
    </xdr:to>
    <xdr:sp macro="" textlink="">
      <xdr:nvSpPr>
        <xdr:cNvPr id="669" name="フローチャート: 判断 668">
          <a:extLst>
            <a:ext uri="{FF2B5EF4-FFF2-40B4-BE49-F238E27FC236}">
              <a16:creationId xmlns:a16="http://schemas.microsoft.com/office/drawing/2014/main" id="{00000000-0008-0000-0100-00009D020000}"/>
            </a:ext>
          </a:extLst>
        </xdr:cNvPr>
        <xdr:cNvSpPr/>
      </xdr:nvSpPr>
      <xdr:spPr>
        <a:xfrm>
          <a:off x="13887450" y="17557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670" name="フローチャート: 判断 669">
          <a:extLst>
            <a:ext uri="{FF2B5EF4-FFF2-40B4-BE49-F238E27FC236}">
              <a16:creationId xmlns:a16="http://schemas.microsoft.com/office/drawing/2014/main" id="{00000000-0008-0000-0100-00009E020000}"/>
            </a:ext>
          </a:extLst>
        </xdr:cNvPr>
        <xdr:cNvSpPr/>
      </xdr:nvSpPr>
      <xdr:spPr>
        <a:xfrm>
          <a:off x="13093700" y="1754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671" name="フローチャート: 判断 670">
          <a:extLst>
            <a:ext uri="{FF2B5EF4-FFF2-40B4-BE49-F238E27FC236}">
              <a16:creationId xmlns:a16="http://schemas.microsoft.com/office/drawing/2014/main" id="{00000000-0008-0000-0100-00009F020000}"/>
            </a:ext>
          </a:extLst>
        </xdr:cNvPr>
        <xdr:cNvSpPr/>
      </xdr:nvSpPr>
      <xdr:spPr>
        <a:xfrm>
          <a:off x="12299950" y="175037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672" name="フローチャート: 判断 671">
          <a:extLst>
            <a:ext uri="{FF2B5EF4-FFF2-40B4-BE49-F238E27FC236}">
              <a16:creationId xmlns:a16="http://schemas.microsoft.com/office/drawing/2014/main" id="{00000000-0008-0000-0100-0000A0020000}"/>
            </a:ext>
          </a:extLst>
        </xdr:cNvPr>
        <xdr:cNvSpPr/>
      </xdr:nvSpPr>
      <xdr:spPr>
        <a:xfrm>
          <a:off x="11487150" y="1746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73" name="テキスト ボックス 672">
          <a:extLst>
            <a:ext uri="{FF2B5EF4-FFF2-40B4-BE49-F238E27FC236}">
              <a16:creationId xmlns:a16="http://schemas.microsoft.com/office/drawing/2014/main" id="{00000000-0008-0000-0100-0000A102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1365" cy="259080"/>
    <xdr:sp macro="" textlink="">
      <xdr:nvSpPr>
        <xdr:cNvPr id="674" name="テキスト ボックス 673">
          <a:extLst>
            <a:ext uri="{FF2B5EF4-FFF2-40B4-BE49-F238E27FC236}">
              <a16:creationId xmlns:a16="http://schemas.microsoft.com/office/drawing/2014/main" id="{00000000-0008-0000-0100-0000A2020000}"/>
            </a:ext>
          </a:extLst>
        </xdr:cNvPr>
        <xdr:cNvSpPr txBox="1"/>
      </xdr:nvSpPr>
      <xdr:spPr>
        <a:xfrm>
          <a:off x="13766800" y="1870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75" name="テキスト ボックス 674">
          <a:extLst>
            <a:ext uri="{FF2B5EF4-FFF2-40B4-BE49-F238E27FC236}">
              <a16:creationId xmlns:a16="http://schemas.microsoft.com/office/drawing/2014/main" id="{00000000-0008-0000-0100-0000A302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676" name="テキスト ボックス 675">
          <a:extLst>
            <a:ext uri="{FF2B5EF4-FFF2-40B4-BE49-F238E27FC236}">
              <a16:creationId xmlns:a16="http://schemas.microsoft.com/office/drawing/2014/main" id="{00000000-0008-0000-0100-0000A402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1365" cy="259080"/>
    <xdr:sp macro="" textlink="">
      <xdr:nvSpPr>
        <xdr:cNvPr id="677" name="テキスト ボックス 676">
          <a:extLst>
            <a:ext uri="{FF2B5EF4-FFF2-40B4-BE49-F238E27FC236}">
              <a16:creationId xmlns:a16="http://schemas.microsoft.com/office/drawing/2014/main" id="{00000000-0008-0000-0100-0000A5020000}"/>
            </a:ext>
          </a:extLst>
        </xdr:cNvPr>
        <xdr:cNvSpPr txBox="1"/>
      </xdr:nvSpPr>
      <xdr:spPr>
        <a:xfrm>
          <a:off x="11366500" y="1870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105</xdr:row>
      <xdr:rowOff>46355</xdr:rowOff>
    </xdr:from>
    <xdr:to>
      <xdr:col>85</xdr:col>
      <xdr:colOff>171450</xdr:colOff>
      <xdr:row>105</xdr:row>
      <xdr:rowOff>147955</xdr:rowOff>
    </xdr:to>
    <xdr:sp macro="" textlink="">
      <xdr:nvSpPr>
        <xdr:cNvPr id="678" name="楕円 677">
          <a:extLst>
            <a:ext uri="{FF2B5EF4-FFF2-40B4-BE49-F238E27FC236}">
              <a16:creationId xmlns:a16="http://schemas.microsoft.com/office/drawing/2014/main" id="{00000000-0008-0000-0100-0000A6020000}"/>
            </a:ext>
          </a:extLst>
        </xdr:cNvPr>
        <xdr:cNvSpPr/>
      </xdr:nvSpPr>
      <xdr:spPr>
        <a:xfrm>
          <a:off x="14649450" y="1770570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24765</xdr:rowOff>
    </xdr:from>
    <xdr:ext cx="404495" cy="259080"/>
    <xdr:sp macro="" textlink="">
      <xdr:nvSpPr>
        <xdr:cNvPr id="679" name="【公民館】&#10;有形固定資産減価償却率該当値テキスト">
          <a:extLst>
            <a:ext uri="{FF2B5EF4-FFF2-40B4-BE49-F238E27FC236}">
              <a16:creationId xmlns:a16="http://schemas.microsoft.com/office/drawing/2014/main" id="{00000000-0008-0000-0100-0000A7020000}"/>
            </a:ext>
          </a:extLst>
        </xdr:cNvPr>
        <xdr:cNvSpPr txBox="1"/>
      </xdr:nvSpPr>
      <xdr:spPr>
        <a:xfrm>
          <a:off x="14738350" y="176841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105</xdr:row>
      <xdr:rowOff>4445</xdr:rowOff>
    </xdr:from>
    <xdr:to>
      <xdr:col>81</xdr:col>
      <xdr:colOff>101600</xdr:colOff>
      <xdr:row>105</xdr:row>
      <xdr:rowOff>106045</xdr:rowOff>
    </xdr:to>
    <xdr:sp macro="" textlink="">
      <xdr:nvSpPr>
        <xdr:cNvPr id="680" name="楕円 679">
          <a:extLst>
            <a:ext uri="{FF2B5EF4-FFF2-40B4-BE49-F238E27FC236}">
              <a16:creationId xmlns:a16="http://schemas.microsoft.com/office/drawing/2014/main" id="{00000000-0008-0000-0100-0000A8020000}"/>
            </a:ext>
          </a:extLst>
        </xdr:cNvPr>
        <xdr:cNvSpPr/>
      </xdr:nvSpPr>
      <xdr:spPr>
        <a:xfrm>
          <a:off x="13887450" y="1766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55245</xdr:rowOff>
    </xdr:from>
    <xdr:to>
      <xdr:col>85</xdr:col>
      <xdr:colOff>127000</xdr:colOff>
      <xdr:row>105</xdr:row>
      <xdr:rowOff>97790</xdr:rowOff>
    </xdr:to>
    <xdr:cxnSp macro="">
      <xdr:nvCxnSpPr>
        <xdr:cNvPr id="681" name="直線コネクタ 680">
          <a:extLst>
            <a:ext uri="{FF2B5EF4-FFF2-40B4-BE49-F238E27FC236}">
              <a16:creationId xmlns:a16="http://schemas.microsoft.com/office/drawing/2014/main" id="{00000000-0008-0000-0100-0000A9020000}"/>
            </a:ext>
          </a:extLst>
        </xdr:cNvPr>
        <xdr:cNvCxnSpPr/>
      </xdr:nvCxnSpPr>
      <xdr:spPr>
        <a:xfrm>
          <a:off x="13938250" y="17714595"/>
          <a:ext cx="762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133985</xdr:rowOff>
    </xdr:from>
    <xdr:to>
      <xdr:col>76</xdr:col>
      <xdr:colOff>165100</xdr:colOff>
      <xdr:row>105</xdr:row>
      <xdr:rowOff>64135</xdr:rowOff>
    </xdr:to>
    <xdr:sp macro="" textlink="">
      <xdr:nvSpPr>
        <xdr:cNvPr id="682" name="楕円 681">
          <a:extLst>
            <a:ext uri="{FF2B5EF4-FFF2-40B4-BE49-F238E27FC236}">
              <a16:creationId xmlns:a16="http://schemas.microsoft.com/office/drawing/2014/main" id="{00000000-0008-0000-0100-0000AA020000}"/>
            </a:ext>
          </a:extLst>
        </xdr:cNvPr>
        <xdr:cNvSpPr/>
      </xdr:nvSpPr>
      <xdr:spPr>
        <a:xfrm>
          <a:off x="13093700" y="1762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13335</xdr:rowOff>
    </xdr:from>
    <xdr:to>
      <xdr:col>81</xdr:col>
      <xdr:colOff>50800</xdr:colOff>
      <xdr:row>105</xdr:row>
      <xdr:rowOff>55245</xdr:rowOff>
    </xdr:to>
    <xdr:cxnSp macro="">
      <xdr:nvCxnSpPr>
        <xdr:cNvPr id="683" name="直線コネクタ 682">
          <a:extLst>
            <a:ext uri="{FF2B5EF4-FFF2-40B4-BE49-F238E27FC236}">
              <a16:creationId xmlns:a16="http://schemas.microsoft.com/office/drawing/2014/main" id="{00000000-0008-0000-0100-0000AB020000}"/>
            </a:ext>
          </a:extLst>
        </xdr:cNvPr>
        <xdr:cNvCxnSpPr/>
      </xdr:nvCxnSpPr>
      <xdr:spPr>
        <a:xfrm>
          <a:off x="13144500" y="17672685"/>
          <a:ext cx="7937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684" name="楕円 683">
          <a:extLst>
            <a:ext uri="{FF2B5EF4-FFF2-40B4-BE49-F238E27FC236}">
              <a16:creationId xmlns:a16="http://schemas.microsoft.com/office/drawing/2014/main" id="{00000000-0008-0000-0100-0000AC020000}"/>
            </a:ext>
          </a:extLst>
        </xdr:cNvPr>
        <xdr:cNvSpPr/>
      </xdr:nvSpPr>
      <xdr:spPr>
        <a:xfrm>
          <a:off x="12299950" y="175780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104</xdr:row>
      <xdr:rowOff>140970</xdr:rowOff>
    </xdr:from>
    <xdr:to>
      <xdr:col>76</xdr:col>
      <xdr:colOff>114300</xdr:colOff>
      <xdr:row>105</xdr:row>
      <xdr:rowOff>13335</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a:off x="12344400" y="17628870"/>
          <a:ext cx="8001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48260</xdr:rowOff>
    </xdr:from>
    <xdr:to>
      <xdr:col>67</xdr:col>
      <xdr:colOff>101600</xdr:colOff>
      <xdr:row>104</xdr:row>
      <xdr:rowOff>149860</xdr:rowOff>
    </xdr:to>
    <xdr:sp macro="" textlink="">
      <xdr:nvSpPr>
        <xdr:cNvPr id="686" name="楕円 685">
          <a:extLst>
            <a:ext uri="{FF2B5EF4-FFF2-40B4-BE49-F238E27FC236}">
              <a16:creationId xmlns:a16="http://schemas.microsoft.com/office/drawing/2014/main" id="{00000000-0008-0000-0100-0000AE020000}"/>
            </a:ext>
          </a:extLst>
        </xdr:cNvPr>
        <xdr:cNvSpPr/>
      </xdr:nvSpPr>
      <xdr:spPr>
        <a:xfrm>
          <a:off x="11487150" y="1753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99060</xdr:rowOff>
    </xdr:from>
    <xdr:to>
      <xdr:col>71</xdr:col>
      <xdr:colOff>171450</xdr:colOff>
      <xdr:row>104</xdr:row>
      <xdr:rowOff>140970</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1537950" y="17586960"/>
          <a:ext cx="8064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15875</xdr:rowOff>
    </xdr:from>
    <xdr:ext cx="404495" cy="259080"/>
    <xdr:sp macro="" textlink="">
      <xdr:nvSpPr>
        <xdr:cNvPr id="688" name="n_1aveValue【公民館】&#10;有形固定資産減価償却率">
          <a:extLst>
            <a:ext uri="{FF2B5EF4-FFF2-40B4-BE49-F238E27FC236}">
              <a16:creationId xmlns:a16="http://schemas.microsoft.com/office/drawing/2014/main" id="{00000000-0008-0000-0100-0000B0020000}"/>
            </a:ext>
          </a:extLst>
        </xdr:cNvPr>
        <xdr:cNvSpPr txBox="1"/>
      </xdr:nvSpPr>
      <xdr:spPr>
        <a:xfrm>
          <a:off x="13742035" y="173323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2540</xdr:rowOff>
    </xdr:from>
    <xdr:ext cx="404495" cy="259080"/>
    <xdr:sp macro="" textlink="">
      <xdr:nvSpPr>
        <xdr:cNvPr id="689" name="n_2aveValue【公民館】&#10;有形固定資産減価償却率">
          <a:extLst>
            <a:ext uri="{FF2B5EF4-FFF2-40B4-BE49-F238E27FC236}">
              <a16:creationId xmlns:a16="http://schemas.microsoft.com/office/drawing/2014/main" id="{00000000-0008-0000-0100-0000B1020000}"/>
            </a:ext>
          </a:extLst>
        </xdr:cNvPr>
        <xdr:cNvSpPr txBox="1"/>
      </xdr:nvSpPr>
      <xdr:spPr>
        <a:xfrm>
          <a:off x="12960985" y="173189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133985</xdr:rowOff>
    </xdr:from>
    <xdr:ext cx="405130" cy="258445"/>
    <xdr:sp macro="" textlink="">
      <xdr:nvSpPr>
        <xdr:cNvPr id="690" name="n_3aveValue【公民館】&#10;有形固定資産減価償却率">
          <a:extLst>
            <a:ext uri="{FF2B5EF4-FFF2-40B4-BE49-F238E27FC236}">
              <a16:creationId xmlns:a16="http://schemas.microsoft.com/office/drawing/2014/main" id="{00000000-0008-0000-0100-0000B2020000}"/>
            </a:ext>
          </a:extLst>
        </xdr:cNvPr>
        <xdr:cNvSpPr txBox="1"/>
      </xdr:nvSpPr>
      <xdr:spPr>
        <a:xfrm>
          <a:off x="12167235" y="172789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95885</xdr:rowOff>
    </xdr:from>
    <xdr:ext cx="404495" cy="259080"/>
    <xdr:sp macro="" textlink="">
      <xdr:nvSpPr>
        <xdr:cNvPr id="691" name="n_4aveValue【公民館】&#10;有形固定資産減価償却率">
          <a:extLst>
            <a:ext uri="{FF2B5EF4-FFF2-40B4-BE49-F238E27FC236}">
              <a16:creationId xmlns:a16="http://schemas.microsoft.com/office/drawing/2014/main" id="{00000000-0008-0000-0100-0000B3020000}"/>
            </a:ext>
          </a:extLst>
        </xdr:cNvPr>
        <xdr:cNvSpPr txBox="1"/>
      </xdr:nvSpPr>
      <xdr:spPr>
        <a:xfrm>
          <a:off x="11354435" y="172408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105</xdr:row>
      <xdr:rowOff>97790</xdr:rowOff>
    </xdr:from>
    <xdr:ext cx="404495" cy="258445"/>
    <xdr:sp macro="" textlink="">
      <xdr:nvSpPr>
        <xdr:cNvPr id="692" name="n_1mainValue【公民館】&#10;有形固定資産減価償却率">
          <a:extLst>
            <a:ext uri="{FF2B5EF4-FFF2-40B4-BE49-F238E27FC236}">
              <a16:creationId xmlns:a16="http://schemas.microsoft.com/office/drawing/2014/main" id="{00000000-0008-0000-0100-0000B4020000}"/>
            </a:ext>
          </a:extLst>
        </xdr:cNvPr>
        <xdr:cNvSpPr txBox="1"/>
      </xdr:nvSpPr>
      <xdr:spPr>
        <a:xfrm>
          <a:off x="13742035" y="177571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105</xdr:row>
      <xdr:rowOff>55245</xdr:rowOff>
    </xdr:from>
    <xdr:ext cx="404495" cy="258445"/>
    <xdr:sp macro="" textlink="">
      <xdr:nvSpPr>
        <xdr:cNvPr id="693" name="n_2mainValue【公民館】&#10;有形固定資産減価償却率">
          <a:extLst>
            <a:ext uri="{FF2B5EF4-FFF2-40B4-BE49-F238E27FC236}">
              <a16:creationId xmlns:a16="http://schemas.microsoft.com/office/drawing/2014/main" id="{00000000-0008-0000-0100-0000B5020000}"/>
            </a:ext>
          </a:extLst>
        </xdr:cNvPr>
        <xdr:cNvSpPr txBox="1"/>
      </xdr:nvSpPr>
      <xdr:spPr>
        <a:xfrm>
          <a:off x="12960985" y="177145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105</xdr:row>
      <xdr:rowOff>11430</xdr:rowOff>
    </xdr:from>
    <xdr:ext cx="405130" cy="259080"/>
    <xdr:sp macro="" textlink="">
      <xdr:nvSpPr>
        <xdr:cNvPr id="694" name="n_3mainValue【公民館】&#10;有形固定資産減価償却率">
          <a:extLst>
            <a:ext uri="{FF2B5EF4-FFF2-40B4-BE49-F238E27FC236}">
              <a16:creationId xmlns:a16="http://schemas.microsoft.com/office/drawing/2014/main" id="{00000000-0008-0000-0100-0000B6020000}"/>
            </a:ext>
          </a:extLst>
        </xdr:cNvPr>
        <xdr:cNvSpPr txBox="1"/>
      </xdr:nvSpPr>
      <xdr:spPr>
        <a:xfrm>
          <a:off x="12167235" y="176707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104</xdr:row>
      <xdr:rowOff>140970</xdr:rowOff>
    </xdr:from>
    <xdr:ext cx="404495" cy="259080"/>
    <xdr:sp macro="" textlink="">
      <xdr:nvSpPr>
        <xdr:cNvPr id="695" name="n_4mainValue【公民館】&#10;有形固定資産減価償却率">
          <a:extLst>
            <a:ext uri="{FF2B5EF4-FFF2-40B4-BE49-F238E27FC236}">
              <a16:creationId xmlns:a16="http://schemas.microsoft.com/office/drawing/2014/main" id="{00000000-0008-0000-0100-0000B7020000}"/>
            </a:ext>
          </a:extLst>
        </xdr:cNvPr>
        <xdr:cNvSpPr txBox="1"/>
      </xdr:nvSpPr>
      <xdr:spPr>
        <a:xfrm>
          <a:off x="11354435" y="176288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00000000-0008-0000-0100-0000B802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00000000-0008-0000-0100-0000B902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00000000-0008-0000-0100-0000BA02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00000000-0008-0000-0100-0000BB02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00000000-0008-0000-0100-0000BC02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00000000-0008-0000-0100-0000BD02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00000000-0008-0000-0100-0000BE02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00000000-0008-0000-0100-0000BF02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250" cy="225425"/>
    <xdr:sp macro="" textlink="">
      <xdr:nvSpPr>
        <xdr:cNvPr id="704" name="テキスト ボックス 703">
          <a:extLst>
            <a:ext uri="{FF2B5EF4-FFF2-40B4-BE49-F238E27FC236}">
              <a16:creationId xmlns:a16="http://schemas.microsoft.com/office/drawing/2014/main" id="{00000000-0008-0000-0100-0000C0020000}"/>
            </a:ext>
          </a:extLst>
        </xdr:cNvPr>
        <xdr:cNvSpPr txBox="1"/>
      </xdr:nvSpPr>
      <xdr:spPr>
        <a:xfrm>
          <a:off x="16440150" y="162306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00000000-0008-0000-0100-0000C102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16459200" y="18249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6725" cy="259080"/>
    <xdr:sp macro="" textlink="">
      <xdr:nvSpPr>
        <xdr:cNvPr id="707" name="テキスト ボックス 706">
          <a:extLst>
            <a:ext uri="{FF2B5EF4-FFF2-40B4-BE49-F238E27FC236}">
              <a16:creationId xmlns:a16="http://schemas.microsoft.com/office/drawing/2014/main" id="{00000000-0008-0000-0100-0000C3020000}"/>
            </a:ext>
          </a:extLst>
        </xdr:cNvPr>
        <xdr:cNvSpPr txBox="1"/>
      </xdr:nvSpPr>
      <xdr:spPr>
        <a:xfrm>
          <a:off x="16048990" y="181076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16459200" y="17792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6725" cy="259080"/>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16048990" y="176504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164592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6725" cy="259080"/>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6048990" y="17193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a:off x="164592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6725" cy="259080"/>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16048990" y="167360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4" name="直線コネクタ 713">
          <a:extLst>
            <a:ext uri="{FF2B5EF4-FFF2-40B4-BE49-F238E27FC236}">
              <a16:creationId xmlns:a16="http://schemas.microsoft.com/office/drawing/2014/main" id="{00000000-0008-0000-0100-0000CA02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725" cy="259080"/>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16048990" y="162788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6" name="【公民館】&#10;一人当たり面積グラフ枠">
          <a:extLst>
            <a:ext uri="{FF2B5EF4-FFF2-40B4-BE49-F238E27FC236}">
              <a16:creationId xmlns:a16="http://schemas.microsoft.com/office/drawing/2014/main" id="{00000000-0008-0000-0100-0000CC02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110490</xdr:rowOff>
    </xdr:from>
    <xdr:to>
      <xdr:col>116</xdr:col>
      <xdr:colOff>62865</xdr:colOff>
      <xdr:row>108</xdr:row>
      <xdr:rowOff>30480</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flipV="1">
          <a:off x="19951065" y="16741140"/>
          <a:ext cx="0" cy="1463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34290</xdr:rowOff>
    </xdr:from>
    <xdr:ext cx="469265" cy="259080"/>
    <xdr:sp macro="" textlink="">
      <xdr:nvSpPr>
        <xdr:cNvPr id="718" name="【公民館】&#10;一人当たり面積最小値テキスト">
          <a:extLst>
            <a:ext uri="{FF2B5EF4-FFF2-40B4-BE49-F238E27FC236}">
              <a16:creationId xmlns:a16="http://schemas.microsoft.com/office/drawing/2014/main" id="{00000000-0008-0000-0100-0000CE020000}"/>
            </a:ext>
          </a:extLst>
        </xdr:cNvPr>
        <xdr:cNvSpPr txBox="1"/>
      </xdr:nvSpPr>
      <xdr:spPr>
        <a:xfrm>
          <a:off x="19989800" y="182079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a:off x="19881850" y="182041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57150</xdr:rowOff>
    </xdr:from>
    <xdr:ext cx="469265" cy="259080"/>
    <xdr:sp macro="" textlink="">
      <xdr:nvSpPr>
        <xdr:cNvPr id="720" name="【公民館】&#10;一人当たり面積最大値テキスト">
          <a:extLst>
            <a:ext uri="{FF2B5EF4-FFF2-40B4-BE49-F238E27FC236}">
              <a16:creationId xmlns:a16="http://schemas.microsoft.com/office/drawing/2014/main" id="{00000000-0008-0000-0100-0000D0020000}"/>
            </a:ext>
          </a:extLst>
        </xdr:cNvPr>
        <xdr:cNvSpPr txBox="1"/>
      </xdr:nvSpPr>
      <xdr:spPr>
        <a:xfrm>
          <a:off x="19989800" y="165163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0.165</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110490</xdr:rowOff>
    </xdr:from>
    <xdr:to>
      <xdr:col>116</xdr:col>
      <xdr:colOff>152400</xdr:colOff>
      <xdr:row>99</xdr:row>
      <xdr:rowOff>110490</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a:off x="19881850" y="167411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121285</xdr:rowOff>
    </xdr:from>
    <xdr:ext cx="469265" cy="258445"/>
    <xdr:sp macro="" textlink="">
      <xdr:nvSpPr>
        <xdr:cNvPr id="722" name="【公民館】&#10;一人当たり面積平均値テキスト">
          <a:extLst>
            <a:ext uri="{FF2B5EF4-FFF2-40B4-BE49-F238E27FC236}">
              <a16:creationId xmlns:a16="http://schemas.microsoft.com/office/drawing/2014/main" id="{00000000-0008-0000-0100-0000D2020000}"/>
            </a:ext>
          </a:extLst>
        </xdr:cNvPr>
        <xdr:cNvSpPr txBox="1"/>
      </xdr:nvSpPr>
      <xdr:spPr>
        <a:xfrm>
          <a:off x="19989800" y="17437735"/>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104</xdr:row>
      <xdr:rowOff>98425</xdr:rowOff>
    </xdr:from>
    <xdr:to>
      <xdr:col>116</xdr:col>
      <xdr:colOff>114300</xdr:colOff>
      <xdr:row>105</xdr:row>
      <xdr:rowOff>29210</xdr:rowOff>
    </xdr:to>
    <xdr:sp macro="" textlink="">
      <xdr:nvSpPr>
        <xdr:cNvPr id="723" name="フローチャート: 判断 722">
          <a:extLst>
            <a:ext uri="{FF2B5EF4-FFF2-40B4-BE49-F238E27FC236}">
              <a16:creationId xmlns:a16="http://schemas.microsoft.com/office/drawing/2014/main" id="{00000000-0008-0000-0100-0000D3020000}"/>
            </a:ext>
          </a:extLst>
        </xdr:cNvPr>
        <xdr:cNvSpPr/>
      </xdr:nvSpPr>
      <xdr:spPr>
        <a:xfrm>
          <a:off x="19900900" y="17586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116840</xdr:rowOff>
    </xdr:from>
    <xdr:to>
      <xdr:col>112</xdr:col>
      <xdr:colOff>38100</xdr:colOff>
      <xdr:row>105</xdr:row>
      <xdr:rowOff>46990</xdr:rowOff>
    </xdr:to>
    <xdr:sp macro="" textlink="">
      <xdr:nvSpPr>
        <xdr:cNvPr id="724" name="フローチャート: 判断 723">
          <a:extLst>
            <a:ext uri="{FF2B5EF4-FFF2-40B4-BE49-F238E27FC236}">
              <a16:creationId xmlns:a16="http://schemas.microsoft.com/office/drawing/2014/main" id="{00000000-0008-0000-0100-0000D4020000}"/>
            </a:ext>
          </a:extLst>
        </xdr:cNvPr>
        <xdr:cNvSpPr/>
      </xdr:nvSpPr>
      <xdr:spPr>
        <a:xfrm>
          <a:off x="19157950" y="176047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107950</xdr:rowOff>
    </xdr:from>
    <xdr:to>
      <xdr:col>107</xdr:col>
      <xdr:colOff>101600</xdr:colOff>
      <xdr:row>105</xdr:row>
      <xdr:rowOff>38100</xdr:rowOff>
    </xdr:to>
    <xdr:sp macro="" textlink="">
      <xdr:nvSpPr>
        <xdr:cNvPr id="725" name="フローチャート: 判断 724">
          <a:extLst>
            <a:ext uri="{FF2B5EF4-FFF2-40B4-BE49-F238E27FC236}">
              <a16:creationId xmlns:a16="http://schemas.microsoft.com/office/drawing/2014/main" id="{00000000-0008-0000-0100-0000D5020000}"/>
            </a:ext>
          </a:extLst>
        </xdr:cNvPr>
        <xdr:cNvSpPr/>
      </xdr:nvSpPr>
      <xdr:spPr>
        <a:xfrm>
          <a:off x="18345150" y="1759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89535</xdr:rowOff>
    </xdr:from>
    <xdr:to>
      <xdr:col>102</xdr:col>
      <xdr:colOff>165100</xdr:colOff>
      <xdr:row>105</xdr:row>
      <xdr:rowOff>19685</xdr:rowOff>
    </xdr:to>
    <xdr:sp macro="" textlink="">
      <xdr:nvSpPr>
        <xdr:cNvPr id="726" name="フローチャート: 判断 725">
          <a:extLst>
            <a:ext uri="{FF2B5EF4-FFF2-40B4-BE49-F238E27FC236}">
              <a16:creationId xmlns:a16="http://schemas.microsoft.com/office/drawing/2014/main" id="{00000000-0008-0000-0100-0000D6020000}"/>
            </a:ext>
          </a:extLst>
        </xdr:cNvPr>
        <xdr:cNvSpPr/>
      </xdr:nvSpPr>
      <xdr:spPr>
        <a:xfrm>
          <a:off x="17551400" y="1757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16510</xdr:rowOff>
    </xdr:from>
    <xdr:to>
      <xdr:col>98</xdr:col>
      <xdr:colOff>38100</xdr:colOff>
      <xdr:row>104</xdr:row>
      <xdr:rowOff>118110</xdr:rowOff>
    </xdr:to>
    <xdr:sp macro="" textlink="">
      <xdr:nvSpPr>
        <xdr:cNvPr id="727" name="フローチャート: 判断 726">
          <a:extLst>
            <a:ext uri="{FF2B5EF4-FFF2-40B4-BE49-F238E27FC236}">
              <a16:creationId xmlns:a16="http://schemas.microsoft.com/office/drawing/2014/main" id="{00000000-0008-0000-0100-0000D7020000}"/>
            </a:ext>
          </a:extLst>
        </xdr:cNvPr>
        <xdr:cNvSpPr/>
      </xdr:nvSpPr>
      <xdr:spPr>
        <a:xfrm>
          <a:off x="16757650" y="175044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28" name="テキスト ボックス 727">
          <a:extLst>
            <a:ext uri="{FF2B5EF4-FFF2-40B4-BE49-F238E27FC236}">
              <a16:creationId xmlns:a16="http://schemas.microsoft.com/office/drawing/2014/main" id="{00000000-0008-0000-0100-0000D802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729" name="テキスト ボックス 728">
          <a:extLst>
            <a:ext uri="{FF2B5EF4-FFF2-40B4-BE49-F238E27FC236}">
              <a16:creationId xmlns:a16="http://schemas.microsoft.com/office/drawing/2014/main" id="{00000000-0008-0000-0100-0000D902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1365" cy="259080"/>
    <xdr:sp macro="" textlink="">
      <xdr:nvSpPr>
        <xdr:cNvPr id="730" name="テキスト ボックス 729">
          <a:extLst>
            <a:ext uri="{FF2B5EF4-FFF2-40B4-BE49-F238E27FC236}">
              <a16:creationId xmlns:a16="http://schemas.microsoft.com/office/drawing/2014/main" id="{00000000-0008-0000-0100-0000DA020000}"/>
            </a:ext>
          </a:extLst>
        </xdr:cNvPr>
        <xdr:cNvSpPr txBox="1"/>
      </xdr:nvSpPr>
      <xdr:spPr>
        <a:xfrm>
          <a:off x="18224500" y="1870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31" name="テキスト ボックス 730">
          <a:extLst>
            <a:ext uri="{FF2B5EF4-FFF2-40B4-BE49-F238E27FC236}">
              <a16:creationId xmlns:a16="http://schemas.microsoft.com/office/drawing/2014/main" id="{00000000-0008-0000-0100-0000DB02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732" name="テキスト ボックス 731">
          <a:extLst>
            <a:ext uri="{FF2B5EF4-FFF2-40B4-BE49-F238E27FC236}">
              <a16:creationId xmlns:a16="http://schemas.microsoft.com/office/drawing/2014/main" id="{00000000-0008-0000-0100-0000DC02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158115</xdr:rowOff>
    </xdr:from>
    <xdr:to>
      <xdr:col>116</xdr:col>
      <xdr:colOff>114300</xdr:colOff>
      <xdr:row>107</xdr:row>
      <xdr:rowOff>88265</xdr:rowOff>
    </xdr:to>
    <xdr:sp macro="" textlink="">
      <xdr:nvSpPr>
        <xdr:cNvPr id="733" name="楕円 732">
          <a:extLst>
            <a:ext uri="{FF2B5EF4-FFF2-40B4-BE49-F238E27FC236}">
              <a16:creationId xmlns:a16="http://schemas.microsoft.com/office/drawing/2014/main" id="{00000000-0008-0000-0100-0000DD020000}"/>
            </a:ext>
          </a:extLst>
        </xdr:cNvPr>
        <xdr:cNvSpPr/>
      </xdr:nvSpPr>
      <xdr:spPr>
        <a:xfrm>
          <a:off x="19900900" y="1798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136525</xdr:rowOff>
    </xdr:from>
    <xdr:ext cx="469265" cy="258445"/>
    <xdr:sp macro="" textlink="">
      <xdr:nvSpPr>
        <xdr:cNvPr id="734" name="【公民館】&#10;一人当たり面積該当値テキスト">
          <a:extLst>
            <a:ext uri="{FF2B5EF4-FFF2-40B4-BE49-F238E27FC236}">
              <a16:creationId xmlns:a16="http://schemas.microsoft.com/office/drawing/2014/main" id="{00000000-0008-0000-0100-0000DE020000}"/>
            </a:ext>
          </a:extLst>
        </xdr:cNvPr>
        <xdr:cNvSpPr txBox="1"/>
      </xdr:nvSpPr>
      <xdr:spPr>
        <a:xfrm>
          <a:off x="19989800" y="179673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158115</xdr:rowOff>
    </xdr:from>
    <xdr:to>
      <xdr:col>112</xdr:col>
      <xdr:colOff>38100</xdr:colOff>
      <xdr:row>107</xdr:row>
      <xdr:rowOff>88265</xdr:rowOff>
    </xdr:to>
    <xdr:sp macro="" textlink="">
      <xdr:nvSpPr>
        <xdr:cNvPr id="735" name="楕円 734">
          <a:extLst>
            <a:ext uri="{FF2B5EF4-FFF2-40B4-BE49-F238E27FC236}">
              <a16:creationId xmlns:a16="http://schemas.microsoft.com/office/drawing/2014/main" id="{00000000-0008-0000-0100-0000DF020000}"/>
            </a:ext>
          </a:extLst>
        </xdr:cNvPr>
        <xdr:cNvSpPr/>
      </xdr:nvSpPr>
      <xdr:spPr>
        <a:xfrm>
          <a:off x="19157950" y="179889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107</xdr:row>
      <xdr:rowOff>37465</xdr:rowOff>
    </xdr:from>
    <xdr:to>
      <xdr:col>116</xdr:col>
      <xdr:colOff>63500</xdr:colOff>
      <xdr:row>107</xdr:row>
      <xdr:rowOff>37465</xdr:rowOff>
    </xdr:to>
    <xdr:cxnSp macro="">
      <xdr:nvCxnSpPr>
        <xdr:cNvPr id="736" name="直線コネクタ 735">
          <a:extLst>
            <a:ext uri="{FF2B5EF4-FFF2-40B4-BE49-F238E27FC236}">
              <a16:creationId xmlns:a16="http://schemas.microsoft.com/office/drawing/2014/main" id="{00000000-0008-0000-0100-0000E0020000}"/>
            </a:ext>
          </a:extLst>
        </xdr:cNvPr>
        <xdr:cNvCxnSpPr/>
      </xdr:nvCxnSpPr>
      <xdr:spPr>
        <a:xfrm>
          <a:off x="19202400" y="1803971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158115</xdr:rowOff>
    </xdr:from>
    <xdr:to>
      <xdr:col>107</xdr:col>
      <xdr:colOff>101600</xdr:colOff>
      <xdr:row>107</xdr:row>
      <xdr:rowOff>88265</xdr:rowOff>
    </xdr:to>
    <xdr:sp macro="" textlink="">
      <xdr:nvSpPr>
        <xdr:cNvPr id="737" name="楕円 736">
          <a:extLst>
            <a:ext uri="{FF2B5EF4-FFF2-40B4-BE49-F238E27FC236}">
              <a16:creationId xmlns:a16="http://schemas.microsoft.com/office/drawing/2014/main" id="{00000000-0008-0000-0100-0000E1020000}"/>
            </a:ext>
          </a:extLst>
        </xdr:cNvPr>
        <xdr:cNvSpPr/>
      </xdr:nvSpPr>
      <xdr:spPr>
        <a:xfrm>
          <a:off x="18345150" y="1798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37465</xdr:rowOff>
    </xdr:from>
    <xdr:to>
      <xdr:col>111</xdr:col>
      <xdr:colOff>171450</xdr:colOff>
      <xdr:row>107</xdr:row>
      <xdr:rowOff>37465</xdr:rowOff>
    </xdr:to>
    <xdr:cxnSp macro="">
      <xdr:nvCxnSpPr>
        <xdr:cNvPr id="738" name="直線コネクタ 737">
          <a:extLst>
            <a:ext uri="{FF2B5EF4-FFF2-40B4-BE49-F238E27FC236}">
              <a16:creationId xmlns:a16="http://schemas.microsoft.com/office/drawing/2014/main" id="{00000000-0008-0000-0100-0000E2020000}"/>
            </a:ext>
          </a:extLst>
        </xdr:cNvPr>
        <xdr:cNvCxnSpPr/>
      </xdr:nvCxnSpPr>
      <xdr:spPr>
        <a:xfrm>
          <a:off x="18395950" y="1803971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158115</xdr:rowOff>
    </xdr:from>
    <xdr:to>
      <xdr:col>102</xdr:col>
      <xdr:colOff>165100</xdr:colOff>
      <xdr:row>107</xdr:row>
      <xdr:rowOff>88265</xdr:rowOff>
    </xdr:to>
    <xdr:sp macro="" textlink="">
      <xdr:nvSpPr>
        <xdr:cNvPr id="739" name="楕円 738">
          <a:extLst>
            <a:ext uri="{FF2B5EF4-FFF2-40B4-BE49-F238E27FC236}">
              <a16:creationId xmlns:a16="http://schemas.microsoft.com/office/drawing/2014/main" id="{00000000-0008-0000-0100-0000E3020000}"/>
            </a:ext>
          </a:extLst>
        </xdr:cNvPr>
        <xdr:cNvSpPr/>
      </xdr:nvSpPr>
      <xdr:spPr>
        <a:xfrm>
          <a:off x="17551400" y="1798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37465</xdr:rowOff>
    </xdr:from>
    <xdr:to>
      <xdr:col>107</xdr:col>
      <xdr:colOff>50800</xdr:colOff>
      <xdr:row>107</xdr:row>
      <xdr:rowOff>37465</xdr:rowOff>
    </xdr:to>
    <xdr:cxnSp macro="">
      <xdr:nvCxnSpPr>
        <xdr:cNvPr id="740" name="直線コネクタ 739">
          <a:extLst>
            <a:ext uri="{FF2B5EF4-FFF2-40B4-BE49-F238E27FC236}">
              <a16:creationId xmlns:a16="http://schemas.microsoft.com/office/drawing/2014/main" id="{00000000-0008-0000-0100-0000E4020000}"/>
            </a:ext>
          </a:extLst>
        </xdr:cNvPr>
        <xdr:cNvCxnSpPr/>
      </xdr:nvCxnSpPr>
      <xdr:spPr>
        <a:xfrm>
          <a:off x="17602200" y="1803971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158115</xdr:rowOff>
    </xdr:from>
    <xdr:to>
      <xdr:col>98</xdr:col>
      <xdr:colOff>38100</xdr:colOff>
      <xdr:row>107</xdr:row>
      <xdr:rowOff>88265</xdr:rowOff>
    </xdr:to>
    <xdr:sp macro="" textlink="">
      <xdr:nvSpPr>
        <xdr:cNvPr id="741" name="楕円 740">
          <a:extLst>
            <a:ext uri="{FF2B5EF4-FFF2-40B4-BE49-F238E27FC236}">
              <a16:creationId xmlns:a16="http://schemas.microsoft.com/office/drawing/2014/main" id="{00000000-0008-0000-0100-0000E5020000}"/>
            </a:ext>
          </a:extLst>
        </xdr:cNvPr>
        <xdr:cNvSpPr/>
      </xdr:nvSpPr>
      <xdr:spPr>
        <a:xfrm>
          <a:off x="16757650" y="179889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107</xdr:row>
      <xdr:rowOff>37465</xdr:rowOff>
    </xdr:from>
    <xdr:to>
      <xdr:col>102</xdr:col>
      <xdr:colOff>114300</xdr:colOff>
      <xdr:row>107</xdr:row>
      <xdr:rowOff>37465</xdr:rowOff>
    </xdr:to>
    <xdr:cxnSp macro="">
      <xdr:nvCxnSpPr>
        <xdr:cNvPr id="742" name="直線コネクタ 741">
          <a:extLst>
            <a:ext uri="{FF2B5EF4-FFF2-40B4-BE49-F238E27FC236}">
              <a16:creationId xmlns:a16="http://schemas.microsoft.com/office/drawing/2014/main" id="{00000000-0008-0000-0100-0000E6020000}"/>
            </a:ext>
          </a:extLst>
        </xdr:cNvPr>
        <xdr:cNvCxnSpPr/>
      </xdr:nvCxnSpPr>
      <xdr:spPr>
        <a:xfrm>
          <a:off x="16802100" y="1803971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103</xdr:row>
      <xdr:rowOff>63500</xdr:rowOff>
    </xdr:from>
    <xdr:ext cx="469900" cy="258445"/>
    <xdr:sp macro="" textlink="">
      <xdr:nvSpPr>
        <xdr:cNvPr id="743" name="n_1aveValue【公民館】&#10;一人当たり面積">
          <a:extLst>
            <a:ext uri="{FF2B5EF4-FFF2-40B4-BE49-F238E27FC236}">
              <a16:creationId xmlns:a16="http://schemas.microsoft.com/office/drawing/2014/main" id="{00000000-0008-0000-0100-0000E7020000}"/>
            </a:ext>
          </a:extLst>
        </xdr:cNvPr>
        <xdr:cNvSpPr txBox="1"/>
      </xdr:nvSpPr>
      <xdr:spPr>
        <a:xfrm>
          <a:off x="18980150" y="173799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103</xdr:row>
      <xdr:rowOff>54610</xdr:rowOff>
    </xdr:from>
    <xdr:ext cx="469900" cy="258445"/>
    <xdr:sp macro="" textlink="">
      <xdr:nvSpPr>
        <xdr:cNvPr id="744" name="n_2aveValue【公民館】&#10;一人当たり面積">
          <a:extLst>
            <a:ext uri="{FF2B5EF4-FFF2-40B4-BE49-F238E27FC236}">
              <a16:creationId xmlns:a16="http://schemas.microsoft.com/office/drawing/2014/main" id="{00000000-0008-0000-0100-0000E8020000}"/>
            </a:ext>
          </a:extLst>
        </xdr:cNvPr>
        <xdr:cNvSpPr txBox="1"/>
      </xdr:nvSpPr>
      <xdr:spPr>
        <a:xfrm>
          <a:off x="18180050" y="173710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103</xdr:row>
      <xdr:rowOff>36195</xdr:rowOff>
    </xdr:from>
    <xdr:ext cx="469900" cy="259080"/>
    <xdr:sp macro="" textlink="">
      <xdr:nvSpPr>
        <xdr:cNvPr id="745" name="n_3aveValue【公民館】&#10;一人当たり面積">
          <a:extLst>
            <a:ext uri="{FF2B5EF4-FFF2-40B4-BE49-F238E27FC236}">
              <a16:creationId xmlns:a16="http://schemas.microsoft.com/office/drawing/2014/main" id="{00000000-0008-0000-0100-0000E9020000}"/>
            </a:ext>
          </a:extLst>
        </xdr:cNvPr>
        <xdr:cNvSpPr txBox="1"/>
      </xdr:nvSpPr>
      <xdr:spPr>
        <a:xfrm>
          <a:off x="17386300" y="173526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102</xdr:row>
      <xdr:rowOff>134620</xdr:rowOff>
    </xdr:from>
    <xdr:ext cx="469900" cy="258445"/>
    <xdr:sp macro="" textlink="">
      <xdr:nvSpPr>
        <xdr:cNvPr id="746" name="n_4aveValue【公民館】&#10;一人当たり面積">
          <a:extLst>
            <a:ext uri="{FF2B5EF4-FFF2-40B4-BE49-F238E27FC236}">
              <a16:creationId xmlns:a16="http://schemas.microsoft.com/office/drawing/2014/main" id="{00000000-0008-0000-0100-0000EA020000}"/>
            </a:ext>
          </a:extLst>
        </xdr:cNvPr>
        <xdr:cNvSpPr txBox="1"/>
      </xdr:nvSpPr>
      <xdr:spPr>
        <a:xfrm>
          <a:off x="16592550" y="172796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79375</xdr:rowOff>
    </xdr:from>
    <xdr:ext cx="469900" cy="258445"/>
    <xdr:sp macro="" textlink="">
      <xdr:nvSpPr>
        <xdr:cNvPr id="747" name="n_1mainValue【公民館】&#10;一人当たり面積">
          <a:extLst>
            <a:ext uri="{FF2B5EF4-FFF2-40B4-BE49-F238E27FC236}">
              <a16:creationId xmlns:a16="http://schemas.microsoft.com/office/drawing/2014/main" id="{00000000-0008-0000-0100-0000EB020000}"/>
            </a:ext>
          </a:extLst>
        </xdr:cNvPr>
        <xdr:cNvSpPr txBox="1"/>
      </xdr:nvSpPr>
      <xdr:spPr>
        <a:xfrm>
          <a:off x="18980150" y="180816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79375</xdr:rowOff>
    </xdr:from>
    <xdr:ext cx="469900" cy="258445"/>
    <xdr:sp macro="" textlink="">
      <xdr:nvSpPr>
        <xdr:cNvPr id="748" name="n_2mainValue【公民館】&#10;一人当たり面積">
          <a:extLst>
            <a:ext uri="{FF2B5EF4-FFF2-40B4-BE49-F238E27FC236}">
              <a16:creationId xmlns:a16="http://schemas.microsoft.com/office/drawing/2014/main" id="{00000000-0008-0000-0100-0000EC020000}"/>
            </a:ext>
          </a:extLst>
        </xdr:cNvPr>
        <xdr:cNvSpPr txBox="1"/>
      </xdr:nvSpPr>
      <xdr:spPr>
        <a:xfrm>
          <a:off x="18180050" y="180816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79375</xdr:rowOff>
    </xdr:from>
    <xdr:ext cx="469900" cy="258445"/>
    <xdr:sp macro="" textlink="">
      <xdr:nvSpPr>
        <xdr:cNvPr id="749" name="n_3mainValue【公民館】&#10;一人当たり面積">
          <a:extLst>
            <a:ext uri="{FF2B5EF4-FFF2-40B4-BE49-F238E27FC236}">
              <a16:creationId xmlns:a16="http://schemas.microsoft.com/office/drawing/2014/main" id="{00000000-0008-0000-0100-0000ED020000}"/>
            </a:ext>
          </a:extLst>
        </xdr:cNvPr>
        <xdr:cNvSpPr txBox="1"/>
      </xdr:nvSpPr>
      <xdr:spPr>
        <a:xfrm>
          <a:off x="17386300" y="180816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79375</xdr:rowOff>
    </xdr:from>
    <xdr:ext cx="469900" cy="258445"/>
    <xdr:sp macro="" textlink="">
      <xdr:nvSpPr>
        <xdr:cNvPr id="750" name="n_4mainValue【公民館】&#10;一人当たり面積">
          <a:extLst>
            <a:ext uri="{FF2B5EF4-FFF2-40B4-BE49-F238E27FC236}">
              <a16:creationId xmlns:a16="http://schemas.microsoft.com/office/drawing/2014/main" id="{00000000-0008-0000-0100-0000EE020000}"/>
            </a:ext>
          </a:extLst>
        </xdr:cNvPr>
        <xdr:cNvSpPr txBox="1"/>
      </xdr:nvSpPr>
      <xdr:spPr>
        <a:xfrm>
          <a:off x="16592550" y="180816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1" name="正方形/長方形 750">
          <a:extLst>
            <a:ext uri="{FF2B5EF4-FFF2-40B4-BE49-F238E27FC236}">
              <a16:creationId xmlns:a16="http://schemas.microsoft.com/office/drawing/2014/main" id="{00000000-0008-0000-0100-0000EF02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2" name="正方形/長方形 751">
          <a:extLst>
            <a:ext uri="{FF2B5EF4-FFF2-40B4-BE49-F238E27FC236}">
              <a16:creationId xmlns:a16="http://schemas.microsoft.com/office/drawing/2014/main" id="{00000000-0008-0000-0100-0000F002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en-US" altLang="ja-JP" sz="1300">
              <a:solidFill>
                <a:schemeClr val="dk1"/>
              </a:solidFill>
              <a:effectLst/>
              <a:latin typeface="ＭＳ Ｐゴシック"/>
              <a:ea typeface="ＭＳ Ｐゴシック"/>
              <a:cs typeface="+mn-cs"/>
            </a:rPr>
            <a:t>14.15㎢</a:t>
          </a:r>
          <a:r>
            <a:rPr kumimoji="1" lang="ja-JP" altLang="ja-JP" sz="1300">
              <a:solidFill>
                <a:schemeClr val="dk1"/>
              </a:solidFill>
              <a:effectLst/>
              <a:latin typeface="ＭＳ Ｐゴシック"/>
              <a:ea typeface="ＭＳ Ｐゴシック"/>
              <a:cs typeface="+mn-cs"/>
            </a:rPr>
            <a:t>に約</a:t>
          </a:r>
          <a:r>
            <a:rPr kumimoji="1" lang="en-US" altLang="ja-JP" sz="1300">
              <a:solidFill>
                <a:schemeClr val="dk1"/>
              </a:solidFill>
              <a:effectLst/>
              <a:latin typeface="ＭＳ Ｐゴシック"/>
              <a:ea typeface="ＭＳ Ｐゴシック"/>
              <a:cs typeface="+mn-cs"/>
            </a:rPr>
            <a:t>11</a:t>
          </a:r>
          <a:r>
            <a:rPr kumimoji="1" lang="ja-JP" altLang="ja-JP" sz="1300">
              <a:solidFill>
                <a:schemeClr val="dk1"/>
              </a:solidFill>
              <a:effectLst/>
              <a:latin typeface="ＭＳ Ｐゴシック"/>
              <a:ea typeface="ＭＳ Ｐゴシック"/>
              <a:cs typeface="+mn-cs"/>
            </a:rPr>
            <a:t>万人が居住している、極めて人口密度が高い本市の特性を反映して、各施設の一人当たり面積等は、類似団体平均を下回っており、効率的な行政運営ができている。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一方で、道路、学校施設及び公民館については、有形固定資産減価償却率が高く、老朽化が進んでいる。</a:t>
          </a:r>
          <a:endParaRPr kumimoji="1" lang="en-US" altLang="ja-JP" sz="1300">
            <a:solidFill>
              <a:schemeClr val="dk1"/>
            </a:solidFill>
            <a:effectLst/>
            <a:latin typeface="ＭＳ Ｐゴシック"/>
            <a:ea typeface="ＭＳ Ｐゴシック"/>
            <a:cs typeface="+mn-cs"/>
          </a:endParaRPr>
        </a:p>
        <a:p>
          <a:r>
            <a:rPr kumimoji="1" lang="ja-JP" altLang="ja-JP" sz="1300">
              <a:solidFill>
                <a:schemeClr val="dk1"/>
              </a:solidFill>
              <a:effectLst/>
              <a:latin typeface="ＭＳ Ｐゴシック"/>
              <a:ea typeface="ＭＳ Ｐゴシック"/>
              <a:cs typeface="+mn-cs"/>
            </a:rPr>
            <a:t>今後は、将来負担比率にも注意しつつ、老朽化対策を行っていく必要がある。</a:t>
          </a:r>
          <a:endParaRPr kumimoji="1" lang="en-US" altLang="ja-JP" sz="1300">
            <a:solidFill>
              <a:schemeClr val="dk1"/>
            </a:solidFill>
            <a:effectLst/>
            <a:latin typeface="ＭＳ Ｐゴシック"/>
            <a:ea typeface="ＭＳ Ｐゴシック"/>
            <a:cs typeface="+mn-cs"/>
          </a:endParaRPr>
        </a:p>
        <a:p>
          <a:r>
            <a:rPr kumimoji="1" lang="en-US" altLang="ja-JP" sz="1300">
              <a:solidFill>
                <a:schemeClr val="dk1"/>
              </a:solidFill>
              <a:effectLst/>
              <a:latin typeface="ＭＳ Ｐゴシック"/>
              <a:ea typeface="ＭＳ Ｐゴシック"/>
              <a:cs typeface="+mn-cs"/>
            </a:rPr>
            <a:t> </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福岡県春日市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111,919
110,472
14.15
43,390,126
41,677,830
1,076,732
22,125,838
23,440,117</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2.5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2730"/>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41350" y="2736215"/>
          <a:ext cx="88963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2730"/>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41350" y="3667125"/>
          <a:ext cx="4433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815" cy="220345"/>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666750" y="5033010"/>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6725" cy="252730"/>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75590" y="73158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37465</xdr:rowOff>
    </xdr:from>
    <xdr:to>
      <xdr:col>28</xdr:col>
      <xdr:colOff>114300</xdr:colOff>
      <xdr:row>42</xdr:row>
      <xdr:rowOff>37465</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6858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66040</xdr:rowOff>
    </xdr:from>
    <xdr:ext cx="466725" cy="252730"/>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75590" y="69430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28575</xdr:rowOff>
    </xdr:from>
    <xdr:ext cx="402590" cy="252730"/>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39725" y="657034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130175</xdr:rowOff>
    </xdr:from>
    <xdr:to>
      <xdr:col>28</xdr:col>
      <xdr:colOff>114300</xdr:colOff>
      <xdr:row>37</xdr:row>
      <xdr:rowOff>130175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6858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159385</xdr:rowOff>
    </xdr:from>
    <xdr:ext cx="402590" cy="252730"/>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39725" y="61982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93345</xdr:rowOff>
    </xdr:from>
    <xdr:to>
      <xdr:col>28</xdr:col>
      <xdr:colOff>114300</xdr:colOff>
      <xdr:row>35</xdr:row>
      <xdr:rowOff>93345</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6858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121920</xdr:rowOff>
    </xdr:from>
    <xdr:ext cx="402590" cy="252730"/>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39725" y="582549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55880</xdr:rowOff>
    </xdr:from>
    <xdr:to>
      <xdr:col>28</xdr:col>
      <xdr:colOff>114300</xdr:colOff>
      <xdr:row>33</xdr:row>
      <xdr:rowOff>55880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6858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84455</xdr:rowOff>
    </xdr:from>
    <xdr:ext cx="402590" cy="252730"/>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39725" y="545274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47625</xdr:rowOff>
    </xdr:from>
    <xdr:ext cx="338455" cy="252730"/>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384810" y="5080635"/>
          <a:ext cx="338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6" name="【図書館】&#10;有形固定資産減価償却率グラフ枠">
          <a:extLst>
            <a:ext uri="{FF2B5EF4-FFF2-40B4-BE49-F238E27FC236}">
              <a16:creationId xmlns:a16="http://schemas.microsoft.com/office/drawing/2014/main" id="{00000000-0008-0000-0200-000038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132080</xdr:rowOff>
    </xdr:from>
    <xdr:to>
      <xdr:col>24</xdr:col>
      <xdr:colOff>62865</xdr:colOff>
      <xdr:row>41</xdr:row>
      <xdr:rowOff>76200</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flipV="1">
          <a:off x="4177665" y="5500370"/>
          <a:ext cx="0" cy="1452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80010</xdr:rowOff>
    </xdr:from>
    <xdr:ext cx="404495" cy="253365"/>
    <xdr:sp macro="" textlink="">
      <xdr:nvSpPr>
        <xdr:cNvPr id="58" name="【図書館】&#10;有形固定資産減価償却率最小値テキスト">
          <a:extLst>
            <a:ext uri="{FF2B5EF4-FFF2-40B4-BE49-F238E27FC236}">
              <a16:creationId xmlns:a16="http://schemas.microsoft.com/office/drawing/2014/main" id="{00000000-0008-0000-0200-00003A000000}"/>
            </a:ext>
          </a:extLst>
        </xdr:cNvPr>
        <xdr:cNvSpPr txBox="1"/>
      </xdr:nvSpPr>
      <xdr:spPr>
        <a:xfrm>
          <a:off x="4216400" y="695706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76200</xdr:rowOff>
    </xdr:from>
    <xdr:to>
      <xdr:col>24</xdr:col>
      <xdr:colOff>152400</xdr:colOff>
      <xdr:row>41</xdr:row>
      <xdr:rowOff>76200</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4108450" y="69532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80010</xdr:rowOff>
    </xdr:from>
    <xdr:ext cx="404495" cy="253365"/>
    <xdr:sp macro="" textlink="">
      <xdr:nvSpPr>
        <xdr:cNvPr id="60" name="【図書館】&#10;有形固定資産減価償却率最大値テキスト">
          <a:extLst>
            <a:ext uri="{FF2B5EF4-FFF2-40B4-BE49-F238E27FC236}">
              <a16:creationId xmlns:a16="http://schemas.microsoft.com/office/drawing/2014/main" id="{00000000-0008-0000-0200-00003C000000}"/>
            </a:ext>
          </a:extLst>
        </xdr:cNvPr>
        <xdr:cNvSpPr txBox="1"/>
      </xdr:nvSpPr>
      <xdr:spPr>
        <a:xfrm>
          <a:off x="4216400" y="528066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15.1</a:t>
          </a:r>
          <a:endParaRPr kumimoji="1" lang="ja-JP" altLang="en-US" sz="1000" b="1">
            <a:latin typeface="ＭＳ Ｐゴシック"/>
            <a:ea typeface="ＭＳ Ｐゴシック"/>
          </a:endParaRPr>
        </a:p>
      </xdr:txBody>
    </xdr:sp>
    <xdr:clientData/>
  </xdr:oneCellAnchor>
  <xdr:twoCellAnchor>
    <xdr:from>
      <xdr:col>23</xdr:col>
      <xdr:colOff>165100</xdr:colOff>
      <xdr:row>32</xdr:row>
      <xdr:rowOff>132080</xdr:rowOff>
    </xdr:from>
    <xdr:to>
      <xdr:col>24</xdr:col>
      <xdr:colOff>152400</xdr:colOff>
      <xdr:row>32</xdr:row>
      <xdr:rowOff>132080</xdr:rowOff>
    </xdr:to>
    <xdr:cxnSp macro="">
      <xdr:nvCxnSpPr>
        <xdr:cNvPr id="61" name="直線コネクタ 60">
          <a:extLst>
            <a:ext uri="{FF2B5EF4-FFF2-40B4-BE49-F238E27FC236}">
              <a16:creationId xmlns:a16="http://schemas.microsoft.com/office/drawing/2014/main" id="{00000000-0008-0000-0200-00003D000000}"/>
            </a:ext>
          </a:extLst>
        </xdr:cNvPr>
        <xdr:cNvCxnSpPr/>
      </xdr:nvCxnSpPr>
      <xdr:spPr>
        <a:xfrm>
          <a:off x="4108450" y="55003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140335</xdr:rowOff>
    </xdr:from>
    <xdr:ext cx="404495" cy="252730"/>
    <xdr:sp macro="" textlink="">
      <xdr:nvSpPr>
        <xdr:cNvPr id="62" name="【図書館】&#10;有形固定資産減価償却率平均値テキスト">
          <a:extLst>
            <a:ext uri="{FF2B5EF4-FFF2-40B4-BE49-F238E27FC236}">
              <a16:creationId xmlns:a16="http://schemas.microsoft.com/office/drawing/2014/main" id="{00000000-0008-0000-0200-00003E000000}"/>
            </a:ext>
          </a:extLst>
        </xdr:cNvPr>
        <xdr:cNvSpPr txBox="1"/>
      </xdr:nvSpPr>
      <xdr:spPr>
        <a:xfrm>
          <a:off x="4216400" y="6011545"/>
          <a:ext cx="4044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117475</xdr:rowOff>
    </xdr:from>
    <xdr:to>
      <xdr:col>24</xdr:col>
      <xdr:colOff>114300</xdr:colOff>
      <xdr:row>37</xdr:row>
      <xdr:rowOff>50165</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4127500" y="61563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92075</xdr:rowOff>
    </xdr:from>
    <xdr:to>
      <xdr:col>20</xdr:col>
      <xdr:colOff>38100</xdr:colOff>
      <xdr:row>37</xdr:row>
      <xdr:rowOff>23495</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3384550" y="61309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54610</xdr:rowOff>
    </xdr:from>
    <xdr:to>
      <xdr:col>15</xdr:col>
      <xdr:colOff>101600</xdr:colOff>
      <xdr:row>36</xdr:row>
      <xdr:rowOff>153670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2571750" y="60934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78740</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778000" y="61175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43180</xdr:rowOff>
    </xdr:from>
    <xdr:to>
      <xdr:col>6</xdr:col>
      <xdr:colOff>38100</xdr:colOff>
      <xdr:row>36</xdr:row>
      <xdr:rowOff>142875</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984250" y="60820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2730"/>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40068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2730"/>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2575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1365" cy="252730"/>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2451100" y="74523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2730"/>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16573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2730"/>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8572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100965</xdr:rowOff>
    </xdr:from>
    <xdr:to>
      <xdr:col>24</xdr:col>
      <xdr:colOff>114300</xdr:colOff>
      <xdr:row>39</xdr:row>
      <xdr:rowOff>33020</xdr:rowOff>
    </xdr:to>
    <xdr:sp macro="" textlink="">
      <xdr:nvSpPr>
        <xdr:cNvPr id="73" name="楕円 72">
          <a:extLst>
            <a:ext uri="{FF2B5EF4-FFF2-40B4-BE49-F238E27FC236}">
              <a16:creationId xmlns:a16="http://schemas.microsoft.com/office/drawing/2014/main" id="{00000000-0008-0000-0200-000049000000}"/>
            </a:ext>
          </a:extLst>
        </xdr:cNvPr>
        <xdr:cNvSpPr/>
      </xdr:nvSpPr>
      <xdr:spPr>
        <a:xfrm>
          <a:off x="4127500" y="64750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80010</xdr:rowOff>
    </xdr:from>
    <xdr:ext cx="404495" cy="253365"/>
    <xdr:sp macro="" textlink="">
      <xdr:nvSpPr>
        <xdr:cNvPr id="74" name="【図書館】&#10;有形固定資産減価償却率該当値テキスト">
          <a:extLst>
            <a:ext uri="{FF2B5EF4-FFF2-40B4-BE49-F238E27FC236}">
              <a16:creationId xmlns:a16="http://schemas.microsoft.com/office/drawing/2014/main" id="{00000000-0008-0000-0200-00004A000000}"/>
            </a:ext>
          </a:extLst>
        </xdr:cNvPr>
        <xdr:cNvSpPr txBox="1"/>
      </xdr:nvSpPr>
      <xdr:spPr>
        <a:xfrm>
          <a:off x="4216400" y="645414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60325</xdr:rowOff>
    </xdr:from>
    <xdr:to>
      <xdr:col>20</xdr:col>
      <xdr:colOff>38100</xdr:colOff>
      <xdr:row>38</xdr:row>
      <xdr:rowOff>160020</xdr:rowOff>
    </xdr:to>
    <xdr:sp macro="" textlink="">
      <xdr:nvSpPr>
        <xdr:cNvPr id="75" name="楕円 74">
          <a:extLst>
            <a:ext uri="{FF2B5EF4-FFF2-40B4-BE49-F238E27FC236}">
              <a16:creationId xmlns:a16="http://schemas.microsoft.com/office/drawing/2014/main" id="{00000000-0008-0000-0200-00004B000000}"/>
            </a:ext>
          </a:extLst>
        </xdr:cNvPr>
        <xdr:cNvSpPr/>
      </xdr:nvSpPr>
      <xdr:spPr>
        <a:xfrm>
          <a:off x="3384550" y="64344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38</xdr:row>
      <xdr:rowOff>109855</xdr:rowOff>
    </xdr:from>
    <xdr:to>
      <xdr:col>24</xdr:col>
      <xdr:colOff>63500</xdr:colOff>
      <xdr:row>38</xdr:row>
      <xdr:rowOff>151130</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3429000" y="6483985"/>
          <a:ext cx="7493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19050</xdr:rowOff>
    </xdr:from>
    <xdr:to>
      <xdr:col>15</xdr:col>
      <xdr:colOff>101600</xdr:colOff>
      <xdr:row>38</xdr:row>
      <xdr:rowOff>118110</xdr:rowOff>
    </xdr:to>
    <xdr:sp macro="" textlink="">
      <xdr:nvSpPr>
        <xdr:cNvPr id="77" name="楕円 76">
          <a:extLst>
            <a:ext uri="{FF2B5EF4-FFF2-40B4-BE49-F238E27FC236}">
              <a16:creationId xmlns:a16="http://schemas.microsoft.com/office/drawing/2014/main" id="{00000000-0008-0000-0200-00004D000000}"/>
            </a:ext>
          </a:extLst>
        </xdr:cNvPr>
        <xdr:cNvSpPr/>
      </xdr:nvSpPr>
      <xdr:spPr>
        <a:xfrm>
          <a:off x="2571750" y="63931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69215</xdr:rowOff>
    </xdr:from>
    <xdr:to>
      <xdr:col>19</xdr:col>
      <xdr:colOff>171450</xdr:colOff>
      <xdr:row>38</xdr:row>
      <xdr:rowOff>109855</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a:off x="2622550" y="6443345"/>
          <a:ext cx="80645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144145</xdr:rowOff>
    </xdr:from>
    <xdr:to>
      <xdr:col>10</xdr:col>
      <xdr:colOff>165100</xdr:colOff>
      <xdr:row>38</xdr:row>
      <xdr:rowOff>75565</xdr:rowOff>
    </xdr:to>
    <xdr:sp macro="" textlink="">
      <xdr:nvSpPr>
        <xdr:cNvPr id="79" name="楕円 78">
          <a:extLst>
            <a:ext uri="{FF2B5EF4-FFF2-40B4-BE49-F238E27FC236}">
              <a16:creationId xmlns:a16="http://schemas.microsoft.com/office/drawing/2014/main" id="{00000000-0008-0000-0200-00004F000000}"/>
            </a:ext>
          </a:extLst>
        </xdr:cNvPr>
        <xdr:cNvSpPr/>
      </xdr:nvSpPr>
      <xdr:spPr>
        <a:xfrm>
          <a:off x="1778000" y="63506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26035</xdr:rowOff>
    </xdr:from>
    <xdr:to>
      <xdr:col>15</xdr:col>
      <xdr:colOff>50800</xdr:colOff>
      <xdr:row>38</xdr:row>
      <xdr:rowOff>69215</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a:off x="1828800" y="6400165"/>
          <a:ext cx="79375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103505</xdr:rowOff>
    </xdr:from>
    <xdr:to>
      <xdr:col>6</xdr:col>
      <xdr:colOff>38100</xdr:colOff>
      <xdr:row>38</xdr:row>
      <xdr:rowOff>34925</xdr:rowOff>
    </xdr:to>
    <xdr:sp macro="" textlink="">
      <xdr:nvSpPr>
        <xdr:cNvPr id="81" name="楕円 80">
          <a:extLst>
            <a:ext uri="{FF2B5EF4-FFF2-40B4-BE49-F238E27FC236}">
              <a16:creationId xmlns:a16="http://schemas.microsoft.com/office/drawing/2014/main" id="{00000000-0008-0000-0200-000051000000}"/>
            </a:ext>
          </a:extLst>
        </xdr:cNvPr>
        <xdr:cNvSpPr/>
      </xdr:nvSpPr>
      <xdr:spPr>
        <a:xfrm>
          <a:off x="984250" y="63099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37</xdr:row>
      <xdr:rowOff>152400</xdr:rowOff>
    </xdr:from>
    <xdr:to>
      <xdr:col>10</xdr:col>
      <xdr:colOff>114300</xdr:colOff>
      <xdr:row>38</xdr:row>
      <xdr:rowOff>26035</xdr:rowOff>
    </xdr:to>
    <xdr:cxnSp macro="">
      <xdr:nvCxnSpPr>
        <xdr:cNvPr id="82" name="直線コネクタ 81">
          <a:extLst>
            <a:ext uri="{FF2B5EF4-FFF2-40B4-BE49-F238E27FC236}">
              <a16:creationId xmlns:a16="http://schemas.microsoft.com/office/drawing/2014/main" id="{00000000-0008-0000-0200-000052000000}"/>
            </a:ext>
          </a:extLst>
        </xdr:cNvPr>
        <xdr:cNvCxnSpPr/>
      </xdr:nvCxnSpPr>
      <xdr:spPr>
        <a:xfrm>
          <a:off x="1028700" y="6358890"/>
          <a:ext cx="8001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39370</xdr:rowOff>
    </xdr:from>
    <xdr:ext cx="404495" cy="253365"/>
    <xdr:sp macro="" textlink="">
      <xdr:nvSpPr>
        <xdr:cNvPr id="83" name="n_1aveValue【図書館】&#10;有形固定資産減価償却率">
          <a:extLst>
            <a:ext uri="{FF2B5EF4-FFF2-40B4-BE49-F238E27FC236}">
              <a16:creationId xmlns:a16="http://schemas.microsoft.com/office/drawing/2014/main" id="{00000000-0008-0000-0200-000053000000}"/>
            </a:ext>
          </a:extLst>
        </xdr:cNvPr>
        <xdr:cNvSpPr txBox="1"/>
      </xdr:nvSpPr>
      <xdr:spPr>
        <a:xfrm>
          <a:off x="3239135" y="591058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2540</xdr:rowOff>
    </xdr:from>
    <xdr:ext cx="404495" cy="253365"/>
    <xdr:sp macro="" textlink="">
      <xdr:nvSpPr>
        <xdr:cNvPr id="84" name="n_2aveValue【図書館】&#10;有形固定資産減価償却率">
          <a:extLst>
            <a:ext uri="{FF2B5EF4-FFF2-40B4-BE49-F238E27FC236}">
              <a16:creationId xmlns:a16="http://schemas.microsoft.com/office/drawing/2014/main" id="{00000000-0008-0000-0200-000054000000}"/>
            </a:ext>
          </a:extLst>
        </xdr:cNvPr>
        <xdr:cNvSpPr txBox="1"/>
      </xdr:nvSpPr>
      <xdr:spPr>
        <a:xfrm>
          <a:off x="2439035" y="587375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26670</xdr:rowOff>
    </xdr:from>
    <xdr:ext cx="404495" cy="253365"/>
    <xdr:sp macro="" textlink="">
      <xdr:nvSpPr>
        <xdr:cNvPr id="85" name="n_3aveValue【図書館】&#10;有形固定資産減価償却率">
          <a:extLst>
            <a:ext uri="{FF2B5EF4-FFF2-40B4-BE49-F238E27FC236}">
              <a16:creationId xmlns:a16="http://schemas.microsoft.com/office/drawing/2014/main" id="{00000000-0008-0000-0200-000055000000}"/>
            </a:ext>
          </a:extLst>
        </xdr:cNvPr>
        <xdr:cNvSpPr txBox="1"/>
      </xdr:nvSpPr>
      <xdr:spPr>
        <a:xfrm>
          <a:off x="1645285" y="589788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34</xdr:row>
      <xdr:rowOff>159385</xdr:rowOff>
    </xdr:from>
    <xdr:ext cx="405130" cy="252730"/>
    <xdr:sp macro="" textlink="">
      <xdr:nvSpPr>
        <xdr:cNvPr id="86" name="n_4aveValue【図書館】&#10;有形固定資産減価償却率">
          <a:extLst>
            <a:ext uri="{FF2B5EF4-FFF2-40B4-BE49-F238E27FC236}">
              <a16:creationId xmlns:a16="http://schemas.microsoft.com/office/drawing/2014/main" id="{00000000-0008-0000-0200-000056000000}"/>
            </a:ext>
          </a:extLst>
        </xdr:cNvPr>
        <xdr:cNvSpPr txBox="1"/>
      </xdr:nvSpPr>
      <xdr:spPr>
        <a:xfrm>
          <a:off x="851535" y="586295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38</xdr:row>
      <xdr:rowOff>151130</xdr:rowOff>
    </xdr:from>
    <xdr:ext cx="404495" cy="253365"/>
    <xdr:sp macro="" textlink="">
      <xdr:nvSpPr>
        <xdr:cNvPr id="87" name="n_1mainValue【図書館】&#10;有形固定資産減価償却率">
          <a:extLst>
            <a:ext uri="{FF2B5EF4-FFF2-40B4-BE49-F238E27FC236}">
              <a16:creationId xmlns:a16="http://schemas.microsoft.com/office/drawing/2014/main" id="{00000000-0008-0000-0200-000057000000}"/>
            </a:ext>
          </a:extLst>
        </xdr:cNvPr>
        <xdr:cNvSpPr txBox="1"/>
      </xdr:nvSpPr>
      <xdr:spPr>
        <a:xfrm>
          <a:off x="3239135" y="652526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38</xdr:row>
      <xdr:rowOff>109855</xdr:rowOff>
    </xdr:from>
    <xdr:ext cx="404495" cy="252730"/>
    <xdr:sp macro="" textlink="">
      <xdr:nvSpPr>
        <xdr:cNvPr id="88" name="n_2mainValue【図書館】&#10;有形固定資産減価償却率">
          <a:extLst>
            <a:ext uri="{FF2B5EF4-FFF2-40B4-BE49-F238E27FC236}">
              <a16:creationId xmlns:a16="http://schemas.microsoft.com/office/drawing/2014/main" id="{00000000-0008-0000-0200-000058000000}"/>
            </a:ext>
          </a:extLst>
        </xdr:cNvPr>
        <xdr:cNvSpPr txBox="1"/>
      </xdr:nvSpPr>
      <xdr:spPr>
        <a:xfrm>
          <a:off x="2439035" y="648398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67310</xdr:rowOff>
    </xdr:from>
    <xdr:ext cx="404495" cy="252730"/>
    <xdr:sp macro="" textlink="">
      <xdr:nvSpPr>
        <xdr:cNvPr id="89" name="n_3mainValue【図書館】&#10;有形固定資産減価償却率">
          <a:extLst>
            <a:ext uri="{FF2B5EF4-FFF2-40B4-BE49-F238E27FC236}">
              <a16:creationId xmlns:a16="http://schemas.microsoft.com/office/drawing/2014/main" id="{00000000-0008-0000-0200-000059000000}"/>
            </a:ext>
          </a:extLst>
        </xdr:cNvPr>
        <xdr:cNvSpPr txBox="1"/>
      </xdr:nvSpPr>
      <xdr:spPr>
        <a:xfrm>
          <a:off x="1645285" y="644144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26035</xdr:rowOff>
    </xdr:from>
    <xdr:ext cx="405130" cy="253365"/>
    <xdr:sp macro="" textlink="">
      <xdr:nvSpPr>
        <xdr:cNvPr id="90" name="n_4mainValue【図書館】&#10;有形固定資産減価償却率">
          <a:extLst>
            <a:ext uri="{FF2B5EF4-FFF2-40B4-BE49-F238E27FC236}">
              <a16:creationId xmlns:a16="http://schemas.microsoft.com/office/drawing/2014/main" id="{00000000-0008-0000-0200-00005A000000}"/>
            </a:ext>
          </a:extLst>
        </xdr:cNvPr>
        <xdr:cNvSpPr txBox="1"/>
      </xdr:nvSpPr>
      <xdr:spPr>
        <a:xfrm>
          <a:off x="851535" y="640016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250" cy="220345"/>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5918200" y="5033010"/>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90805</xdr:rowOff>
    </xdr:from>
    <xdr:to>
      <xdr:col>59</xdr:col>
      <xdr:colOff>50800</xdr:colOff>
      <xdr:row>42</xdr:row>
      <xdr:rowOff>90805</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5956300" y="7135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118745</xdr:rowOff>
    </xdr:from>
    <xdr:ext cx="466725" cy="25336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5527040" y="699579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106680</xdr:rowOff>
    </xdr:from>
    <xdr:to>
      <xdr:col>59</xdr:col>
      <xdr:colOff>50800</xdr:colOff>
      <xdr:row>40</xdr:row>
      <xdr:rowOff>106680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5956300" y="68160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134620</xdr:rowOff>
    </xdr:from>
    <xdr:ext cx="466725" cy="25336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5527040" y="667639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122555</xdr:rowOff>
    </xdr:from>
    <xdr:to>
      <xdr:col>59</xdr:col>
      <xdr:colOff>50800</xdr:colOff>
      <xdr:row>38</xdr:row>
      <xdr:rowOff>122555</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5956300" y="64966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37</xdr:row>
      <xdr:rowOff>151130</xdr:rowOff>
    </xdr:from>
    <xdr:ext cx="466725" cy="25336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5527040" y="635762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138430</xdr:rowOff>
    </xdr:from>
    <xdr:to>
      <xdr:col>59</xdr:col>
      <xdr:colOff>50800</xdr:colOff>
      <xdr:row>36</xdr:row>
      <xdr:rowOff>138430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5956300" y="61772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167005</xdr:rowOff>
    </xdr:from>
    <xdr:ext cx="466725" cy="252730"/>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5527040" y="603821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154305</xdr:rowOff>
    </xdr:from>
    <xdr:to>
      <xdr:col>59</xdr:col>
      <xdr:colOff>50800</xdr:colOff>
      <xdr:row>34</xdr:row>
      <xdr:rowOff>154305</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5956300" y="5857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15875</xdr:rowOff>
    </xdr:from>
    <xdr:ext cx="466725" cy="252730"/>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5527040" y="57194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1" name="直線コネクタ 110">
          <a:extLst>
            <a:ext uri="{FF2B5EF4-FFF2-40B4-BE49-F238E27FC236}">
              <a16:creationId xmlns:a16="http://schemas.microsoft.com/office/drawing/2014/main" id="{00000000-0008-0000-0200-00006F000000}"/>
            </a:ext>
          </a:extLst>
        </xdr:cNvPr>
        <xdr:cNvCxnSpPr/>
      </xdr:nvCxnSpPr>
      <xdr:spPr>
        <a:xfrm>
          <a:off x="5956300" y="55384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31115</xdr:rowOff>
    </xdr:from>
    <xdr:ext cx="466725" cy="252730"/>
    <xdr:sp macro="" textlink="">
      <xdr:nvSpPr>
        <xdr:cNvPr id="112" name="テキスト ボックス 111">
          <a:extLst>
            <a:ext uri="{FF2B5EF4-FFF2-40B4-BE49-F238E27FC236}">
              <a16:creationId xmlns:a16="http://schemas.microsoft.com/office/drawing/2014/main" id="{00000000-0008-0000-0200-000070000000}"/>
            </a:ext>
          </a:extLst>
        </xdr:cNvPr>
        <xdr:cNvSpPr txBox="1"/>
      </xdr:nvSpPr>
      <xdr:spPr>
        <a:xfrm>
          <a:off x="5527040" y="539940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47625</xdr:rowOff>
    </xdr:from>
    <xdr:ext cx="466725" cy="252730"/>
    <xdr:sp macro="" textlink="">
      <xdr:nvSpPr>
        <xdr:cNvPr id="114" name="テキスト ボックス 113">
          <a:extLst>
            <a:ext uri="{FF2B5EF4-FFF2-40B4-BE49-F238E27FC236}">
              <a16:creationId xmlns:a16="http://schemas.microsoft.com/office/drawing/2014/main" id="{00000000-0008-0000-0200-000072000000}"/>
            </a:ext>
          </a:extLst>
        </xdr:cNvPr>
        <xdr:cNvSpPr txBox="1"/>
      </xdr:nvSpPr>
      <xdr:spPr>
        <a:xfrm>
          <a:off x="5527040" y="50806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5" name="【図書館】&#10;一人当たり面積グラフ枠">
          <a:extLst>
            <a:ext uri="{FF2B5EF4-FFF2-40B4-BE49-F238E27FC236}">
              <a16:creationId xmlns:a16="http://schemas.microsoft.com/office/drawing/2014/main" id="{00000000-0008-0000-0200-000073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34</xdr:row>
      <xdr:rowOff>16510</xdr:rowOff>
    </xdr:from>
    <xdr:to>
      <xdr:col>54</xdr:col>
      <xdr:colOff>171450</xdr:colOff>
      <xdr:row>42</xdr:row>
      <xdr:rowOff>48260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flipV="1">
          <a:off x="9429750" y="5720080"/>
          <a:ext cx="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51435</xdr:rowOff>
    </xdr:from>
    <xdr:ext cx="469265" cy="252730"/>
    <xdr:sp macro="" textlink="">
      <xdr:nvSpPr>
        <xdr:cNvPr id="117" name="【図書館】&#10;一人当たり面積最小値テキスト">
          <a:extLst>
            <a:ext uri="{FF2B5EF4-FFF2-40B4-BE49-F238E27FC236}">
              <a16:creationId xmlns:a16="http://schemas.microsoft.com/office/drawing/2014/main" id="{00000000-0008-0000-0200-000075000000}"/>
            </a:ext>
          </a:extLst>
        </xdr:cNvPr>
        <xdr:cNvSpPr txBox="1"/>
      </xdr:nvSpPr>
      <xdr:spPr>
        <a:xfrm>
          <a:off x="9467850" y="709612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48260</xdr:rowOff>
    </xdr:from>
    <xdr:to>
      <xdr:col>55</xdr:col>
      <xdr:colOff>88900</xdr:colOff>
      <xdr:row>42</xdr:row>
      <xdr:rowOff>48260</xdr:rowOff>
    </xdr:to>
    <xdr:cxnSp macro="">
      <xdr:nvCxnSpPr>
        <xdr:cNvPr id="118" name="直線コネクタ 117">
          <a:extLst>
            <a:ext uri="{FF2B5EF4-FFF2-40B4-BE49-F238E27FC236}">
              <a16:creationId xmlns:a16="http://schemas.microsoft.com/office/drawing/2014/main" id="{00000000-0008-0000-0200-000076000000}"/>
            </a:ext>
          </a:extLst>
        </xdr:cNvPr>
        <xdr:cNvCxnSpPr/>
      </xdr:nvCxnSpPr>
      <xdr:spPr>
        <a:xfrm>
          <a:off x="9359900" y="7092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131445</xdr:rowOff>
    </xdr:from>
    <xdr:ext cx="469265" cy="253365"/>
    <xdr:sp macro="" textlink="">
      <xdr:nvSpPr>
        <xdr:cNvPr id="119" name="【図書館】&#10;一人当たり面積最大値テキスト">
          <a:extLst>
            <a:ext uri="{FF2B5EF4-FFF2-40B4-BE49-F238E27FC236}">
              <a16:creationId xmlns:a16="http://schemas.microsoft.com/office/drawing/2014/main" id="{00000000-0008-0000-0200-000077000000}"/>
            </a:ext>
          </a:extLst>
        </xdr:cNvPr>
        <xdr:cNvSpPr txBox="1"/>
      </xdr:nvSpPr>
      <xdr:spPr>
        <a:xfrm>
          <a:off x="9467850" y="549973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0.133</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16510</xdr:rowOff>
    </xdr:from>
    <xdr:to>
      <xdr:col>55</xdr:col>
      <xdr:colOff>88900</xdr:colOff>
      <xdr:row>34</xdr:row>
      <xdr:rowOff>16510</xdr:rowOff>
    </xdr:to>
    <xdr:cxnSp macro="">
      <xdr:nvCxnSpPr>
        <xdr:cNvPr id="120" name="直線コネクタ 119">
          <a:extLst>
            <a:ext uri="{FF2B5EF4-FFF2-40B4-BE49-F238E27FC236}">
              <a16:creationId xmlns:a16="http://schemas.microsoft.com/office/drawing/2014/main" id="{00000000-0008-0000-0200-000078000000}"/>
            </a:ext>
          </a:extLst>
        </xdr:cNvPr>
        <xdr:cNvCxnSpPr/>
      </xdr:nvCxnSpPr>
      <xdr:spPr>
        <a:xfrm>
          <a:off x="9359900" y="57200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4445</xdr:rowOff>
    </xdr:from>
    <xdr:ext cx="469265" cy="253365"/>
    <xdr:sp macro="" textlink="">
      <xdr:nvSpPr>
        <xdr:cNvPr id="121" name="【図書館】&#10;一人当たり面積平均値テキスト">
          <a:extLst>
            <a:ext uri="{FF2B5EF4-FFF2-40B4-BE49-F238E27FC236}">
              <a16:creationId xmlns:a16="http://schemas.microsoft.com/office/drawing/2014/main" id="{00000000-0008-0000-0200-000079000000}"/>
            </a:ext>
          </a:extLst>
        </xdr:cNvPr>
        <xdr:cNvSpPr txBox="1"/>
      </xdr:nvSpPr>
      <xdr:spPr>
        <a:xfrm>
          <a:off x="9467850" y="6546215"/>
          <a:ext cx="4692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149860</xdr:rowOff>
    </xdr:from>
    <xdr:to>
      <xdr:col>55</xdr:col>
      <xdr:colOff>50800</xdr:colOff>
      <xdr:row>40</xdr:row>
      <xdr:rowOff>81280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398000" y="66916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149860</xdr:rowOff>
    </xdr:from>
    <xdr:to>
      <xdr:col>50</xdr:col>
      <xdr:colOff>165100</xdr:colOff>
      <xdr:row>40</xdr:row>
      <xdr:rowOff>81280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36000" y="66916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149860</xdr:rowOff>
    </xdr:from>
    <xdr:to>
      <xdr:col>46</xdr:col>
      <xdr:colOff>38100</xdr:colOff>
      <xdr:row>40</xdr:row>
      <xdr:rowOff>81280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42250" y="66916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161290</xdr:rowOff>
    </xdr:from>
    <xdr:to>
      <xdr:col>41</xdr:col>
      <xdr:colOff>101600</xdr:colOff>
      <xdr:row>40</xdr:row>
      <xdr:rowOff>92710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7029450" y="6703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14605</xdr:rowOff>
    </xdr:from>
    <xdr:to>
      <xdr:col>36</xdr:col>
      <xdr:colOff>165100</xdr:colOff>
      <xdr:row>40</xdr:row>
      <xdr:rowOff>113665</xdr:rowOff>
    </xdr:to>
    <xdr:sp macro="" textlink="">
      <xdr:nvSpPr>
        <xdr:cNvPr id="126" name="フローチャート: 判断 125">
          <a:extLst>
            <a:ext uri="{FF2B5EF4-FFF2-40B4-BE49-F238E27FC236}">
              <a16:creationId xmlns:a16="http://schemas.microsoft.com/office/drawing/2014/main" id="{00000000-0008-0000-0200-00007E000000}"/>
            </a:ext>
          </a:extLst>
        </xdr:cNvPr>
        <xdr:cNvSpPr/>
      </xdr:nvSpPr>
      <xdr:spPr>
        <a:xfrm>
          <a:off x="6235700" y="67240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2730"/>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25830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2730"/>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153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2730"/>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7152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1365" cy="252730"/>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908800" y="745236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2730"/>
    <xdr:sp macro="" textlink="">
      <xdr:nvSpPr>
        <xdr:cNvPr id="131" name="テキスト ボックス 130">
          <a:extLst>
            <a:ext uri="{FF2B5EF4-FFF2-40B4-BE49-F238E27FC236}">
              <a16:creationId xmlns:a16="http://schemas.microsoft.com/office/drawing/2014/main" id="{00000000-0008-0000-0200-000083000000}"/>
            </a:ext>
          </a:extLst>
        </xdr:cNvPr>
        <xdr:cNvSpPr txBox="1"/>
      </xdr:nvSpPr>
      <xdr:spPr>
        <a:xfrm>
          <a:off x="6115050" y="74523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130810</xdr:rowOff>
    </xdr:from>
    <xdr:to>
      <xdr:col>55</xdr:col>
      <xdr:colOff>50800</xdr:colOff>
      <xdr:row>41</xdr:row>
      <xdr:rowOff>62230</xdr:rowOff>
    </xdr:to>
    <xdr:sp macro="" textlink="">
      <xdr:nvSpPr>
        <xdr:cNvPr id="132" name="楕円 131">
          <a:extLst>
            <a:ext uri="{FF2B5EF4-FFF2-40B4-BE49-F238E27FC236}">
              <a16:creationId xmlns:a16="http://schemas.microsoft.com/office/drawing/2014/main" id="{00000000-0008-0000-0200-000084000000}"/>
            </a:ext>
          </a:extLst>
        </xdr:cNvPr>
        <xdr:cNvSpPr/>
      </xdr:nvSpPr>
      <xdr:spPr>
        <a:xfrm>
          <a:off x="9398000" y="68402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109855</xdr:rowOff>
    </xdr:from>
    <xdr:ext cx="469265" cy="252730"/>
    <xdr:sp macro="" textlink="">
      <xdr:nvSpPr>
        <xdr:cNvPr id="133" name="【図書館】&#10;一人当たり面積該当値テキスト">
          <a:extLst>
            <a:ext uri="{FF2B5EF4-FFF2-40B4-BE49-F238E27FC236}">
              <a16:creationId xmlns:a16="http://schemas.microsoft.com/office/drawing/2014/main" id="{00000000-0008-0000-0200-000085000000}"/>
            </a:ext>
          </a:extLst>
        </xdr:cNvPr>
        <xdr:cNvSpPr txBox="1"/>
      </xdr:nvSpPr>
      <xdr:spPr>
        <a:xfrm>
          <a:off x="9467850" y="681926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130810</xdr:rowOff>
    </xdr:from>
    <xdr:to>
      <xdr:col>50</xdr:col>
      <xdr:colOff>165100</xdr:colOff>
      <xdr:row>41</xdr:row>
      <xdr:rowOff>62230</xdr:rowOff>
    </xdr:to>
    <xdr:sp macro="" textlink="">
      <xdr:nvSpPr>
        <xdr:cNvPr id="134" name="楕円 133">
          <a:extLst>
            <a:ext uri="{FF2B5EF4-FFF2-40B4-BE49-F238E27FC236}">
              <a16:creationId xmlns:a16="http://schemas.microsoft.com/office/drawing/2014/main" id="{00000000-0008-0000-0200-000086000000}"/>
            </a:ext>
          </a:extLst>
        </xdr:cNvPr>
        <xdr:cNvSpPr/>
      </xdr:nvSpPr>
      <xdr:spPr>
        <a:xfrm>
          <a:off x="8636000" y="6840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13335</xdr:rowOff>
    </xdr:from>
    <xdr:to>
      <xdr:col>55</xdr:col>
      <xdr:colOff>0</xdr:colOff>
      <xdr:row>41</xdr:row>
      <xdr:rowOff>13335</xdr:rowOff>
    </xdr:to>
    <xdr:cxnSp macro="">
      <xdr:nvCxnSpPr>
        <xdr:cNvPr id="135" name="直線コネクタ 134">
          <a:extLst>
            <a:ext uri="{FF2B5EF4-FFF2-40B4-BE49-F238E27FC236}">
              <a16:creationId xmlns:a16="http://schemas.microsoft.com/office/drawing/2014/main" id="{00000000-0008-0000-0200-000087000000}"/>
            </a:ext>
          </a:extLst>
        </xdr:cNvPr>
        <xdr:cNvCxnSpPr/>
      </xdr:nvCxnSpPr>
      <xdr:spPr>
        <a:xfrm>
          <a:off x="8686800" y="689038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130810</xdr:rowOff>
    </xdr:from>
    <xdr:to>
      <xdr:col>46</xdr:col>
      <xdr:colOff>38100</xdr:colOff>
      <xdr:row>41</xdr:row>
      <xdr:rowOff>62230</xdr:rowOff>
    </xdr:to>
    <xdr:sp macro="" textlink="">
      <xdr:nvSpPr>
        <xdr:cNvPr id="136" name="楕円 135">
          <a:extLst>
            <a:ext uri="{FF2B5EF4-FFF2-40B4-BE49-F238E27FC236}">
              <a16:creationId xmlns:a16="http://schemas.microsoft.com/office/drawing/2014/main" id="{00000000-0008-0000-0200-000088000000}"/>
            </a:ext>
          </a:extLst>
        </xdr:cNvPr>
        <xdr:cNvSpPr/>
      </xdr:nvSpPr>
      <xdr:spPr>
        <a:xfrm>
          <a:off x="7842250" y="68402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41</xdr:row>
      <xdr:rowOff>13335</xdr:rowOff>
    </xdr:from>
    <xdr:to>
      <xdr:col>50</xdr:col>
      <xdr:colOff>114300</xdr:colOff>
      <xdr:row>41</xdr:row>
      <xdr:rowOff>13335</xdr:rowOff>
    </xdr:to>
    <xdr:cxnSp macro="">
      <xdr:nvCxnSpPr>
        <xdr:cNvPr id="137" name="直線コネクタ 136">
          <a:extLst>
            <a:ext uri="{FF2B5EF4-FFF2-40B4-BE49-F238E27FC236}">
              <a16:creationId xmlns:a16="http://schemas.microsoft.com/office/drawing/2014/main" id="{00000000-0008-0000-0200-000089000000}"/>
            </a:ext>
          </a:extLst>
        </xdr:cNvPr>
        <xdr:cNvCxnSpPr/>
      </xdr:nvCxnSpPr>
      <xdr:spPr>
        <a:xfrm>
          <a:off x="7886700" y="689038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130810</xdr:rowOff>
    </xdr:from>
    <xdr:to>
      <xdr:col>41</xdr:col>
      <xdr:colOff>101600</xdr:colOff>
      <xdr:row>41</xdr:row>
      <xdr:rowOff>62230</xdr:rowOff>
    </xdr:to>
    <xdr:sp macro="" textlink="">
      <xdr:nvSpPr>
        <xdr:cNvPr id="138" name="楕円 137">
          <a:extLst>
            <a:ext uri="{FF2B5EF4-FFF2-40B4-BE49-F238E27FC236}">
              <a16:creationId xmlns:a16="http://schemas.microsoft.com/office/drawing/2014/main" id="{00000000-0008-0000-0200-00008A000000}"/>
            </a:ext>
          </a:extLst>
        </xdr:cNvPr>
        <xdr:cNvSpPr/>
      </xdr:nvSpPr>
      <xdr:spPr>
        <a:xfrm>
          <a:off x="7029450" y="6840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13335</xdr:rowOff>
    </xdr:from>
    <xdr:to>
      <xdr:col>45</xdr:col>
      <xdr:colOff>171450</xdr:colOff>
      <xdr:row>41</xdr:row>
      <xdr:rowOff>13335</xdr:rowOff>
    </xdr:to>
    <xdr:cxnSp macro="">
      <xdr:nvCxnSpPr>
        <xdr:cNvPr id="139" name="直線コネクタ 138">
          <a:extLst>
            <a:ext uri="{FF2B5EF4-FFF2-40B4-BE49-F238E27FC236}">
              <a16:creationId xmlns:a16="http://schemas.microsoft.com/office/drawing/2014/main" id="{00000000-0008-0000-0200-00008B000000}"/>
            </a:ext>
          </a:extLst>
        </xdr:cNvPr>
        <xdr:cNvCxnSpPr/>
      </xdr:nvCxnSpPr>
      <xdr:spPr>
        <a:xfrm>
          <a:off x="7080250" y="689038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130810</xdr:rowOff>
    </xdr:from>
    <xdr:to>
      <xdr:col>36</xdr:col>
      <xdr:colOff>165100</xdr:colOff>
      <xdr:row>41</xdr:row>
      <xdr:rowOff>62230</xdr:rowOff>
    </xdr:to>
    <xdr:sp macro="" textlink="">
      <xdr:nvSpPr>
        <xdr:cNvPr id="140" name="楕円 139">
          <a:extLst>
            <a:ext uri="{FF2B5EF4-FFF2-40B4-BE49-F238E27FC236}">
              <a16:creationId xmlns:a16="http://schemas.microsoft.com/office/drawing/2014/main" id="{00000000-0008-0000-0200-00008C000000}"/>
            </a:ext>
          </a:extLst>
        </xdr:cNvPr>
        <xdr:cNvSpPr/>
      </xdr:nvSpPr>
      <xdr:spPr>
        <a:xfrm>
          <a:off x="6235700" y="6840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13335</xdr:rowOff>
    </xdr:from>
    <xdr:to>
      <xdr:col>41</xdr:col>
      <xdr:colOff>50800</xdr:colOff>
      <xdr:row>41</xdr:row>
      <xdr:rowOff>13335</xdr:rowOff>
    </xdr:to>
    <xdr:cxnSp macro="">
      <xdr:nvCxnSpPr>
        <xdr:cNvPr id="141" name="直線コネクタ 140">
          <a:extLst>
            <a:ext uri="{FF2B5EF4-FFF2-40B4-BE49-F238E27FC236}">
              <a16:creationId xmlns:a16="http://schemas.microsoft.com/office/drawing/2014/main" id="{00000000-0008-0000-0200-00008D000000}"/>
            </a:ext>
          </a:extLst>
        </xdr:cNvPr>
        <xdr:cNvCxnSpPr/>
      </xdr:nvCxnSpPr>
      <xdr:spPr>
        <a:xfrm>
          <a:off x="6286500" y="689038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97155</xdr:rowOff>
    </xdr:from>
    <xdr:ext cx="469900" cy="253365"/>
    <xdr:sp macro="" textlink="">
      <xdr:nvSpPr>
        <xdr:cNvPr id="142" name="n_1aveValue【図書館】&#10;一人当たり面積">
          <a:extLst>
            <a:ext uri="{FF2B5EF4-FFF2-40B4-BE49-F238E27FC236}">
              <a16:creationId xmlns:a16="http://schemas.microsoft.com/office/drawing/2014/main" id="{00000000-0008-0000-0200-00008E000000}"/>
            </a:ext>
          </a:extLst>
        </xdr:cNvPr>
        <xdr:cNvSpPr txBox="1"/>
      </xdr:nvSpPr>
      <xdr:spPr>
        <a:xfrm>
          <a:off x="8458200" y="64712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97155</xdr:rowOff>
    </xdr:from>
    <xdr:ext cx="469900" cy="253365"/>
    <xdr:sp macro="" textlink="">
      <xdr:nvSpPr>
        <xdr:cNvPr id="143" name="n_2aveValue【図書館】&#10;一人当たり面積">
          <a:extLst>
            <a:ext uri="{FF2B5EF4-FFF2-40B4-BE49-F238E27FC236}">
              <a16:creationId xmlns:a16="http://schemas.microsoft.com/office/drawing/2014/main" id="{00000000-0008-0000-0200-00008F000000}"/>
            </a:ext>
          </a:extLst>
        </xdr:cNvPr>
        <xdr:cNvSpPr txBox="1"/>
      </xdr:nvSpPr>
      <xdr:spPr>
        <a:xfrm>
          <a:off x="7677150" y="64712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108585</xdr:rowOff>
    </xdr:from>
    <xdr:ext cx="469900" cy="252730"/>
    <xdr:sp macro="" textlink="">
      <xdr:nvSpPr>
        <xdr:cNvPr id="144" name="n_3aveValue【図書館】&#10;一人当たり面積">
          <a:extLst>
            <a:ext uri="{FF2B5EF4-FFF2-40B4-BE49-F238E27FC236}">
              <a16:creationId xmlns:a16="http://schemas.microsoft.com/office/drawing/2014/main" id="{00000000-0008-0000-0200-000090000000}"/>
            </a:ext>
          </a:extLst>
        </xdr:cNvPr>
        <xdr:cNvSpPr txBox="1"/>
      </xdr:nvSpPr>
      <xdr:spPr>
        <a:xfrm>
          <a:off x="6864350" y="648271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129540</xdr:rowOff>
    </xdr:from>
    <xdr:ext cx="469900" cy="253365"/>
    <xdr:sp macro="" textlink="">
      <xdr:nvSpPr>
        <xdr:cNvPr id="145" name="n_4aveValue【図書館】&#10;一人当たり面積">
          <a:extLst>
            <a:ext uri="{FF2B5EF4-FFF2-40B4-BE49-F238E27FC236}">
              <a16:creationId xmlns:a16="http://schemas.microsoft.com/office/drawing/2014/main" id="{00000000-0008-0000-0200-000091000000}"/>
            </a:ext>
          </a:extLst>
        </xdr:cNvPr>
        <xdr:cNvSpPr txBox="1"/>
      </xdr:nvSpPr>
      <xdr:spPr>
        <a:xfrm>
          <a:off x="6070600" y="65036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53975</xdr:rowOff>
    </xdr:from>
    <xdr:ext cx="469900" cy="252730"/>
    <xdr:sp macro="" textlink="">
      <xdr:nvSpPr>
        <xdr:cNvPr id="146" name="n_1mainValue【図書館】&#10;一人当たり面積">
          <a:extLst>
            <a:ext uri="{FF2B5EF4-FFF2-40B4-BE49-F238E27FC236}">
              <a16:creationId xmlns:a16="http://schemas.microsoft.com/office/drawing/2014/main" id="{00000000-0008-0000-0200-000092000000}"/>
            </a:ext>
          </a:extLst>
        </xdr:cNvPr>
        <xdr:cNvSpPr txBox="1"/>
      </xdr:nvSpPr>
      <xdr:spPr>
        <a:xfrm>
          <a:off x="8458200" y="69310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53975</xdr:rowOff>
    </xdr:from>
    <xdr:ext cx="469900" cy="252730"/>
    <xdr:sp macro="" textlink="">
      <xdr:nvSpPr>
        <xdr:cNvPr id="147" name="n_2mainValue【図書館】&#10;一人当たり面積">
          <a:extLst>
            <a:ext uri="{FF2B5EF4-FFF2-40B4-BE49-F238E27FC236}">
              <a16:creationId xmlns:a16="http://schemas.microsoft.com/office/drawing/2014/main" id="{00000000-0008-0000-0200-000093000000}"/>
            </a:ext>
          </a:extLst>
        </xdr:cNvPr>
        <xdr:cNvSpPr txBox="1"/>
      </xdr:nvSpPr>
      <xdr:spPr>
        <a:xfrm>
          <a:off x="7677150" y="69310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41</xdr:row>
      <xdr:rowOff>53975</xdr:rowOff>
    </xdr:from>
    <xdr:ext cx="469900" cy="252730"/>
    <xdr:sp macro="" textlink="">
      <xdr:nvSpPr>
        <xdr:cNvPr id="148" name="n_3mainValue【図書館】&#10;一人当たり面積">
          <a:extLst>
            <a:ext uri="{FF2B5EF4-FFF2-40B4-BE49-F238E27FC236}">
              <a16:creationId xmlns:a16="http://schemas.microsoft.com/office/drawing/2014/main" id="{00000000-0008-0000-0200-000094000000}"/>
            </a:ext>
          </a:extLst>
        </xdr:cNvPr>
        <xdr:cNvSpPr txBox="1"/>
      </xdr:nvSpPr>
      <xdr:spPr>
        <a:xfrm>
          <a:off x="6864350" y="69310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53975</xdr:rowOff>
    </xdr:from>
    <xdr:ext cx="469900" cy="252730"/>
    <xdr:sp macro="" textlink="">
      <xdr:nvSpPr>
        <xdr:cNvPr id="149" name="n_4mainValue【図書館】&#10;一人当たり面積">
          <a:extLst>
            <a:ext uri="{FF2B5EF4-FFF2-40B4-BE49-F238E27FC236}">
              <a16:creationId xmlns:a16="http://schemas.microsoft.com/office/drawing/2014/main" id="{00000000-0008-0000-0200-000095000000}"/>
            </a:ext>
          </a:extLst>
        </xdr:cNvPr>
        <xdr:cNvSpPr txBox="1"/>
      </xdr:nvSpPr>
      <xdr:spPr>
        <a:xfrm>
          <a:off x="6070600" y="69310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7" name="正方形/長方形 156">
          <a:extLst>
            <a:ext uri="{FF2B5EF4-FFF2-40B4-BE49-F238E27FC236}">
              <a16:creationId xmlns:a16="http://schemas.microsoft.com/office/drawing/2014/main" id="{00000000-0008-0000-0200-00009D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7815" cy="220345"/>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666750" y="8758555"/>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6725" cy="252730"/>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275590" y="110407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128270</xdr:rowOff>
    </xdr:from>
    <xdr:to>
      <xdr:col>28</xdr:col>
      <xdr:colOff>114300</xdr:colOff>
      <xdr:row>64</xdr:row>
      <xdr:rowOff>128270</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156210</xdr:rowOff>
    </xdr:from>
    <xdr:ext cx="466725" cy="25336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275590" y="1072134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143510</xdr:rowOff>
    </xdr:from>
    <xdr:to>
      <xdr:col>28</xdr:col>
      <xdr:colOff>114300</xdr:colOff>
      <xdr:row>62</xdr:row>
      <xdr:rowOff>143510</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2590" cy="25336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39725" y="10401935"/>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160020</xdr:rowOff>
    </xdr:from>
    <xdr:to>
      <xdr:col>28</xdr:col>
      <xdr:colOff>114300</xdr:colOff>
      <xdr:row>60</xdr:row>
      <xdr:rowOff>160020</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2590" cy="25336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339725" y="1008253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36830</xdr:rowOff>
    </xdr:from>
    <xdr:ext cx="402590" cy="253365"/>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339725" y="9763760"/>
          <a:ext cx="402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9" name="直線コネクタ 168">
          <a:extLst>
            <a:ext uri="{FF2B5EF4-FFF2-40B4-BE49-F238E27FC236}">
              <a16:creationId xmlns:a16="http://schemas.microsoft.com/office/drawing/2014/main" id="{00000000-0008-0000-0200-0000A9000000}"/>
            </a:ext>
          </a:extLst>
        </xdr:cNvPr>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52705</xdr:rowOff>
    </xdr:from>
    <xdr:ext cx="402590" cy="252730"/>
    <xdr:sp macro="" textlink="">
      <xdr:nvSpPr>
        <xdr:cNvPr id="170" name="テキスト ボックス 169">
          <a:extLst>
            <a:ext uri="{FF2B5EF4-FFF2-40B4-BE49-F238E27FC236}">
              <a16:creationId xmlns:a16="http://schemas.microsoft.com/office/drawing/2014/main" id="{00000000-0008-0000-0200-0000AA000000}"/>
            </a:ext>
          </a:extLst>
        </xdr:cNvPr>
        <xdr:cNvSpPr txBox="1"/>
      </xdr:nvSpPr>
      <xdr:spPr>
        <a:xfrm>
          <a:off x="339725" y="944435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39370</xdr:rowOff>
    </xdr:from>
    <xdr:to>
      <xdr:col>28</xdr:col>
      <xdr:colOff>114300</xdr:colOff>
      <xdr:row>55</xdr:row>
      <xdr:rowOff>39370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68580</xdr:rowOff>
    </xdr:from>
    <xdr:ext cx="338455" cy="252730"/>
    <xdr:sp macro="" textlink="">
      <xdr:nvSpPr>
        <xdr:cNvPr id="172" name="テキスト ボックス 171">
          <a:extLst>
            <a:ext uri="{FF2B5EF4-FFF2-40B4-BE49-F238E27FC236}">
              <a16:creationId xmlns:a16="http://schemas.microsoft.com/office/drawing/2014/main" id="{00000000-0008-0000-0200-0000AC000000}"/>
            </a:ext>
          </a:extLst>
        </xdr:cNvPr>
        <xdr:cNvSpPr txBox="1"/>
      </xdr:nvSpPr>
      <xdr:spPr>
        <a:xfrm>
          <a:off x="384810" y="9124950"/>
          <a:ext cx="338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55880</xdr:rowOff>
    </xdr:from>
    <xdr:to>
      <xdr:col>28</xdr:col>
      <xdr:colOff>152400</xdr:colOff>
      <xdr:row>66</xdr:row>
      <xdr:rowOff>111760</xdr:rowOff>
    </xdr:to>
    <xdr:sp macro="" textlink="">
      <xdr:nvSpPr>
        <xdr:cNvPr id="174" name="【体育館・プール】&#10;有形固定資産減価償却率グラフ枠">
          <a:extLst>
            <a:ext uri="{FF2B5EF4-FFF2-40B4-BE49-F238E27FC236}">
              <a16:creationId xmlns:a16="http://schemas.microsoft.com/office/drawing/2014/main" id="{00000000-0008-0000-0200-0000AE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28575</xdr:rowOff>
    </xdr:from>
    <xdr:to>
      <xdr:col>24</xdr:col>
      <xdr:colOff>62865</xdr:colOff>
      <xdr:row>64</xdr:row>
      <xdr:rowOff>83185</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flipV="1">
          <a:off x="4177665" y="9420225"/>
          <a:ext cx="0" cy="1395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86995</xdr:rowOff>
    </xdr:from>
    <xdr:ext cx="404495" cy="252730"/>
    <xdr:sp macro="" textlink="">
      <xdr:nvSpPr>
        <xdr:cNvPr id="176" name="【体育館・プール】&#10;有形固定資産減価償却率最小値テキスト">
          <a:extLst>
            <a:ext uri="{FF2B5EF4-FFF2-40B4-BE49-F238E27FC236}">
              <a16:creationId xmlns:a16="http://schemas.microsoft.com/office/drawing/2014/main" id="{00000000-0008-0000-0200-0000B0000000}"/>
            </a:ext>
          </a:extLst>
        </xdr:cNvPr>
        <xdr:cNvSpPr txBox="1"/>
      </xdr:nvSpPr>
      <xdr:spPr>
        <a:xfrm>
          <a:off x="4216400" y="1081976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97.2</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83185</xdr:rowOff>
    </xdr:from>
    <xdr:to>
      <xdr:col>24</xdr:col>
      <xdr:colOff>152400</xdr:colOff>
      <xdr:row>64</xdr:row>
      <xdr:rowOff>83185</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108450" y="108159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144145</xdr:rowOff>
    </xdr:from>
    <xdr:ext cx="339725" cy="252730"/>
    <xdr:sp macro="" textlink="">
      <xdr:nvSpPr>
        <xdr:cNvPr id="178" name="【体育館・プール】&#10;有形固定資産減価償却率最大値テキスト">
          <a:extLst>
            <a:ext uri="{FF2B5EF4-FFF2-40B4-BE49-F238E27FC236}">
              <a16:creationId xmlns:a16="http://schemas.microsoft.com/office/drawing/2014/main" id="{00000000-0008-0000-0200-0000B2000000}"/>
            </a:ext>
          </a:extLst>
        </xdr:cNvPr>
        <xdr:cNvSpPr txBox="1"/>
      </xdr:nvSpPr>
      <xdr:spPr>
        <a:xfrm>
          <a:off x="4216400" y="9200515"/>
          <a:ext cx="339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28575</xdr:rowOff>
    </xdr:from>
    <xdr:to>
      <xdr:col>24</xdr:col>
      <xdr:colOff>152400</xdr:colOff>
      <xdr:row>56</xdr:row>
      <xdr:rowOff>28575</xdr:rowOff>
    </xdr:to>
    <xdr:cxnSp macro="">
      <xdr:nvCxnSpPr>
        <xdr:cNvPr id="179" name="直線コネクタ 178">
          <a:extLst>
            <a:ext uri="{FF2B5EF4-FFF2-40B4-BE49-F238E27FC236}">
              <a16:creationId xmlns:a16="http://schemas.microsoft.com/office/drawing/2014/main" id="{00000000-0008-0000-0200-0000B3000000}"/>
            </a:ext>
          </a:extLst>
        </xdr:cNvPr>
        <xdr:cNvCxnSpPr/>
      </xdr:nvCxnSpPr>
      <xdr:spPr>
        <a:xfrm>
          <a:off x="4108450" y="94202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88900</xdr:rowOff>
    </xdr:from>
    <xdr:ext cx="404495" cy="252095"/>
    <xdr:sp macro="" textlink="">
      <xdr:nvSpPr>
        <xdr:cNvPr id="180" name="【体育館・プール】&#10;有形固定資産減価償却率平均値テキスト">
          <a:extLst>
            <a:ext uri="{FF2B5EF4-FFF2-40B4-BE49-F238E27FC236}">
              <a16:creationId xmlns:a16="http://schemas.microsoft.com/office/drawing/2014/main" id="{00000000-0008-0000-0200-0000B4000000}"/>
            </a:ext>
          </a:extLst>
        </xdr:cNvPr>
        <xdr:cNvSpPr txBox="1"/>
      </xdr:nvSpPr>
      <xdr:spPr>
        <a:xfrm>
          <a:off x="4216400" y="10151110"/>
          <a:ext cx="40449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109855</xdr:rowOff>
    </xdr:from>
    <xdr:to>
      <xdr:col>24</xdr:col>
      <xdr:colOff>114300</xdr:colOff>
      <xdr:row>61</xdr:row>
      <xdr:rowOff>41275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4127500" y="101720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156210</xdr:rowOff>
    </xdr:from>
    <xdr:to>
      <xdr:col>20</xdr:col>
      <xdr:colOff>38100</xdr:colOff>
      <xdr:row>61</xdr:row>
      <xdr:rowOff>88265</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3384550" y="102184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161290</xdr:rowOff>
    </xdr:from>
    <xdr:to>
      <xdr:col>15</xdr:col>
      <xdr:colOff>101600</xdr:colOff>
      <xdr:row>61</xdr:row>
      <xdr:rowOff>92710</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2571750" y="102235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148590</xdr:rowOff>
    </xdr:from>
    <xdr:to>
      <xdr:col>10</xdr:col>
      <xdr:colOff>165100</xdr:colOff>
      <xdr:row>61</xdr:row>
      <xdr:rowOff>80010</xdr:rowOff>
    </xdr:to>
    <xdr:sp macro="" textlink="">
      <xdr:nvSpPr>
        <xdr:cNvPr id="184" name="フローチャート: 判断 183">
          <a:extLst>
            <a:ext uri="{FF2B5EF4-FFF2-40B4-BE49-F238E27FC236}">
              <a16:creationId xmlns:a16="http://schemas.microsoft.com/office/drawing/2014/main" id="{00000000-0008-0000-0200-0000B8000000}"/>
            </a:ext>
          </a:extLst>
        </xdr:cNvPr>
        <xdr:cNvSpPr/>
      </xdr:nvSpPr>
      <xdr:spPr>
        <a:xfrm>
          <a:off x="1778000" y="102108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124460</xdr:rowOff>
    </xdr:from>
    <xdr:to>
      <xdr:col>6</xdr:col>
      <xdr:colOff>38100</xdr:colOff>
      <xdr:row>61</xdr:row>
      <xdr:rowOff>55880</xdr:rowOff>
    </xdr:to>
    <xdr:sp macro="" textlink="">
      <xdr:nvSpPr>
        <xdr:cNvPr id="185" name="フローチャート: 判断 184">
          <a:extLst>
            <a:ext uri="{FF2B5EF4-FFF2-40B4-BE49-F238E27FC236}">
              <a16:creationId xmlns:a16="http://schemas.microsoft.com/office/drawing/2014/main" id="{00000000-0008-0000-0200-0000B9000000}"/>
            </a:ext>
          </a:extLst>
        </xdr:cNvPr>
        <xdr:cNvSpPr/>
      </xdr:nvSpPr>
      <xdr:spPr>
        <a:xfrm>
          <a:off x="984250" y="101866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2730"/>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40068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2730"/>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32575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1365" cy="252730"/>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2451100" y="1117727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2730"/>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16573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2730"/>
    <xdr:sp macro="" textlink="">
      <xdr:nvSpPr>
        <xdr:cNvPr id="190" name="テキスト ボックス 189">
          <a:extLst>
            <a:ext uri="{FF2B5EF4-FFF2-40B4-BE49-F238E27FC236}">
              <a16:creationId xmlns:a16="http://schemas.microsoft.com/office/drawing/2014/main" id="{00000000-0008-0000-0200-0000BE000000}"/>
            </a:ext>
          </a:extLst>
        </xdr:cNvPr>
        <xdr:cNvSpPr txBox="1"/>
      </xdr:nvSpPr>
      <xdr:spPr>
        <a:xfrm>
          <a:off x="8572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76200</xdr:rowOff>
    </xdr:from>
    <xdr:to>
      <xdr:col>24</xdr:col>
      <xdr:colOff>114300</xdr:colOff>
      <xdr:row>58</xdr:row>
      <xdr:rowOff>7620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4127500" y="96354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98425</xdr:rowOff>
    </xdr:from>
    <xdr:ext cx="404495" cy="253365"/>
    <xdr:sp macro="" textlink="">
      <xdr:nvSpPr>
        <xdr:cNvPr id="192" name="【体育館・プール】&#10;有形固定資産減価償却率該当値テキスト">
          <a:extLst>
            <a:ext uri="{FF2B5EF4-FFF2-40B4-BE49-F238E27FC236}">
              <a16:creationId xmlns:a16="http://schemas.microsoft.com/office/drawing/2014/main" id="{00000000-0008-0000-0200-0000C0000000}"/>
            </a:ext>
          </a:extLst>
        </xdr:cNvPr>
        <xdr:cNvSpPr txBox="1"/>
      </xdr:nvSpPr>
      <xdr:spPr>
        <a:xfrm>
          <a:off x="4216400" y="949007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42545</xdr:rowOff>
    </xdr:from>
    <xdr:to>
      <xdr:col>20</xdr:col>
      <xdr:colOff>38100</xdr:colOff>
      <xdr:row>57</xdr:row>
      <xdr:rowOff>142240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3384550" y="96018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57</xdr:row>
      <xdr:rowOff>92710</xdr:rowOff>
    </xdr:from>
    <xdr:to>
      <xdr:col>24</xdr:col>
      <xdr:colOff>63500</xdr:colOff>
      <xdr:row>57</xdr:row>
      <xdr:rowOff>126365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3429000" y="9652000"/>
          <a:ext cx="7493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7620</xdr:rowOff>
    </xdr:from>
    <xdr:to>
      <xdr:col>15</xdr:col>
      <xdr:colOff>101600</xdr:colOff>
      <xdr:row>57</xdr:row>
      <xdr:rowOff>107315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2571750" y="95669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57785</xdr:rowOff>
    </xdr:from>
    <xdr:to>
      <xdr:col>19</xdr:col>
      <xdr:colOff>171450</xdr:colOff>
      <xdr:row>57</xdr:row>
      <xdr:rowOff>92710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622550" y="9617075"/>
          <a:ext cx="80645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140335</xdr:rowOff>
    </xdr:from>
    <xdr:to>
      <xdr:col>10</xdr:col>
      <xdr:colOff>165100</xdr:colOff>
      <xdr:row>57</xdr:row>
      <xdr:rowOff>72390</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778000" y="95319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22225</xdr:rowOff>
    </xdr:from>
    <xdr:to>
      <xdr:col>15</xdr:col>
      <xdr:colOff>50800</xdr:colOff>
      <xdr:row>57</xdr:row>
      <xdr:rowOff>57785</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828800" y="9581515"/>
          <a:ext cx="7937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108585</xdr:rowOff>
    </xdr:from>
    <xdr:to>
      <xdr:col>6</xdr:col>
      <xdr:colOff>38100</xdr:colOff>
      <xdr:row>57</xdr:row>
      <xdr:rowOff>40005</xdr:rowOff>
    </xdr:to>
    <xdr:sp macro="" textlink="">
      <xdr:nvSpPr>
        <xdr:cNvPr id="199" name="楕円 198">
          <a:extLst>
            <a:ext uri="{FF2B5EF4-FFF2-40B4-BE49-F238E27FC236}">
              <a16:creationId xmlns:a16="http://schemas.microsoft.com/office/drawing/2014/main" id="{00000000-0008-0000-0200-0000C7000000}"/>
            </a:ext>
          </a:extLst>
        </xdr:cNvPr>
        <xdr:cNvSpPr/>
      </xdr:nvSpPr>
      <xdr:spPr>
        <a:xfrm>
          <a:off x="984250" y="95002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56</xdr:row>
      <xdr:rowOff>158750</xdr:rowOff>
    </xdr:from>
    <xdr:to>
      <xdr:col>10</xdr:col>
      <xdr:colOff>114300</xdr:colOff>
      <xdr:row>57</xdr:row>
      <xdr:rowOff>22225</xdr:rowOff>
    </xdr:to>
    <xdr:cxnSp macro="">
      <xdr:nvCxnSpPr>
        <xdr:cNvPr id="200" name="直線コネクタ 199">
          <a:extLst>
            <a:ext uri="{FF2B5EF4-FFF2-40B4-BE49-F238E27FC236}">
              <a16:creationId xmlns:a16="http://schemas.microsoft.com/office/drawing/2014/main" id="{00000000-0008-0000-0200-0000C8000000}"/>
            </a:ext>
          </a:extLst>
        </xdr:cNvPr>
        <xdr:cNvCxnSpPr/>
      </xdr:nvCxnSpPr>
      <xdr:spPr>
        <a:xfrm>
          <a:off x="1028700" y="9550400"/>
          <a:ext cx="8001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79375</xdr:rowOff>
    </xdr:from>
    <xdr:ext cx="404495" cy="253365"/>
    <xdr:sp macro="" textlink="">
      <xdr:nvSpPr>
        <xdr:cNvPr id="201" name="n_1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239135" y="1030922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84455</xdr:rowOff>
    </xdr:from>
    <xdr:ext cx="404495" cy="252730"/>
    <xdr:sp macro="" textlink="">
      <xdr:nvSpPr>
        <xdr:cNvPr id="202" name="n_2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439035" y="1031430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71755</xdr:rowOff>
    </xdr:from>
    <xdr:ext cx="404495" cy="252730"/>
    <xdr:sp macro="" textlink="">
      <xdr:nvSpPr>
        <xdr:cNvPr id="203" name="n_3ave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645285" y="1030160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47625</xdr:rowOff>
    </xdr:from>
    <xdr:ext cx="405130" cy="252730"/>
    <xdr:sp macro="" textlink="">
      <xdr:nvSpPr>
        <xdr:cNvPr id="204" name="n_4ave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851535" y="1027747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55</xdr:row>
      <xdr:rowOff>158750</xdr:rowOff>
    </xdr:from>
    <xdr:ext cx="404495" cy="252730"/>
    <xdr:sp macro="" textlink="">
      <xdr:nvSpPr>
        <xdr:cNvPr id="205" name="n_1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3239135" y="938276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55</xdr:row>
      <xdr:rowOff>123825</xdr:rowOff>
    </xdr:from>
    <xdr:ext cx="404495" cy="252730"/>
    <xdr:sp macro="" textlink="">
      <xdr:nvSpPr>
        <xdr:cNvPr id="206" name="n_2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2439035" y="934783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55</xdr:row>
      <xdr:rowOff>88265</xdr:rowOff>
    </xdr:from>
    <xdr:ext cx="404495" cy="252730"/>
    <xdr:sp macro="" textlink="">
      <xdr:nvSpPr>
        <xdr:cNvPr id="207" name="n_3mainValue【体育館・プール】&#10;有形固定資産減価償却率">
          <a:extLst>
            <a:ext uri="{FF2B5EF4-FFF2-40B4-BE49-F238E27FC236}">
              <a16:creationId xmlns:a16="http://schemas.microsoft.com/office/drawing/2014/main" id="{00000000-0008-0000-0200-0000CF000000}"/>
            </a:ext>
          </a:extLst>
        </xdr:cNvPr>
        <xdr:cNvSpPr txBox="1"/>
      </xdr:nvSpPr>
      <xdr:spPr>
        <a:xfrm>
          <a:off x="1645285" y="931227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55</xdr:row>
      <xdr:rowOff>56515</xdr:rowOff>
    </xdr:from>
    <xdr:ext cx="405130" cy="253365"/>
    <xdr:sp macro="" textlink="">
      <xdr:nvSpPr>
        <xdr:cNvPr id="208" name="n_4mainValue【体育館・プール】&#10;有形固定資産減価償却率">
          <a:extLst>
            <a:ext uri="{FF2B5EF4-FFF2-40B4-BE49-F238E27FC236}">
              <a16:creationId xmlns:a16="http://schemas.microsoft.com/office/drawing/2014/main" id="{00000000-0008-0000-0200-0000D0000000}"/>
            </a:ext>
          </a:extLst>
        </xdr:cNvPr>
        <xdr:cNvSpPr txBox="1"/>
      </xdr:nvSpPr>
      <xdr:spPr>
        <a:xfrm>
          <a:off x="851535" y="928052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6" name="正方形/長方形 215">
          <a:extLst>
            <a:ext uri="{FF2B5EF4-FFF2-40B4-BE49-F238E27FC236}">
              <a16:creationId xmlns:a16="http://schemas.microsoft.com/office/drawing/2014/main" id="{00000000-0008-0000-0200-0000D8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9250" cy="220345"/>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5918200" y="875855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103505</xdr:rowOff>
    </xdr:from>
    <xdr:ext cx="466725" cy="252730"/>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5527040" y="106686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66040</xdr:rowOff>
    </xdr:from>
    <xdr:ext cx="466725" cy="252730"/>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5527040" y="102958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28575</xdr:rowOff>
    </xdr:from>
    <xdr:ext cx="466725" cy="252730"/>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5527040" y="99231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159385</xdr:rowOff>
    </xdr:from>
    <xdr:ext cx="466725" cy="252730"/>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5527040" y="95510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121920</xdr:rowOff>
    </xdr:from>
    <xdr:ext cx="466725" cy="252730"/>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5527040" y="91782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84455</xdr:rowOff>
    </xdr:from>
    <xdr:ext cx="466725" cy="252730"/>
    <xdr:sp macro="" textlink="">
      <xdr:nvSpPr>
        <xdr:cNvPr id="230" name="テキスト ボックス 229">
          <a:extLst>
            <a:ext uri="{FF2B5EF4-FFF2-40B4-BE49-F238E27FC236}">
              <a16:creationId xmlns:a16="http://schemas.microsoft.com/office/drawing/2014/main" id="{00000000-0008-0000-0200-0000E6000000}"/>
            </a:ext>
          </a:extLst>
        </xdr:cNvPr>
        <xdr:cNvSpPr txBox="1"/>
      </xdr:nvSpPr>
      <xdr:spPr>
        <a:xfrm>
          <a:off x="5527040" y="88055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31" name="【体育館・プール】&#10;一人当たり面積グラフ枠">
          <a:extLst>
            <a:ext uri="{FF2B5EF4-FFF2-40B4-BE49-F238E27FC236}">
              <a16:creationId xmlns:a16="http://schemas.microsoft.com/office/drawing/2014/main" id="{00000000-0008-0000-0200-0000E7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56</xdr:row>
      <xdr:rowOff>137795</xdr:rowOff>
    </xdr:from>
    <xdr:to>
      <xdr:col>54</xdr:col>
      <xdr:colOff>171450</xdr:colOff>
      <xdr:row>63</xdr:row>
      <xdr:rowOff>127000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flipV="1">
          <a:off x="9429750" y="9529445"/>
          <a:ext cx="0" cy="1162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130175</xdr:rowOff>
    </xdr:from>
    <xdr:ext cx="469265" cy="253365"/>
    <xdr:sp macro="" textlink="">
      <xdr:nvSpPr>
        <xdr:cNvPr id="233" name="【体育館・プール】&#10;一人当たり面積最小値テキスト">
          <a:extLst>
            <a:ext uri="{FF2B5EF4-FFF2-40B4-BE49-F238E27FC236}">
              <a16:creationId xmlns:a16="http://schemas.microsoft.com/office/drawing/2014/main" id="{00000000-0008-0000-0200-0000E9000000}"/>
            </a:ext>
          </a:extLst>
        </xdr:cNvPr>
        <xdr:cNvSpPr txBox="1"/>
      </xdr:nvSpPr>
      <xdr:spPr>
        <a:xfrm>
          <a:off x="9467850" y="1069530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0.031</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127000</xdr:rowOff>
    </xdr:from>
    <xdr:to>
      <xdr:col>55</xdr:col>
      <xdr:colOff>88900</xdr:colOff>
      <xdr:row>63</xdr:row>
      <xdr:rowOff>127000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9359900" y="10692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85725</xdr:rowOff>
    </xdr:from>
    <xdr:ext cx="469265" cy="252730"/>
    <xdr:sp macro="" textlink="">
      <xdr:nvSpPr>
        <xdr:cNvPr id="235" name="【体育館・プール】&#10;一人当たり面積最大値テキスト">
          <a:extLst>
            <a:ext uri="{FF2B5EF4-FFF2-40B4-BE49-F238E27FC236}">
              <a16:creationId xmlns:a16="http://schemas.microsoft.com/office/drawing/2014/main" id="{00000000-0008-0000-0200-0000EB000000}"/>
            </a:ext>
          </a:extLst>
        </xdr:cNvPr>
        <xdr:cNvSpPr txBox="1"/>
      </xdr:nvSpPr>
      <xdr:spPr>
        <a:xfrm>
          <a:off x="9467850" y="930973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0.343</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137795</xdr:rowOff>
    </xdr:from>
    <xdr:to>
      <xdr:col>55</xdr:col>
      <xdr:colOff>88900</xdr:colOff>
      <xdr:row>56</xdr:row>
      <xdr:rowOff>137795</xdr:rowOff>
    </xdr:to>
    <xdr:cxnSp macro="">
      <xdr:nvCxnSpPr>
        <xdr:cNvPr id="236" name="直線コネクタ 235">
          <a:extLst>
            <a:ext uri="{FF2B5EF4-FFF2-40B4-BE49-F238E27FC236}">
              <a16:creationId xmlns:a16="http://schemas.microsoft.com/office/drawing/2014/main" id="{00000000-0008-0000-0200-0000EC000000}"/>
            </a:ext>
          </a:extLst>
        </xdr:cNvPr>
        <xdr:cNvCxnSpPr/>
      </xdr:nvCxnSpPr>
      <xdr:spPr>
        <a:xfrm>
          <a:off x="9359900" y="95294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59690</xdr:rowOff>
    </xdr:from>
    <xdr:ext cx="469265" cy="253365"/>
    <xdr:sp macro="" textlink="">
      <xdr:nvSpPr>
        <xdr:cNvPr id="237" name="【体育館・プール】&#10;一人当たり面積平均値テキスト">
          <a:extLst>
            <a:ext uri="{FF2B5EF4-FFF2-40B4-BE49-F238E27FC236}">
              <a16:creationId xmlns:a16="http://schemas.microsoft.com/office/drawing/2014/main" id="{00000000-0008-0000-0200-0000ED000000}"/>
            </a:ext>
          </a:extLst>
        </xdr:cNvPr>
        <xdr:cNvSpPr txBox="1"/>
      </xdr:nvSpPr>
      <xdr:spPr>
        <a:xfrm>
          <a:off x="9467850" y="10289540"/>
          <a:ext cx="4692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80645</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9398000" y="103104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73025</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8636000" y="103028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76835</xdr:rowOff>
    </xdr:from>
    <xdr:to>
      <xdr:col>46</xdr:col>
      <xdr:colOff>38100</xdr:colOff>
      <xdr:row>62</xdr:row>
      <xdr:rowOff>8255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7842250" y="103066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88265</xdr:rowOff>
    </xdr:from>
    <xdr:to>
      <xdr:col>41</xdr:col>
      <xdr:colOff>101600</xdr:colOff>
      <xdr:row>62</xdr:row>
      <xdr:rowOff>19685</xdr:rowOff>
    </xdr:to>
    <xdr:sp macro="" textlink="">
      <xdr:nvSpPr>
        <xdr:cNvPr id="241" name="フローチャート: 判断 240">
          <a:extLst>
            <a:ext uri="{FF2B5EF4-FFF2-40B4-BE49-F238E27FC236}">
              <a16:creationId xmlns:a16="http://schemas.microsoft.com/office/drawing/2014/main" id="{00000000-0008-0000-0200-0000F1000000}"/>
            </a:ext>
          </a:extLst>
        </xdr:cNvPr>
        <xdr:cNvSpPr/>
      </xdr:nvSpPr>
      <xdr:spPr>
        <a:xfrm>
          <a:off x="7029450" y="103181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73025</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00000000-0008-0000-0200-0000F2000000}"/>
            </a:ext>
          </a:extLst>
        </xdr:cNvPr>
        <xdr:cNvSpPr/>
      </xdr:nvSpPr>
      <xdr:spPr>
        <a:xfrm>
          <a:off x="6235700" y="103028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2730"/>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925830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2730"/>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85153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2730"/>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77152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1365" cy="252730"/>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6908800" y="1117727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2730"/>
    <xdr:sp macro="" textlink="">
      <xdr:nvSpPr>
        <xdr:cNvPr id="247" name="テキスト ボックス 246">
          <a:extLst>
            <a:ext uri="{FF2B5EF4-FFF2-40B4-BE49-F238E27FC236}">
              <a16:creationId xmlns:a16="http://schemas.microsoft.com/office/drawing/2014/main" id="{00000000-0008-0000-0200-0000F7000000}"/>
            </a:ext>
          </a:extLst>
        </xdr:cNvPr>
        <xdr:cNvSpPr txBox="1"/>
      </xdr:nvSpPr>
      <xdr:spPr>
        <a:xfrm>
          <a:off x="6115050" y="1117727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59</xdr:row>
      <xdr:rowOff>92075</xdr:rowOff>
    </xdr:from>
    <xdr:to>
      <xdr:col>55</xdr:col>
      <xdr:colOff>50800</xdr:colOff>
      <xdr:row>60</xdr:row>
      <xdr:rowOff>23495</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398000" y="99866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114300</xdr:rowOff>
    </xdr:from>
    <xdr:ext cx="469265" cy="253365"/>
    <xdr:sp macro="" textlink="">
      <xdr:nvSpPr>
        <xdr:cNvPr id="249" name="【体育館・プール】&#10;一人当たり面積該当値テキスト">
          <a:extLst>
            <a:ext uri="{FF2B5EF4-FFF2-40B4-BE49-F238E27FC236}">
              <a16:creationId xmlns:a16="http://schemas.microsoft.com/office/drawing/2014/main" id="{00000000-0008-0000-0200-0000F9000000}"/>
            </a:ext>
          </a:extLst>
        </xdr:cNvPr>
        <xdr:cNvSpPr txBox="1"/>
      </xdr:nvSpPr>
      <xdr:spPr>
        <a:xfrm>
          <a:off x="9467850" y="984123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92075</xdr:rowOff>
    </xdr:from>
    <xdr:to>
      <xdr:col>50</xdr:col>
      <xdr:colOff>165100</xdr:colOff>
      <xdr:row>59</xdr:row>
      <xdr:rowOff>23495</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36000" y="98190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141605</xdr:rowOff>
    </xdr:from>
    <xdr:to>
      <xdr:col>55</xdr:col>
      <xdr:colOff>0</xdr:colOff>
      <xdr:row>59</xdr:row>
      <xdr:rowOff>141605</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8686800" y="9868535"/>
          <a:ext cx="74295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95250</xdr:rowOff>
    </xdr:from>
    <xdr:to>
      <xdr:col>46</xdr:col>
      <xdr:colOff>38100</xdr:colOff>
      <xdr:row>59</xdr:row>
      <xdr:rowOff>27305</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42250" y="98221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58</xdr:row>
      <xdr:rowOff>141605</xdr:rowOff>
    </xdr:from>
    <xdr:to>
      <xdr:col>50</xdr:col>
      <xdr:colOff>114300</xdr:colOff>
      <xdr:row>58</xdr:row>
      <xdr:rowOff>145415</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886700" y="9868535"/>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99060</xdr:rowOff>
    </xdr:from>
    <xdr:to>
      <xdr:col>41</xdr:col>
      <xdr:colOff>101600</xdr:colOff>
      <xdr:row>59</xdr:row>
      <xdr:rowOff>31115</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7029450" y="98259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145415</xdr:rowOff>
    </xdr:from>
    <xdr:to>
      <xdr:col>45</xdr:col>
      <xdr:colOff>171450</xdr:colOff>
      <xdr:row>58</xdr:row>
      <xdr:rowOff>149225</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7080250" y="9872345"/>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99060</xdr:rowOff>
    </xdr:from>
    <xdr:to>
      <xdr:col>36</xdr:col>
      <xdr:colOff>165100</xdr:colOff>
      <xdr:row>59</xdr:row>
      <xdr:rowOff>31115</xdr:rowOff>
    </xdr:to>
    <xdr:sp macro="" textlink="">
      <xdr:nvSpPr>
        <xdr:cNvPr id="256" name="楕円 255">
          <a:extLst>
            <a:ext uri="{FF2B5EF4-FFF2-40B4-BE49-F238E27FC236}">
              <a16:creationId xmlns:a16="http://schemas.microsoft.com/office/drawing/2014/main" id="{00000000-0008-0000-0200-000000010000}"/>
            </a:ext>
          </a:extLst>
        </xdr:cNvPr>
        <xdr:cNvSpPr/>
      </xdr:nvSpPr>
      <xdr:spPr>
        <a:xfrm>
          <a:off x="6235700" y="98259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149225</xdr:rowOff>
    </xdr:from>
    <xdr:to>
      <xdr:col>41</xdr:col>
      <xdr:colOff>50800</xdr:colOff>
      <xdr:row>58</xdr:row>
      <xdr:rowOff>149225</xdr:rowOff>
    </xdr:to>
    <xdr:cxnSp macro="">
      <xdr:nvCxnSpPr>
        <xdr:cNvPr id="257" name="直線コネクタ 256">
          <a:extLst>
            <a:ext uri="{FF2B5EF4-FFF2-40B4-BE49-F238E27FC236}">
              <a16:creationId xmlns:a16="http://schemas.microsoft.com/office/drawing/2014/main" id="{00000000-0008-0000-0200-000001010000}"/>
            </a:ext>
          </a:extLst>
        </xdr:cNvPr>
        <xdr:cNvCxnSpPr/>
      </xdr:nvCxnSpPr>
      <xdr:spPr>
        <a:xfrm>
          <a:off x="6286500" y="987615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163830</xdr:rowOff>
    </xdr:from>
    <xdr:ext cx="469900" cy="252730"/>
    <xdr:sp macro="" textlink="">
      <xdr:nvSpPr>
        <xdr:cNvPr id="258" name="n_1aveValue【体育館・プール】&#10;一人当たり面積">
          <a:extLst>
            <a:ext uri="{FF2B5EF4-FFF2-40B4-BE49-F238E27FC236}">
              <a16:creationId xmlns:a16="http://schemas.microsoft.com/office/drawing/2014/main" id="{00000000-0008-0000-0200-000002010000}"/>
            </a:ext>
          </a:extLst>
        </xdr:cNvPr>
        <xdr:cNvSpPr txBox="1"/>
      </xdr:nvSpPr>
      <xdr:spPr>
        <a:xfrm>
          <a:off x="8458200" y="1039368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62</xdr:row>
      <xdr:rowOff>0</xdr:rowOff>
    </xdr:from>
    <xdr:ext cx="469900" cy="253365"/>
    <xdr:sp macro="" textlink="">
      <xdr:nvSpPr>
        <xdr:cNvPr id="259" name="n_2aveValue【体育館・プール】&#10;一人当たり面積">
          <a:extLst>
            <a:ext uri="{FF2B5EF4-FFF2-40B4-BE49-F238E27FC236}">
              <a16:creationId xmlns:a16="http://schemas.microsoft.com/office/drawing/2014/main" id="{00000000-0008-0000-0200-000003010000}"/>
            </a:ext>
          </a:extLst>
        </xdr:cNvPr>
        <xdr:cNvSpPr txBox="1"/>
      </xdr:nvSpPr>
      <xdr:spPr>
        <a:xfrm>
          <a:off x="7677150" y="103974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62</xdr:row>
      <xdr:rowOff>11430</xdr:rowOff>
    </xdr:from>
    <xdr:ext cx="469900" cy="252730"/>
    <xdr:sp macro="" textlink="">
      <xdr:nvSpPr>
        <xdr:cNvPr id="260" name="n_3aveValue【体育館・プール】&#10;一人当たり面積">
          <a:extLst>
            <a:ext uri="{FF2B5EF4-FFF2-40B4-BE49-F238E27FC236}">
              <a16:creationId xmlns:a16="http://schemas.microsoft.com/office/drawing/2014/main" id="{00000000-0008-0000-0200-000004010000}"/>
            </a:ext>
          </a:extLst>
        </xdr:cNvPr>
        <xdr:cNvSpPr txBox="1"/>
      </xdr:nvSpPr>
      <xdr:spPr>
        <a:xfrm>
          <a:off x="6864350" y="104089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61</xdr:row>
      <xdr:rowOff>163830</xdr:rowOff>
    </xdr:from>
    <xdr:ext cx="469900" cy="252730"/>
    <xdr:sp macro="" textlink="">
      <xdr:nvSpPr>
        <xdr:cNvPr id="261" name="n_4aveValue【体育館・プール】&#10;一人当たり面積">
          <a:extLst>
            <a:ext uri="{FF2B5EF4-FFF2-40B4-BE49-F238E27FC236}">
              <a16:creationId xmlns:a16="http://schemas.microsoft.com/office/drawing/2014/main" id="{00000000-0008-0000-0200-000005010000}"/>
            </a:ext>
          </a:extLst>
        </xdr:cNvPr>
        <xdr:cNvSpPr txBox="1"/>
      </xdr:nvSpPr>
      <xdr:spPr>
        <a:xfrm>
          <a:off x="6070600" y="1039368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57</xdr:row>
      <xdr:rowOff>39370</xdr:rowOff>
    </xdr:from>
    <xdr:ext cx="469900" cy="253365"/>
    <xdr:sp macro="" textlink="">
      <xdr:nvSpPr>
        <xdr:cNvPr id="262" name="n_1mainValue【体育館・プール】&#10;一人当たり面積">
          <a:extLst>
            <a:ext uri="{FF2B5EF4-FFF2-40B4-BE49-F238E27FC236}">
              <a16:creationId xmlns:a16="http://schemas.microsoft.com/office/drawing/2014/main" id="{00000000-0008-0000-0200-000006010000}"/>
            </a:ext>
          </a:extLst>
        </xdr:cNvPr>
        <xdr:cNvSpPr txBox="1"/>
      </xdr:nvSpPr>
      <xdr:spPr>
        <a:xfrm>
          <a:off x="8458200" y="95986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57</xdr:row>
      <xdr:rowOff>43180</xdr:rowOff>
    </xdr:from>
    <xdr:ext cx="469900" cy="253365"/>
    <xdr:sp macro="" textlink="">
      <xdr:nvSpPr>
        <xdr:cNvPr id="263" name="n_2mainValue【体育館・プール】&#10;一人当たり面積">
          <a:extLst>
            <a:ext uri="{FF2B5EF4-FFF2-40B4-BE49-F238E27FC236}">
              <a16:creationId xmlns:a16="http://schemas.microsoft.com/office/drawing/2014/main" id="{00000000-0008-0000-0200-000007010000}"/>
            </a:ext>
          </a:extLst>
        </xdr:cNvPr>
        <xdr:cNvSpPr txBox="1"/>
      </xdr:nvSpPr>
      <xdr:spPr>
        <a:xfrm>
          <a:off x="7677150" y="96024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57</xdr:row>
      <xdr:rowOff>47625</xdr:rowOff>
    </xdr:from>
    <xdr:ext cx="469900" cy="252730"/>
    <xdr:sp macro="" textlink="">
      <xdr:nvSpPr>
        <xdr:cNvPr id="264" name="n_3mainValue【体育館・プール】&#10;一人当たり面積">
          <a:extLst>
            <a:ext uri="{FF2B5EF4-FFF2-40B4-BE49-F238E27FC236}">
              <a16:creationId xmlns:a16="http://schemas.microsoft.com/office/drawing/2014/main" id="{00000000-0008-0000-0200-000008010000}"/>
            </a:ext>
          </a:extLst>
        </xdr:cNvPr>
        <xdr:cNvSpPr txBox="1"/>
      </xdr:nvSpPr>
      <xdr:spPr>
        <a:xfrm>
          <a:off x="6864350" y="960691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57</xdr:row>
      <xdr:rowOff>47625</xdr:rowOff>
    </xdr:from>
    <xdr:ext cx="469900" cy="252730"/>
    <xdr:sp macro="" textlink="">
      <xdr:nvSpPr>
        <xdr:cNvPr id="265" name="n_4mainValue【体育館・プール】&#10;一人当たり面積">
          <a:extLst>
            <a:ext uri="{FF2B5EF4-FFF2-40B4-BE49-F238E27FC236}">
              <a16:creationId xmlns:a16="http://schemas.microsoft.com/office/drawing/2014/main" id="{00000000-0008-0000-0200-000009010000}"/>
            </a:ext>
          </a:extLst>
        </xdr:cNvPr>
        <xdr:cNvSpPr txBox="1"/>
      </xdr:nvSpPr>
      <xdr:spPr>
        <a:xfrm>
          <a:off x="6070600" y="960691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7815" cy="2203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666750" y="12483465"/>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725" cy="252730"/>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75590" y="147662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37465</xdr:rowOff>
    </xdr:from>
    <xdr:to>
      <xdr:col>28</xdr:col>
      <xdr:colOff>114300</xdr:colOff>
      <xdr:row>86</xdr:row>
      <xdr:rowOff>37465</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685800" y="14458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66040</xdr:rowOff>
    </xdr:from>
    <xdr:ext cx="466725" cy="252730"/>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275590" y="1431925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93345</xdr:rowOff>
    </xdr:from>
    <xdr:to>
      <xdr:col>28</xdr:col>
      <xdr:colOff>114300</xdr:colOff>
      <xdr:row>83</xdr:row>
      <xdr:rowOff>93345</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685800" y="14011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121920</xdr:rowOff>
    </xdr:from>
    <xdr:ext cx="402590" cy="252730"/>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39725" y="1387221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149225</xdr:rowOff>
    </xdr:from>
    <xdr:to>
      <xdr:col>28</xdr:col>
      <xdr:colOff>114300</xdr:colOff>
      <xdr:row>80</xdr:row>
      <xdr:rowOff>149225</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685800" y="13564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2590" cy="252730"/>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39725" y="1342517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37465</xdr:rowOff>
    </xdr:from>
    <xdr:to>
      <xdr:col>28</xdr:col>
      <xdr:colOff>114300</xdr:colOff>
      <xdr:row>78</xdr:row>
      <xdr:rowOff>37465</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685800" y="13117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66040</xdr:rowOff>
    </xdr:from>
    <xdr:ext cx="402590" cy="252730"/>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39725" y="1297813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121920</xdr:rowOff>
    </xdr:from>
    <xdr:ext cx="402590" cy="252730"/>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339725" y="1253109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7" name="【福祉施設】&#10;有形固定資産減価償却率グラフ枠">
          <a:extLst>
            <a:ext uri="{FF2B5EF4-FFF2-40B4-BE49-F238E27FC236}">
              <a16:creationId xmlns:a16="http://schemas.microsoft.com/office/drawing/2014/main" id="{00000000-0008-0000-0200-00001F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119380</xdr:rowOff>
    </xdr:from>
    <xdr:to>
      <xdr:col>24</xdr:col>
      <xdr:colOff>62865</xdr:colOff>
      <xdr:row>86</xdr:row>
      <xdr:rowOff>37465</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flipV="1">
          <a:off x="4177665" y="13199110"/>
          <a:ext cx="0" cy="1259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40640</xdr:rowOff>
    </xdr:from>
    <xdr:ext cx="469265" cy="253365"/>
    <xdr:sp macro="" textlink="">
      <xdr:nvSpPr>
        <xdr:cNvPr id="289" name="【福祉施設】&#10;有形固定資産減価償却率最小値テキスト">
          <a:extLst>
            <a:ext uri="{FF2B5EF4-FFF2-40B4-BE49-F238E27FC236}">
              <a16:creationId xmlns:a16="http://schemas.microsoft.com/office/drawing/2014/main" id="{00000000-0008-0000-0200-000021010000}"/>
            </a:ext>
          </a:extLst>
        </xdr:cNvPr>
        <xdr:cNvSpPr txBox="1"/>
      </xdr:nvSpPr>
      <xdr:spPr>
        <a:xfrm>
          <a:off x="4216400" y="1446149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37465</xdr:rowOff>
    </xdr:from>
    <xdr:to>
      <xdr:col>24</xdr:col>
      <xdr:colOff>152400</xdr:colOff>
      <xdr:row>86</xdr:row>
      <xdr:rowOff>37465</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4108450" y="144583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67945</xdr:rowOff>
    </xdr:from>
    <xdr:ext cx="404495" cy="252730"/>
    <xdr:sp macro="" textlink="">
      <xdr:nvSpPr>
        <xdr:cNvPr id="291" name="【福祉施設】&#10;有形固定資産減価償却率最大値テキスト">
          <a:extLst>
            <a:ext uri="{FF2B5EF4-FFF2-40B4-BE49-F238E27FC236}">
              <a16:creationId xmlns:a16="http://schemas.microsoft.com/office/drawing/2014/main" id="{00000000-0008-0000-0200-000023010000}"/>
            </a:ext>
          </a:extLst>
        </xdr:cNvPr>
        <xdr:cNvSpPr txBox="1"/>
      </xdr:nvSpPr>
      <xdr:spPr>
        <a:xfrm>
          <a:off x="4216400" y="1298003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43.7</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119380</xdr:rowOff>
    </xdr:from>
    <xdr:to>
      <xdr:col>24</xdr:col>
      <xdr:colOff>152400</xdr:colOff>
      <xdr:row>78</xdr:row>
      <xdr:rowOff>119380</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4108450" y="131991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126365</xdr:rowOff>
    </xdr:from>
    <xdr:ext cx="404495" cy="252730"/>
    <xdr:sp macro="" textlink="">
      <xdr:nvSpPr>
        <xdr:cNvPr id="293" name="【福祉施設】&#10;有形固定資産減価償却率平均値テキスト">
          <a:extLst>
            <a:ext uri="{FF2B5EF4-FFF2-40B4-BE49-F238E27FC236}">
              <a16:creationId xmlns:a16="http://schemas.microsoft.com/office/drawing/2014/main" id="{00000000-0008-0000-0200-000025010000}"/>
            </a:ext>
          </a:extLst>
        </xdr:cNvPr>
        <xdr:cNvSpPr txBox="1"/>
      </xdr:nvSpPr>
      <xdr:spPr>
        <a:xfrm>
          <a:off x="4216400" y="13373735"/>
          <a:ext cx="4044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80</xdr:row>
      <xdr:rowOff>104140</xdr:rowOff>
    </xdr:from>
    <xdr:to>
      <xdr:col>24</xdr:col>
      <xdr:colOff>114300</xdr:colOff>
      <xdr:row>81</xdr:row>
      <xdr:rowOff>35560</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4127500" y="135191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95250</xdr:rowOff>
    </xdr:from>
    <xdr:to>
      <xdr:col>20</xdr:col>
      <xdr:colOff>38100</xdr:colOff>
      <xdr:row>81</xdr:row>
      <xdr:rowOff>26670</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3384550" y="135102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95250</xdr:rowOff>
    </xdr:from>
    <xdr:to>
      <xdr:col>15</xdr:col>
      <xdr:colOff>101600</xdr:colOff>
      <xdr:row>81</xdr:row>
      <xdr:rowOff>26670</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2571750" y="135102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62865</xdr:rowOff>
    </xdr:from>
    <xdr:to>
      <xdr:col>10</xdr:col>
      <xdr:colOff>165100</xdr:colOff>
      <xdr:row>80</xdr:row>
      <xdr:rowOff>162560</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778000" y="134778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45720</xdr:rowOff>
    </xdr:from>
    <xdr:to>
      <xdr:col>6</xdr:col>
      <xdr:colOff>38100</xdr:colOff>
      <xdr:row>80</xdr:row>
      <xdr:rowOff>145415</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984250" y="134607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2730"/>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40068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2730"/>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32575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1365" cy="252730"/>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2451100" y="1490281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2730"/>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16573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2730"/>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8572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84</xdr:row>
      <xdr:rowOff>154940</xdr:rowOff>
    </xdr:from>
    <xdr:to>
      <xdr:col>24</xdr:col>
      <xdr:colOff>114300</xdr:colOff>
      <xdr:row>85</xdr:row>
      <xdr:rowOff>86995</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4127500" y="142405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133985</xdr:rowOff>
    </xdr:from>
    <xdr:ext cx="404495" cy="253365"/>
    <xdr:sp macro="" textlink="">
      <xdr:nvSpPr>
        <xdr:cNvPr id="305" name="【福祉施設】&#10;有形固定資産減価償却率該当値テキスト">
          <a:extLst>
            <a:ext uri="{FF2B5EF4-FFF2-40B4-BE49-F238E27FC236}">
              <a16:creationId xmlns:a16="http://schemas.microsoft.com/office/drawing/2014/main" id="{00000000-0008-0000-0200-000031010000}"/>
            </a:ext>
          </a:extLst>
        </xdr:cNvPr>
        <xdr:cNvSpPr txBox="1"/>
      </xdr:nvSpPr>
      <xdr:spPr>
        <a:xfrm>
          <a:off x="4216400" y="1421955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84</xdr:row>
      <xdr:rowOff>110490</xdr:rowOff>
    </xdr:from>
    <xdr:to>
      <xdr:col>20</xdr:col>
      <xdr:colOff>38100</xdr:colOff>
      <xdr:row>85</xdr:row>
      <xdr:rowOff>41910</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3384550" y="141960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84</xdr:row>
      <xdr:rowOff>160655</xdr:rowOff>
    </xdr:from>
    <xdr:to>
      <xdr:col>24</xdr:col>
      <xdr:colOff>63500</xdr:colOff>
      <xdr:row>85</xdr:row>
      <xdr:rowOff>37465</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3429000" y="14246225"/>
          <a:ext cx="7493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62865</xdr:rowOff>
    </xdr:from>
    <xdr:to>
      <xdr:col>15</xdr:col>
      <xdr:colOff>101600</xdr:colOff>
      <xdr:row>84</xdr:row>
      <xdr:rowOff>162560</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2571750" y="141484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113030</xdr:rowOff>
    </xdr:from>
    <xdr:to>
      <xdr:col>19</xdr:col>
      <xdr:colOff>171450</xdr:colOff>
      <xdr:row>84</xdr:row>
      <xdr:rowOff>160655</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2622550" y="14198600"/>
          <a:ext cx="80645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18415</xdr:rowOff>
    </xdr:from>
    <xdr:to>
      <xdr:col>10</xdr:col>
      <xdr:colOff>165100</xdr:colOff>
      <xdr:row>84</xdr:row>
      <xdr:rowOff>117475</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1778000" y="141039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68580</xdr:rowOff>
    </xdr:from>
    <xdr:to>
      <xdr:col>15</xdr:col>
      <xdr:colOff>50800</xdr:colOff>
      <xdr:row>84</xdr:row>
      <xdr:rowOff>113030</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1828800" y="14154150"/>
          <a:ext cx="7937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141605</xdr:rowOff>
    </xdr:from>
    <xdr:to>
      <xdr:col>6</xdr:col>
      <xdr:colOff>38100</xdr:colOff>
      <xdr:row>84</xdr:row>
      <xdr:rowOff>73025</xdr:rowOff>
    </xdr:to>
    <xdr:sp macro="" textlink="">
      <xdr:nvSpPr>
        <xdr:cNvPr id="312" name="楕円 311">
          <a:extLst>
            <a:ext uri="{FF2B5EF4-FFF2-40B4-BE49-F238E27FC236}">
              <a16:creationId xmlns:a16="http://schemas.microsoft.com/office/drawing/2014/main" id="{00000000-0008-0000-0200-000038010000}"/>
            </a:ext>
          </a:extLst>
        </xdr:cNvPr>
        <xdr:cNvSpPr/>
      </xdr:nvSpPr>
      <xdr:spPr>
        <a:xfrm>
          <a:off x="984250" y="140595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84</xdr:row>
      <xdr:rowOff>23495</xdr:rowOff>
    </xdr:from>
    <xdr:to>
      <xdr:col>10</xdr:col>
      <xdr:colOff>114300</xdr:colOff>
      <xdr:row>84</xdr:row>
      <xdr:rowOff>68580</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a:off x="1028700" y="14109065"/>
          <a:ext cx="8001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79</xdr:row>
      <xdr:rowOff>42545</xdr:rowOff>
    </xdr:from>
    <xdr:ext cx="404495" cy="253365"/>
    <xdr:sp macro="" textlink="">
      <xdr:nvSpPr>
        <xdr:cNvPr id="314" name="n_1aveValue【福祉施設】&#10;有形固定資産減価償却率">
          <a:extLst>
            <a:ext uri="{FF2B5EF4-FFF2-40B4-BE49-F238E27FC236}">
              <a16:creationId xmlns:a16="http://schemas.microsoft.com/office/drawing/2014/main" id="{00000000-0008-0000-0200-00003A010000}"/>
            </a:ext>
          </a:extLst>
        </xdr:cNvPr>
        <xdr:cNvSpPr txBox="1"/>
      </xdr:nvSpPr>
      <xdr:spPr>
        <a:xfrm>
          <a:off x="3239135" y="1328991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79</xdr:row>
      <xdr:rowOff>42545</xdr:rowOff>
    </xdr:from>
    <xdr:ext cx="404495" cy="253365"/>
    <xdr:sp macro="" textlink="">
      <xdr:nvSpPr>
        <xdr:cNvPr id="315" name="n_2aveValue【福祉施設】&#10;有形固定資産減価償却率">
          <a:extLst>
            <a:ext uri="{FF2B5EF4-FFF2-40B4-BE49-F238E27FC236}">
              <a16:creationId xmlns:a16="http://schemas.microsoft.com/office/drawing/2014/main" id="{00000000-0008-0000-0200-00003B010000}"/>
            </a:ext>
          </a:extLst>
        </xdr:cNvPr>
        <xdr:cNvSpPr txBox="1"/>
      </xdr:nvSpPr>
      <xdr:spPr>
        <a:xfrm>
          <a:off x="2439035" y="1328991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79</xdr:row>
      <xdr:rowOff>11430</xdr:rowOff>
    </xdr:from>
    <xdr:ext cx="404495" cy="252730"/>
    <xdr:sp macro="" textlink="">
      <xdr:nvSpPr>
        <xdr:cNvPr id="316" name="n_3aveValue【福祉施設】&#10;有形固定資産減価償却率">
          <a:extLst>
            <a:ext uri="{FF2B5EF4-FFF2-40B4-BE49-F238E27FC236}">
              <a16:creationId xmlns:a16="http://schemas.microsoft.com/office/drawing/2014/main" id="{00000000-0008-0000-0200-00003C010000}"/>
            </a:ext>
          </a:extLst>
        </xdr:cNvPr>
        <xdr:cNvSpPr txBox="1"/>
      </xdr:nvSpPr>
      <xdr:spPr>
        <a:xfrm>
          <a:off x="1645285" y="1325880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78</xdr:row>
      <xdr:rowOff>161925</xdr:rowOff>
    </xdr:from>
    <xdr:ext cx="405130" cy="252730"/>
    <xdr:sp macro="" textlink="">
      <xdr:nvSpPr>
        <xdr:cNvPr id="317" name="n_4aveValue【福祉施設】&#10;有形固定資産減価償却率">
          <a:extLst>
            <a:ext uri="{FF2B5EF4-FFF2-40B4-BE49-F238E27FC236}">
              <a16:creationId xmlns:a16="http://schemas.microsoft.com/office/drawing/2014/main" id="{00000000-0008-0000-0200-00003D010000}"/>
            </a:ext>
          </a:extLst>
        </xdr:cNvPr>
        <xdr:cNvSpPr txBox="1"/>
      </xdr:nvSpPr>
      <xdr:spPr>
        <a:xfrm>
          <a:off x="851535" y="1324165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85</xdr:row>
      <xdr:rowOff>33655</xdr:rowOff>
    </xdr:from>
    <xdr:ext cx="404495" cy="252730"/>
    <xdr:sp macro="" textlink="">
      <xdr:nvSpPr>
        <xdr:cNvPr id="318" name="n_1mainValue【福祉施設】&#10;有形固定資産減価償却率">
          <a:extLst>
            <a:ext uri="{FF2B5EF4-FFF2-40B4-BE49-F238E27FC236}">
              <a16:creationId xmlns:a16="http://schemas.microsoft.com/office/drawing/2014/main" id="{00000000-0008-0000-0200-00003E010000}"/>
            </a:ext>
          </a:extLst>
        </xdr:cNvPr>
        <xdr:cNvSpPr txBox="1"/>
      </xdr:nvSpPr>
      <xdr:spPr>
        <a:xfrm>
          <a:off x="3239135" y="1428686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153670</xdr:rowOff>
    </xdr:from>
    <xdr:ext cx="404495" cy="253365"/>
    <xdr:sp macro="" textlink="">
      <xdr:nvSpPr>
        <xdr:cNvPr id="319" name="n_2mainValue【福祉施設】&#10;有形固定資産減価償却率">
          <a:extLst>
            <a:ext uri="{FF2B5EF4-FFF2-40B4-BE49-F238E27FC236}">
              <a16:creationId xmlns:a16="http://schemas.microsoft.com/office/drawing/2014/main" id="{00000000-0008-0000-0200-00003F010000}"/>
            </a:ext>
          </a:extLst>
        </xdr:cNvPr>
        <xdr:cNvSpPr txBox="1"/>
      </xdr:nvSpPr>
      <xdr:spPr>
        <a:xfrm>
          <a:off x="2439035" y="1423924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84</xdr:row>
      <xdr:rowOff>109220</xdr:rowOff>
    </xdr:from>
    <xdr:ext cx="404495" cy="252730"/>
    <xdr:sp macro="" textlink="">
      <xdr:nvSpPr>
        <xdr:cNvPr id="320" name="n_3mainValue【福祉施設】&#10;有形固定資産減価償却率">
          <a:extLst>
            <a:ext uri="{FF2B5EF4-FFF2-40B4-BE49-F238E27FC236}">
              <a16:creationId xmlns:a16="http://schemas.microsoft.com/office/drawing/2014/main" id="{00000000-0008-0000-0200-000040010000}"/>
            </a:ext>
          </a:extLst>
        </xdr:cNvPr>
        <xdr:cNvSpPr txBox="1"/>
      </xdr:nvSpPr>
      <xdr:spPr>
        <a:xfrm>
          <a:off x="1645285" y="1419479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64135</xdr:rowOff>
    </xdr:from>
    <xdr:ext cx="405130" cy="253365"/>
    <xdr:sp macro="" textlink="">
      <xdr:nvSpPr>
        <xdr:cNvPr id="321" name="n_4mainValue【福祉施設】&#10;有形固定資産減価償却率">
          <a:extLst>
            <a:ext uri="{FF2B5EF4-FFF2-40B4-BE49-F238E27FC236}">
              <a16:creationId xmlns:a16="http://schemas.microsoft.com/office/drawing/2014/main" id="{00000000-0008-0000-0200-000041010000}"/>
            </a:ext>
          </a:extLst>
        </xdr:cNvPr>
        <xdr:cNvSpPr txBox="1"/>
      </xdr:nvSpPr>
      <xdr:spPr>
        <a:xfrm>
          <a:off x="851535" y="1414970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9250" cy="220345"/>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5918200" y="1248346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165100</xdr:rowOff>
    </xdr:from>
    <xdr:to>
      <xdr:col>59</xdr:col>
      <xdr:colOff>50800</xdr:colOff>
      <xdr:row>86</xdr:row>
      <xdr:rowOff>165100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5956300" y="14585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26035</xdr:rowOff>
    </xdr:from>
    <xdr:ext cx="466725" cy="25336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5527040" y="1444688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5956300" y="142665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41275</xdr:rowOff>
    </xdr:from>
    <xdr:ext cx="466725" cy="25336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5527040" y="1412684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29210</xdr:rowOff>
    </xdr:from>
    <xdr:to>
      <xdr:col>59</xdr:col>
      <xdr:colOff>50800</xdr:colOff>
      <xdr:row>83</xdr:row>
      <xdr:rowOff>29210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5956300" y="139471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57785</xdr:rowOff>
    </xdr:from>
    <xdr:ext cx="466725" cy="25336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5527040" y="1380807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45085</xdr:rowOff>
    </xdr:from>
    <xdr:to>
      <xdr:col>59</xdr:col>
      <xdr:colOff>50800</xdr:colOff>
      <xdr:row>81</xdr:row>
      <xdr:rowOff>45085</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5956300" y="136277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73660</xdr:rowOff>
    </xdr:from>
    <xdr:ext cx="466725" cy="25336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5527040" y="1348867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61595</xdr:rowOff>
    </xdr:from>
    <xdr:to>
      <xdr:col>59</xdr:col>
      <xdr:colOff>50800</xdr:colOff>
      <xdr:row>79</xdr:row>
      <xdr:rowOff>61595</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5956300" y="133089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90170</xdr:rowOff>
    </xdr:from>
    <xdr:ext cx="466725" cy="252730"/>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5527040" y="1316990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76835</xdr:rowOff>
    </xdr:from>
    <xdr:to>
      <xdr:col>59</xdr:col>
      <xdr:colOff>50800</xdr:colOff>
      <xdr:row>77</xdr:row>
      <xdr:rowOff>76835</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5956300" y="129889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106045</xdr:rowOff>
    </xdr:from>
    <xdr:ext cx="466725" cy="252730"/>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5527040" y="1285049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6725" cy="252730"/>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5527040" y="125310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6" name="【福祉施設】&#10;一人当たり面積グラフ枠">
          <a:extLst>
            <a:ext uri="{FF2B5EF4-FFF2-40B4-BE49-F238E27FC236}">
              <a16:creationId xmlns:a16="http://schemas.microsoft.com/office/drawing/2014/main" id="{00000000-0008-0000-0200-00005A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78</xdr:row>
      <xdr:rowOff>58420</xdr:rowOff>
    </xdr:from>
    <xdr:to>
      <xdr:col>54</xdr:col>
      <xdr:colOff>171450</xdr:colOff>
      <xdr:row>86</xdr:row>
      <xdr:rowOff>111760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flipV="1">
          <a:off x="9429750" y="13138150"/>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115570</xdr:rowOff>
    </xdr:from>
    <xdr:ext cx="469265" cy="253365"/>
    <xdr:sp macro="" textlink="">
      <xdr:nvSpPr>
        <xdr:cNvPr id="348" name="【福祉施設】&#10;一人当たり面積最小値テキスト">
          <a:extLst>
            <a:ext uri="{FF2B5EF4-FFF2-40B4-BE49-F238E27FC236}">
              <a16:creationId xmlns:a16="http://schemas.microsoft.com/office/drawing/2014/main" id="{00000000-0008-0000-0200-00005C010000}"/>
            </a:ext>
          </a:extLst>
        </xdr:cNvPr>
        <xdr:cNvSpPr txBox="1"/>
      </xdr:nvSpPr>
      <xdr:spPr>
        <a:xfrm>
          <a:off x="9467850" y="1453642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111760</xdr:rowOff>
    </xdr:from>
    <xdr:to>
      <xdr:col>55</xdr:col>
      <xdr:colOff>88900</xdr:colOff>
      <xdr:row>86</xdr:row>
      <xdr:rowOff>111760</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935990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5715</xdr:rowOff>
    </xdr:from>
    <xdr:ext cx="469265" cy="253365"/>
    <xdr:sp macro="" textlink="">
      <xdr:nvSpPr>
        <xdr:cNvPr id="350" name="【福祉施設】&#10;一人当たり面積最大値テキスト">
          <a:extLst>
            <a:ext uri="{FF2B5EF4-FFF2-40B4-BE49-F238E27FC236}">
              <a16:creationId xmlns:a16="http://schemas.microsoft.com/office/drawing/2014/main" id="{00000000-0008-0000-0200-00005E010000}"/>
            </a:ext>
          </a:extLst>
        </xdr:cNvPr>
        <xdr:cNvSpPr txBox="1"/>
      </xdr:nvSpPr>
      <xdr:spPr>
        <a:xfrm>
          <a:off x="9467850" y="1291780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0.136</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58420</xdr:rowOff>
    </xdr:from>
    <xdr:to>
      <xdr:col>55</xdr:col>
      <xdr:colOff>88900</xdr:colOff>
      <xdr:row>78</xdr:row>
      <xdr:rowOff>58420</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a:off x="9359900" y="131381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66040</xdr:rowOff>
    </xdr:from>
    <xdr:ext cx="469265" cy="252730"/>
    <xdr:sp macro="" textlink="">
      <xdr:nvSpPr>
        <xdr:cNvPr id="352" name="【福祉施設】&#10;一人当たり面積平均値テキスト">
          <a:extLst>
            <a:ext uri="{FF2B5EF4-FFF2-40B4-BE49-F238E27FC236}">
              <a16:creationId xmlns:a16="http://schemas.microsoft.com/office/drawing/2014/main" id="{00000000-0008-0000-0200-000060010000}"/>
            </a:ext>
          </a:extLst>
        </xdr:cNvPr>
        <xdr:cNvSpPr txBox="1"/>
      </xdr:nvSpPr>
      <xdr:spPr>
        <a:xfrm>
          <a:off x="9467850" y="13816330"/>
          <a:ext cx="46926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43180</xdr:rowOff>
    </xdr:from>
    <xdr:to>
      <xdr:col>55</xdr:col>
      <xdr:colOff>50800</xdr:colOff>
      <xdr:row>83</xdr:row>
      <xdr:rowOff>142875</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9398000" y="139611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74930</xdr:rowOff>
    </xdr:from>
    <xdr:to>
      <xdr:col>50</xdr:col>
      <xdr:colOff>165100</xdr:colOff>
      <xdr:row>84</xdr:row>
      <xdr:rowOff>6350</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8636000" y="139928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74930</xdr:rowOff>
    </xdr:from>
    <xdr:to>
      <xdr:col>46</xdr:col>
      <xdr:colOff>38100</xdr:colOff>
      <xdr:row>84</xdr:row>
      <xdr:rowOff>6350</xdr:rowOff>
    </xdr:to>
    <xdr:sp macro="" textlink="">
      <xdr:nvSpPr>
        <xdr:cNvPr id="355" name="フローチャート: 判断 354">
          <a:extLst>
            <a:ext uri="{FF2B5EF4-FFF2-40B4-BE49-F238E27FC236}">
              <a16:creationId xmlns:a16="http://schemas.microsoft.com/office/drawing/2014/main" id="{00000000-0008-0000-0200-000063010000}"/>
            </a:ext>
          </a:extLst>
        </xdr:cNvPr>
        <xdr:cNvSpPr/>
      </xdr:nvSpPr>
      <xdr:spPr>
        <a:xfrm>
          <a:off x="7842250" y="139928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86360</xdr:rowOff>
    </xdr:from>
    <xdr:to>
      <xdr:col>41</xdr:col>
      <xdr:colOff>101600</xdr:colOff>
      <xdr:row>84</xdr:row>
      <xdr:rowOff>17780</xdr:rowOff>
    </xdr:to>
    <xdr:sp macro="" textlink="">
      <xdr:nvSpPr>
        <xdr:cNvPr id="356" name="フローチャート: 判断 355">
          <a:extLst>
            <a:ext uri="{FF2B5EF4-FFF2-40B4-BE49-F238E27FC236}">
              <a16:creationId xmlns:a16="http://schemas.microsoft.com/office/drawing/2014/main" id="{00000000-0008-0000-0200-000064010000}"/>
            </a:ext>
          </a:extLst>
        </xdr:cNvPr>
        <xdr:cNvSpPr/>
      </xdr:nvSpPr>
      <xdr:spPr>
        <a:xfrm>
          <a:off x="7029450" y="140042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64135</xdr:rowOff>
    </xdr:from>
    <xdr:to>
      <xdr:col>36</xdr:col>
      <xdr:colOff>165100</xdr:colOff>
      <xdr:row>83</xdr:row>
      <xdr:rowOff>163830</xdr:rowOff>
    </xdr:to>
    <xdr:sp macro="" textlink="">
      <xdr:nvSpPr>
        <xdr:cNvPr id="357" name="フローチャート: 判断 356">
          <a:extLst>
            <a:ext uri="{FF2B5EF4-FFF2-40B4-BE49-F238E27FC236}">
              <a16:creationId xmlns:a16="http://schemas.microsoft.com/office/drawing/2014/main" id="{00000000-0008-0000-0200-000065010000}"/>
            </a:ext>
          </a:extLst>
        </xdr:cNvPr>
        <xdr:cNvSpPr/>
      </xdr:nvSpPr>
      <xdr:spPr>
        <a:xfrm>
          <a:off x="6235700" y="139820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2730"/>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925830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2730"/>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85153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2730"/>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77152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1365" cy="252730"/>
    <xdr:sp macro="" textlink="">
      <xdr:nvSpPr>
        <xdr:cNvPr id="361" name="テキスト ボックス 360">
          <a:extLst>
            <a:ext uri="{FF2B5EF4-FFF2-40B4-BE49-F238E27FC236}">
              <a16:creationId xmlns:a16="http://schemas.microsoft.com/office/drawing/2014/main" id="{00000000-0008-0000-0200-000069010000}"/>
            </a:ext>
          </a:extLst>
        </xdr:cNvPr>
        <xdr:cNvSpPr txBox="1"/>
      </xdr:nvSpPr>
      <xdr:spPr>
        <a:xfrm>
          <a:off x="6908800" y="1490281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2730"/>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61150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154940</xdr:rowOff>
    </xdr:from>
    <xdr:to>
      <xdr:col>55</xdr:col>
      <xdr:colOff>50800</xdr:colOff>
      <xdr:row>86</xdr:row>
      <xdr:rowOff>86995</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9398000" y="144081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72390</xdr:rowOff>
    </xdr:from>
    <xdr:ext cx="469265" cy="252730"/>
    <xdr:sp macro="" textlink="">
      <xdr:nvSpPr>
        <xdr:cNvPr id="364" name="【福祉施設】&#10;一人当たり面積該当値テキスト">
          <a:extLst>
            <a:ext uri="{FF2B5EF4-FFF2-40B4-BE49-F238E27FC236}">
              <a16:creationId xmlns:a16="http://schemas.microsoft.com/office/drawing/2014/main" id="{00000000-0008-0000-0200-00006C010000}"/>
            </a:ext>
          </a:extLst>
        </xdr:cNvPr>
        <xdr:cNvSpPr txBox="1"/>
      </xdr:nvSpPr>
      <xdr:spPr>
        <a:xfrm>
          <a:off x="9467850" y="1432560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154940</xdr:rowOff>
    </xdr:from>
    <xdr:to>
      <xdr:col>50</xdr:col>
      <xdr:colOff>165100</xdr:colOff>
      <xdr:row>86</xdr:row>
      <xdr:rowOff>86995</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8636000" y="144081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37465</xdr:rowOff>
    </xdr:from>
    <xdr:to>
      <xdr:col>55</xdr:col>
      <xdr:colOff>0</xdr:colOff>
      <xdr:row>86</xdr:row>
      <xdr:rowOff>37465</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a:off x="8686800" y="1445831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154940</xdr:rowOff>
    </xdr:from>
    <xdr:to>
      <xdr:col>46</xdr:col>
      <xdr:colOff>38100</xdr:colOff>
      <xdr:row>86</xdr:row>
      <xdr:rowOff>86995</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7842250" y="144081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86</xdr:row>
      <xdr:rowOff>37465</xdr:rowOff>
    </xdr:from>
    <xdr:to>
      <xdr:col>50</xdr:col>
      <xdr:colOff>114300</xdr:colOff>
      <xdr:row>86</xdr:row>
      <xdr:rowOff>37465</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a:off x="7886700" y="1445831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154940</xdr:rowOff>
    </xdr:from>
    <xdr:to>
      <xdr:col>41</xdr:col>
      <xdr:colOff>101600</xdr:colOff>
      <xdr:row>86</xdr:row>
      <xdr:rowOff>86995</xdr:rowOff>
    </xdr:to>
    <xdr:sp macro="" textlink="">
      <xdr:nvSpPr>
        <xdr:cNvPr id="369" name="楕円 368">
          <a:extLst>
            <a:ext uri="{FF2B5EF4-FFF2-40B4-BE49-F238E27FC236}">
              <a16:creationId xmlns:a16="http://schemas.microsoft.com/office/drawing/2014/main" id="{00000000-0008-0000-0200-000071010000}"/>
            </a:ext>
          </a:extLst>
        </xdr:cNvPr>
        <xdr:cNvSpPr/>
      </xdr:nvSpPr>
      <xdr:spPr>
        <a:xfrm>
          <a:off x="7029450" y="144081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37465</xdr:rowOff>
    </xdr:from>
    <xdr:to>
      <xdr:col>45</xdr:col>
      <xdr:colOff>171450</xdr:colOff>
      <xdr:row>86</xdr:row>
      <xdr:rowOff>37465</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a:off x="7080250" y="1445831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154940</xdr:rowOff>
    </xdr:from>
    <xdr:to>
      <xdr:col>36</xdr:col>
      <xdr:colOff>165100</xdr:colOff>
      <xdr:row>86</xdr:row>
      <xdr:rowOff>86995</xdr:rowOff>
    </xdr:to>
    <xdr:sp macro="" textlink="">
      <xdr:nvSpPr>
        <xdr:cNvPr id="371" name="楕円 370">
          <a:extLst>
            <a:ext uri="{FF2B5EF4-FFF2-40B4-BE49-F238E27FC236}">
              <a16:creationId xmlns:a16="http://schemas.microsoft.com/office/drawing/2014/main" id="{00000000-0008-0000-0200-000073010000}"/>
            </a:ext>
          </a:extLst>
        </xdr:cNvPr>
        <xdr:cNvSpPr/>
      </xdr:nvSpPr>
      <xdr:spPr>
        <a:xfrm>
          <a:off x="6235700" y="144081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37465</xdr:rowOff>
    </xdr:from>
    <xdr:to>
      <xdr:col>41</xdr:col>
      <xdr:colOff>50800</xdr:colOff>
      <xdr:row>86</xdr:row>
      <xdr:rowOff>37465</xdr:rowOff>
    </xdr:to>
    <xdr:cxnSp macro="">
      <xdr:nvCxnSpPr>
        <xdr:cNvPr id="372" name="直線コネクタ 371">
          <a:extLst>
            <a:ext uri="{FF2B5EF4-FFF2-40B4-BE49-F238E27FC236}">
              <a16:creationId xmlns:a16="http://schemas.microsoft.com/office/drawing/2014/main" id="{00000000-0008-0000-0200-000074010000}"/>
            </a:ext>
          </a:extLst>
        </xdr:cNvPr>
        <xdr:cNvCxnSpPr/>
      </xdr:nvCxnSpPr>
      <xdr:spPr>
        <a:xfrm>
          <a:off x="6286500" y="1445831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22860</xdr:rowOff>
    </xdr:from>
    <xdr:ext cx="469900" cy="253365"/>
    <xdr:sp macro="" textlink="">
      <xdr:nvSpPr>
        <xdr:cNvPr id="373" name="n_1aveValue【福祉施設】&#10;一人当たり面積">
          <a:extLst>
            <a:ext uri="{FF2B5EF4-FFF2-40B4-BE49-F238E27FC236}">
              <a16:creationId xmlns:a16="http://schemas.microsoft.com/office/drawing/2014/main" id="{00000000-0008-0000-0200-000075010000}"/>
            </a:ext>
          </a:extLst>
        </xdr:cNvPr>
        <xdr:cNvSpPr txBox="1"/>
      </xdr:nvSpPr>
      <xdr:spPr>
        <a:xfrm>
          <a:off x="8458200" y="137731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22860</xdr:rowOff>
    </xdr:from>
    <xdr:ext cx="469900" cy="253365"/>
    <xdr:sp macro="" textlink="">
      <xdr:nvSpPr>
        <xdr:cNvPr id="374" name="n_2aveValue【福祉施設】&#10;一人当たり面積">
          <a:extLst>
            <a:ext uri="{FF2B5EF4-FFF2-40B4-BE49-F238E27FC236}">
              <a16:creationId xmlns:a16="http://schemas.microsoft.com/office/drawing/2014/main" id="{00000000-0008-0000-0200-000076010000}"/>
            </a:ext>
          </a:extLst>
        </xdr:cNvPr>
        <xdr:cNvSpPr txBox="1"/>
      </xdr:nvSpPr>
      <xdr:spPr>
        <a:xfrm>
          <a:off x="7677150" y="137731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34290</xdr:rowOff>
    </xdr:from>
    <xdr:ext cx="469900" cy="252730"/>
    <xdr:sp macro="" textlink="">
      <xdr:nvSpPr>
        <xdr:cNvPr id="375" name="n_3aveValue【福祉施設】&#10;一人当たり面積">
          <a:extLst>
            <a:ext uri="{FF2B5EF4-FFF2-40B4-BE49-F238E27FC236}">
              <a16:creationId xmlns:a16="http://schemas.microsoft.com/office/drawing/2014/main" id="{00000000-0008-0000-0200-000077010000}"/>
            </a:ext>
          </a:extLst>
        </xdr:cNvPr>
        <xdr:cNvSpPr txBox="1"/>
      </xdr:nvSpPr>
      <xdr:spPr>
        <a:xfrm>
          <a:off x="6864350" y="1378458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12700</xdr:rowOff>
    </xdr:from>
    <xdr:ext cx="469900" cy="252730"/>
    <xdr:sp macro="" textlink="">
      <xdr:nvSpPr>
        <xdr:cNvPr id="376" name="n_4aveValue【福祉施設】&#10;一人当たり面積">
          <a:extLst>
            <a:ext uri="{FF2B5EF4-FFF2-40B4-BE49-F238E27FC236}">
              <a16:creationId xmlns:a16="http://schemas.microsoft.com/office/drawing/2014/main" id="{00000000-0008-0000-0200-000078010000}"/>
            </a:ext>
          </a:extLst>
        </xdr:cNvPr>
        <xdr:cNvSpPr txBox="1"/>
      </xdr:nvSpPr>
      <xdr:spPr>
        <a:xfrm>
          <a:off x="6070600" y="1376299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78105</xdr:rowOff>
    </xdr:from>
    <xdr:ext cx="469900" cy="253365"/>
    <xdr:sp macro="" textlink="">
      <xdr:nvSpPr>
        <xdr:cNvPr id="377" name="n_1mainValue【福祉施設】&#10;一人当たり面積">
          <a:extLst>
            <a:ext uri="{FF2B5EF4-FFF2-40B4-BE49-F238E27FC236}">
              <a16:creationId xmlns:a16="http://schemas.microsoft.com/office/drawing/2014/main" id="{00000000-0008-0000-0200-000079010000}"/>
            </a:ext>
          </a:extLst>
        </xdr:cNvPr>
        <xdr:cNvSpPr txBox="1"/>
      </xdr:nvSpPr>
      <xdr:spPr>
        <a:xfrm>
          <a:off x="8458200" y="144989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78105</xdr:rowOff>
    </xdr:from>
    <xdr:ext cx="469900" cy="253365"/>
    <xdr:sp macro="" textlink="">
      <xdr:nvSpPr>
        <xdr:cNvPr id="378" name="n_2mainValue【福祉施設】&#10;一人当たり面積">
          <a:extLst>
            <a:ext uri="{FF2B5EF4-FFF2-40B4-BE49-F238E27FC236}">
              <a16:creationId xmlns:a16="http://schemas.microsoft.com/office/drawing/2014/main" id="{00000000-0008-0000-0200-00007A010000}"/>
            </a:ext>
          </a:extLst>
        </xdr:cNvPr>
        <xdr:cNvSpPr txBox="1"/>
      </xdr:nvSpPr>
      <xdr:spPr>
        <a:xfrm>
          <a:off x="7677150" y="144989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78105</xdr:rowOff>
    </xdr:from>
    <xdr:ext cx="469900" cy="253365"/>
    <xdr:sp macro="" textlink="">
      <xdr:nvSpPr>
        <xdr:cNvPr id="379" name="n_3mainValue【福祉施設】&#10;一人当たり面積">
          <a:extLst>
            <a:ext uri="{FF2B5EF4-FFF2-40B4-BE49-F238E27FC236}">
              <a16:creationId xmlns:a16="http://schemas.microsoft.com/office/drawing/2014/main" id="{00000000-0008-0000-0200-00007B010000}"/>
            </a:ext>
          </a:extLst>
        </xdr:cNvPr>
        <xdr:cNvSpPr txBox="1"/>
      </xdr:nvSpPr>
      <xdr:spPr>
        <a:xfrm>
          <a:off x="6864350" y="144989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78105</xdr:rowOff>
    </xdr:from>
    <xdr:ext cx="469900" cy="253365"/>
    <xdr:sp macro="" textlink="">
      <xdr:nvSpPr>
        <xdr:cNvPr id="380" name="n_4mainValue【福祉施設】&#10;一人当たり面積">
          <a:extLst>
            <a:ext uri="{FF2B5EF4-FFF2-40B4-BE49-F238E27FC236}">
              <a16:creationId xmlns:a16="http://schemas.microsoft.com/office/drawing/2014/main" id="{00000000-0008-0000-0200-00007C010000}"/>
            </a:ext>
          </a:extLst>
        </xdr:cNvPr>
        <xdr:cNvSpPr txBox="1"/>
      </xdr:nvSpPr>
      <xdr:spPr>
        <a:xfrm>
          <a:off x="6070600" y="144989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200-000087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200-000088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200-000089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200-00008A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200-00008B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74295</xdr:rowOff>
    </xdr:from>
    <xdr:to>
      <xdr:col>90</xdr:col>
      <xdr:colOff>25400</xdr:colOff>
      <xdr:row>28</xdr:row>
      <xdr:rowOff>24765</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402" name="正方形/長方形 401">
          <a:extLst>
            <a:ext uri="{FF2B5EF4-FFF2-40B4-BE49-F238E27FC236}">
              <a16:creationId xmlns:a16="http://schemas.microsoft.com/office/drawing/2014/main" id="{00000000-0008-0000-0200-000092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403" name="正方形/長方形 402">
          <a:extLst>
            <a:ext uri="{FF2B5EF4-FFF2-40B4-BE49-F238E27FC236}">
              <a16:creationId xmlns:a16="http://schemas.microsoft.com/office/drawing/2014/main" id="{00000000-0008-0000-0200-000093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04" name="正方形/長方形 403">
          <a:extLst>
            <a:ext uri="{FF2B5EF4-FFF2-40B4-BE49-F238E27FC236}">
              <a16:creationId xmlns:a16="http://schemas.microsoft.com/office/drawing/2014/main" id="{00000000-0008-0000-0200-000094010000}"/>
            </a:ext>
          </a:extLst>
        </xdr:cNvPr>
        <xdr:cNvSpPr/>
      </xdr:nvSpPr>
      <xdr:spPr>
        <a:xfrm>
          <a:off x="11207750" y="521906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74295</xdr:rowOff>
    </xdr:from>
    <xdr:to>
      <xdr:col>120</xdr:col>
      <xdr:colOff>152400</xdr:colOff>
      <xdr:row>28</xdr:row>
      <xdr:rowOff>24765</xdr:rowOff>
    </xdr:to>
    <xdr:sp macro="" textlink="">
      <xdr:nvSpPr>
        <xdr:cNvPr id="405" name="正方形/長方形 404">
          <a:extLst>
            <a:ext uri="{FF2B5EF4-FFF2-40B4-BE49-F238E27FC236}">
              <a16:creationId xmlns:a16="http://schemas.microsoft.com/office/drawing/2014/main" id="{00000000-0008-0000-0200-00009501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406" name="正方形/長方形 405">
          <a:extLst>
            <a:ext uri="{FF2B5EF4-FFF2-40B4-BE49-F238E27FC236}">
              <a16:creationId xmlns:a16="http://schemas.microsoft.com/office/drawing/2014/main" id="{00000000-0008-0000-0200-00009601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407" name="正方形/長方形 406">
          <a:extLst>
            <a:ext uri="{FF2B5EF4-FFF2-40B4-BE49-F238E27FC236}">
              <a16:creationId xmlns:a16="http://schemas.microsoft.com/office/drawing/2014/main" id="{00000000-0008-0000-0200-00009701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408" name="正方形/長方形 407">
          <a:extLst>
            <a:ext uri="{FF2B5EF4-FFF2-40B4-BE49-F238E27FC236}">
              <a16:creationId xmlns:a16="http://schemas.microsoft.com/office/drawing/2014/main" id="{00000000-0008-0000-0200-00009801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409" name="正方形/長方形 408">
          <a:extLst>
            <a:ext uri="{FF2B5EF4-FFF2-40B4-BE49-F238E27FC236}">
              <a16:creationId xmlns:a16="http://schemas.microsoft.com/office/drawing/2014/main" id="{00000000-0008-0000-0200-00009901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410" name="正方形/長方形 409">
          <a:extLst>
            <a:ext uri="{FF2B5EF4-FFF2-40B4-BE49-F238E27FC236}">
              <a16:creationId xmlns:a16="http://schemas.microsoft.com/office/drawing/2014/main" id="{00000000-0008-0000-0200-00009A01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411" name="正方形/長方形 410">
          <a:extLst>
            <a:ext uri="{FF2B5EF4-FFF2-40B4-BE49-F238E27FC236}">
              <a16:creationId xmlns:a16="http://schemas.microsoft.com/office/drawing/2014/main" id="{00000000-0008-0000-0200-00009B01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79,844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412" name="正方形/長方形 411">
          <a:extLst>
            <a:ext uri="{FF2B5EF4-FFF2-40B4-BE49-F238E27FC236}">
              <a16:creationId xmlns:a16="http://schemas.microsoft.com/office/drawing/2014/main" id="{00000000-0008-0000-0200-00009C010000}"/>
            </a:ext>
          </a:extLst>
        </xdr:cNvPr>
        <xdr:cNvSpPr/>
      </xdr:nvSpPr>
      <xdr:spPr>
        <a:xfrm>
          <a:off x="16459200" y="521906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111760</xdr:rowOff>
    </xdr:from>
    <xdr:to>
      <xdr:col>90</xdr:col>
      <xdr:colOff>25400</xdr:colOff>
      <xdr:row>50</xdr:row>
      <xdr:rowOff>61595</xdr:rowOff>
    </xdr:to>
    <xdr:sp macro="" textlink="">
      <xdr:nvSpPr>
        <xdr:cNvPr id="413" name="正方形/長方形 412">
          <a:extLst>
            <a:ext uri="{FF2B5EF4-FFF2-40B4-BE49-F238E27FC236}">
              <a16:creationId xmlns:a16="http://schemas.microsoft.com/office/drawing/2014/main" id="{00000000-0008-0000-0200-00009D01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414" name="正方形/長方形 413">
          <a:extLst>
            <a:ext uri="{FF2B5EF4-FFF2-40B4-BE49-F238E27FC236}">
              <a16:creationId xmlns:a16="http://schemas.microsoft.com/office/drawing/2014/main" id="{00000000-0008-0000-0200-00009E01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415" name="正方形/長方形 414">
          <a:extLst>
            <a:ext uri="{FF2B5EF4-FFF2-40B4-BE49-F238E27FC236}">
              <a16:creationId xmlns:a16="http://schemas.microsoft.com/office/drawing/2014/main" id="{00000000-0008-0000-0200-00009F01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416" name="正方形/長方形 415">
          <a:extLst>
            <a:ext uri="{FF2B5EF4-FFF2-40B4-BE49-F238E27FC236}">
              <a16:creationId xmlns:a16="http://schemas.microsoft.com/office/drawing/2014/main" id="{00000000-0008-0000-0200-0000A001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417" name="正方形/長方形 416">
          <a:extLst>
            <a:ext uri="{FF2B5EF4-FFF2-40B4-BE49-F238E27FC236}">
              <a16:creationId xmlns:a16="http://schemas.microsoft.com/office/drawing/2014/main" id="{00000000-0008-0000-0200-0000A101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418" name="正方形/長方形 417">
          <a:extLst>
            <a:ext uri="{FF2B5EF4-FFF2-40B4-BE49-F238E27FC236}">
              <a16:creationId xmlns:a16="http://schemas.microsoft.com/office/drawing/2014/main" id="{00000000-0008-0000-0200-0000A201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419" name="正方形/長方形 418">
          <a:extLst>
            <a:ext uri="{FF2B5EF4-FFF2-40B4-BE49-F238E27FC236}">
              <a16:creationId xmlns:a16="http://schemas.microsoft.com/office/drawing/2014/main" id="{00000000-0008-0000-0200-0000A301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420" name="正方形/長方形 419">
          <a:extLst>
            <a:ext uri="{FF2B5EF4-FFF2-40B4-BE49-F238E27FC236}">
              <a16:creationId xmlns:a16="http://schemas.microsoft.com/office/drawing/2014/main" id="{00000000-0008-0000-0200-0000A4010000}"/>
            </a:ext>
          </a:extLst>
        </xdr:cNvPr>
        <xdr:cNvSpPr/>
      </xdr:nvSpPr>
      <xdr:spPr>
        <a:xfrm>
          <a:off x="11207750" y="8944610"/>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46</xdr:row>
      <xdr:rowOff>111760</xdr:rowOff>
    </xdr:from>
    <xdr:to>
      <xdr:col>120</xdr:col>
      <xdr:colOff>152400</xdr:colOff>
      <xdr:row>50</xdr:row>
      <xdr:rowOff>61595</xdr:rowOff>
    </xdr:to>
    <xdr:sp macro="" textlink="">
      <xdr:nvSpPr>
        <xdr:cNvPr id="421" name="正方形/長方形 420">
          <a:extLst>
            <a:ext uri="{FF2B5EF4-FFF2-40B4-BE49-F238E27FC236}">
              <a16:creationId xmlns:a16="http://schemas.microsoft.com/office/drawing/2014/main" id="{00000000-0008-0000-0200-0000A501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422" name="正方形/長方形 421">
          <a:extLst>
            <a:ext uri="{FF2B5EF4-FFF2-40B4-BE49-F238E27FC236}">
              <a16:creationId xmlns:a16="http://schemas.microsoft.com/office/drawing/2014/main" id="{00000000-0008-0000-0200-0000A601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423" name="正方形/長方形 422">
          <a:extLst>
            <a:ext uri="{FF2B5EF4-FFF2-40B4-BE49-F238E27FC236}">
              <a16:creationId xmlns:a16="http://schemas.microsoft.com/office/drawing/2014/main" id="{00000000-0008-0000-0200-0000A701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424" name="正方形/長方形 423">
          <a:extLst>
            <a:ext uri="{FF2B5EF4-FFF2-40B4-BE49-F238E27FC236}">
              <a16:creationId xmlns:a16="http://schemas.microsoft.com/office/drawing/2014/main" id="{00000000-0008-0000-0200-0000A801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425" name="正方形/長方形 424">
          <a:extLst>
            <a:ext uri="{FF2B5EF4-FFF2-40B4-BE49-F238E27FC236}">
              <a16:creationId xmlns:a16="http://schemas.microsoft.com/office/drawing/2014/main" id="{00000000-0008-0000-0200-0000A901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426" name="正方形/長方形 425">
          <a:extLst>
            <a:ext uri="{FF2B5EF4-FFF2-40B4-BE49-F238E27FC236}">
              <a16:creationId xmlns:a16="http://schemas.microsoft.com/office/drawing/2014/main" id="{00000000-0008-0000-0200-0000AA01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427" name="正方形/長方形 426">
          <a:extLst>
            <a:ext uri="{FF2B5EF4-FFF2-40B4-BE49-F238E27FC236}">
              <a16:creationId xmlns:a16="http://schemas.microsoft.com/office/drawing/2014/main" id="{00000000-0008-0000-0200-0000AB01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428" name="正方形/長方形 427">
          <a:extLst>
            <a:ext uri="{FF2B5EF4-FFF2-40B4-BE49-F238E27FC236}">
              <a16:creationId xmlns:a16="http://schemas.microsoft.com/office/drawing/2014/main" id="{00000000-0008-0000-0200-0000AC010000}"/>
            </a:ext>
          </a:extLst>
        </xdr:cNvPr>
        <xdr:cNvSpPr/>
      </xdr:nvSpPr>
      <xdr:spPr>
        <a:xfrm>
          <a:off x="16459200" y="8944610"/>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68</xdr:row>
      <xdr:rowOff>149225</xdr:rowOff>
    </xdr:from>
    <xdr:to>
      <xdr:col>90</xdr:col>
      <xdr:colOff>25400</xdr:colOff>
      <xdr:row>72</xdr:row>
      <xdr:rowOff>99060</xdr:rowOff>
    </xdr:to>
    <xdr:sp macro="" textlink="">
      <xdr:nvSpPr>
        <xdr:cNvPr id="429" name="正方形/長方形 428">
          <a:extLst>
            <a:ext uri="{FF2B5EF4-FFF2-40B4-BE49-F238E27FC236}">
              <a16:creationId xmlns:a16="http://schemas.microsoft.com/office/drawing/2014/main" id="{00000000-0008-0000-0200-0000AD01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430" name="正方形/長方形 429">
          <a:extLst>
            <a:ext uri="{FF2B5EF4-FFF2-40B4-BE49-F238E27FC236}">
              <a16:creationId xmlns:a16="http://schemas.microsoft.com/office/drawing/2014/main" id="{00000000-0008-0000-0200-0000AE01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431" name="正方形/長方形 430">
          <a:extLst>
            <a:ext uri="{FF2B5EF4-FFF2-40B4-BE49-F238E27FC236}">
              <a16:creationId xmlns:a16="http://schemas.microsoft.com/office/drawing/2014/main" id="{00000000-0008-0000-0200-0000AF01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20345"/>
    <xdr:sp macro="" textlink="">
      <xdr:nvSpPr>
        <xdr:cNvPr id="437" name="テキスト ボックス 436">
          <a:extLst>
            <a:ext uri="{FF2B5EF4-FFF2-40B4-BE49-F238E27FC236}">
              <a16:creationId xmlns:a16="http://schemas.microsoft.com/office/drawing/2014/main" id="{00000000-0008-0000-0200-0000B5010000}"/>
            </a:ext>
          </a:extLst>
        </xdr:cNvPr>
        <xdr:cNvSpPr txBox="1"/>
      </xdr:nvSpPr>
      <xdr:spPr>
        <a:xfrm>
          <a:off x="11169650" y="1248346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438" name="直線コネクタ 437">
          <a:extLst>
            <a:ext uri="{FF2B5EF4-FFF2-40B4-BE49-F238E27FC236}">
              <a16:creationId xmlns:a16="http://schemas.microsoft.com/office/drawing/2014/main" id="{00000000-0008-0000-0200-0000B6010000}"/>
            </a:ext>
          </a:extLst>
        </xdr:cNvPr>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725" cy="252730"/>
    <xdr:sp macro="" textlink="">
      <xdr:nvSpPr>
        <xdr:cNvPr id="439" name="テキスト ボックス 438">
          <a:extLst>
            <a:ext uri="{FF2B5EF4-FFF2-40B4-BE49-F238E27FC236}">
              <a16:creationId xmlns:a16="http://schemas.microsoft.com/office/drawing/2014/main" id="{00000000-0008-0000-0200-0000B7010000}"/>
            </a:ext>
          </a:extLst>
        </xdr:cNvPr>
        <xdr:cNvSpPr txBox="1"/>
      </xdr:nvSpPr>
      <xdr:spPr>
        <a:xfrm>
          <a:off x="10797540" y="147662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111760</xdr:rowOff>
    </xdr:from>
    <xdr:to>
      <xdr:col>89</xdr:col>
      <xdr:colOff>171450</xdr:colOff>
      <xdr:row>86</xdr:row>
      <xdr:rowOff>111760</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140335</xdr:rowOff>
    </xdr:from>
    <xdr:ext cx="466725" cy="252730"/>
    <xdr:sp macro="" textlink="">
      <xdr:nvSpPr>
        <xdr:cNvPr id="441" name="テキスト ボックス 440">
          <a:extLst>
            <a:ext uri="{FF2B5EF4-FFF2-40B4-BE49-F238E27FC236}">
              <a16:creationId xmlns:a16="http://schemas.microsoft.com/office/drawing/2014/main" id="{00000000-0008-0000-0200-0000B9010000}"/>
            </a:ext>
          </a:extLst>
        </xdr:cNvPr>
        <xdr:cNvSpPr txBox="1"/>
      </xdr:nvSpPr>
      <xdr:spPr>
        <a:xfrm>
          <a:off x="10797540" y="143935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74295</xdr:rowOff>
    </xdr:from>
    <xdr:to>
      <xdr:col>89</xdr:col>
      <xdr:colOff>171450</xdr:colOff>
      <xdr:row>84</xdr:row>
      <xdr:rowOff>74295</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103505</xdr:rowOff>
    </xdr:from>
    <xdr:ext cx="402590" cy="252730"/>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10842625" y="140214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37465</xdr:rowOff>
    </xdr:from>
    <xdr:to>
      <xdr:col>89</xdr:col>
      <xdr:colOff>171450</xdr:colOff>
      <xdr:row>82</xdr:row>
      <xdr:rowOff>37465</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66040</xdr:rowOff>
    </xdr:from>
    <xdr:ext cx="402590" cy="252730"/>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10842625" y="13648690"/>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171450</xdr:colOff>
      <xdr:row>80</xdr:row>
      <xdr:rowOff>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28575</xdr:rowOff>
    </xdr:from>
    <xdr:ext cx="402590" cy="252730"/>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10842625" y="1327594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130175</xdr:rowOff>
    </xdr:from>
    <xdr:to>
      <xdr:col>89</xdr:col>
      <xdr:colOff>171450</xdr:colOff>
      <xdr:row>77</xdr:row>
      <xdr:rowOff>130175</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159385</xdr:rowOff>
    </xdr:from>
    <xdr:ext cx="402590" cy="252730"/>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10842625" y="12903835"/>
          <a:ext cx="402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450" name="直線コネクタ 449">
          <a:extLst>
            <a:ext uri="{FF2B5EF4-FFF2-40B4-BE49-F238E27FC236}">
              <a16:creationId xmlns:a16="http://schemas.microsoft.com/office/drawing/2014/main" id="{00000000-0008-0000-0200-0000C2010000}"/>
            </a:ext>
          </a:extLst>
        </xdr:cNvPr>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121920</xdr:rowOff>
    </xdr:from>
    <xdr:ext cx="339090" cy="252730"/>
    <xdr:sp macro="" textlink="">
      <xdr:nvSpPr>
        <xdr:cNvPr id="451" name="テキスト ボックス 450">
          <a:extLst>
            <a:ext uri="{FF2B5EF4-FFF2-40B4-BE49-F238E27FC236}">
              <a16:creationId xmlns:a16="http://schemas.microsoft.com/office/drawing/2014/main" id="{00000000-0008-0000-0200-0000C3010000}"/>
            </a:ext>
          </a:extLst>
        </xdr:cNvPr>
        <xdr:cNvSpPr txBox="1"/>
      </xdr:nvSpPr>
      <xdr:spPr>
        <a:xfrm>
          <a:off x="10906760" y="12531090"/>
          <a:ext cx="339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90</xdr:col>
      <xdr:colOff>25400</xdr:colOff>
      <xdr:row>88</xdr:row>
      <xdr:rowOff>149225</xdr:rowOff>
    </xdr:to>
    <xdr:sp macro="" textlink="">
      <xdr:nvSpPr>
        <xdr:cNvPr id="452" name="【消防施設】&#10;有形固定資産減価償却率グラフ枠">
          <a:extLst>
            <a:ext uri="{FF2B5EF4-FFF2-40B4-BE49-F238E27FC236}">
              <a16:creationId xmlns:a16="http://schemas.microsoft.com/office/drawing/2014/main" id="{00000000-0008-0000-0200-0000C4010000}"/>
            </a:ext>
          </a:extLst>
        </xdr:cNvPr>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20320</xdr:rowOff>
    </xdr:from>
    <xdr:to>
      <xdr:col>85</xdr:col>
      <xdr:colOff>126365</xdr:colOff>
      <xdr:row>85</xdr:row>
      <xdr:rowOff>163830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flipV="1">
          <a:off x="14699615" y="13100050"/>
          <a:ext cx="0" cy="1316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0</xdr:rowOff>
    </xdr:from>
    <xdr:ext cx="404495" cy="253365"/>
    <xdr:sp macro="" textlink="">
      <xdr:nvSpPr>
        <xdr:cNvPr id="454" name="【消防施設】&#10;有形固定資産減価償却率最小値テキスト">
          <a:extLst>
            <a:ext uri="{FF2B5EF4-FFF2-40B4-BE49-F238E27FC236}">
              <a16:creationId xmlns:a16="http://schemas.microsoft.com/office/drawing/2014/main" id="{00000000-0008-0000-0200-0000C6010000}"/>
            </a:ext>
          </a:extLst>
        </xdr:cNvPr>
        <xdr:cNvSpPr txBox="1"/>
      </xdr:nvSpPr>
      <xdr:spPr>
        <a:xfrm>
          <a:off x="14738350" y="1442085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dr:col>85</xdr:col>
      <xdr:colOff>38100</xdr:colOff>
      <xdr:row>85</xdr:row>
      <xdr:rowOff>163830</xdr:rowOff>
    </xdr:from>
    <xdr:to>
      <xdr:col>86</xdr:col>
      <xdr:colOff>25400</xdr:colOff>
      <xdr:row>85</xdr:row>
      <xdr:rowOff>163830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14611350" y="144170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135890</xdr:rowOff>
    </xdr:from>
    <xdr:ext cx="404495" cy="253365"/>
    <xdr:sp macro="" textlink="">
      <xdr:nvSpPr>
        <xdr:cNvPr id="456" name="【消防施設】&#10;有形固定資産減価償却率最大値テキスト">
          <a:extLst>
            <a:ext uri="{FF2B5EF4-FFF2-40B4-BE49-F238E27FC236}">
              <a16:creationId xmlns:a16="http://schemas.microsoft.com/office/drawing/2014/main" id="{00000000-0008-0000-0200-0000C8010000}"/>
            </a:ext>
          </a:extLst>
        </xdr:cNvPr>
        <xdr:cNvSpPr txBox="1"/>
      </xdr:nvSpPr>
      <xdr:spPr>
        <a:xfrm>
          <a:off x="14738350" y="1288034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20320</xdr:rowOff>
    </xdr:from>
    <xdr:to>
      <xdr:col>86</xdr:col>
      <xdr:colOff>25400</xdr:colOff>
      <xdr:row>78</xdr:row>
      <xdr:rowOff>20320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14611350" y="131000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151130</xdr:rowOff>
    </xdr:from>
    <xdr:ext cx="404495" cy="253365"/>
    <xdr:sp macro="" textlink="">
      <xdr:nvSpPr>
        <xdr:cNvPr id="458" name="【消防施設】&#10;有形固定資産減価償却率平均値テキスト">
          <a:extLst>
            <a:ext uri="{FF2B5EF4-FFF2-40B4-BE49-F238E27FC236}">
              <a16:creationId xmlns:a16="http://schemas.microsoft.com/office/drawing/2014/main" id="{00000000-0008-0000-0200-0000CA010000}"/>
            </a:ext>
          </a:extLst>
        </xdr:cNvPr>
        <xdr:cNvSpPr txBox="1"/>
      </xdr:nvSpPr>
      <xdr:spPr>
        <a:xfrm>
          <a:off x="14738350" y="13733780"/>
          <a:ext cx="4044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4445</xdr:rowOff>
    </xdr:from>
    <xdr:to>
      <xdr:col>85</xdr:col>
      <xdr:colOff>171450</xdr:colOff>
      <xdr:row>82</xdr:row>
      <xdr:rowOff>104140</xdr:rowOff>
    </xdr:to>
    <xdr:sp macro="" textlink="">
      <xdr:nvSpPr>
        <xdr:cNvPr id="459" name="フローチャート: 判断 458">
          <a:extLst>
            <a:ext uri="{FF2B5EF4-FFF2-40B4-BE49-F238E27FC236}">
              <a16:creationId xmlns:a16="http://schemas.microsoft.com/office/drawing/2014/main" id="{00000000-0008-0000-0200-0000CB010000}"/>
            </a:ext>
          </a:extLst>
        </xdr:cNvPr>
        <xdr:cNvSpPr/>
      </xdr:nvSpPr>
      <xdr:spPr>
        <a:xfrm>
          <a:off x="14649450" y="1375473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153035</xdr:rowOff>
    </xdr:from>
    <xdr:to>
      <xdr:col>81</xdr:col>
      <xdr:colOff>101600</xdr:colOff>
      <xdr:row>82</xdr:row>
      <xdr:rowOff>85090</xdr:rowOff>
    </xdr:to>
    <xdr:sp macro="" textlink="">
      <xdr:nvSpPr>
        <xdr:cNvPr id="460" name="フローチャート: 判断 459">
          <a:extLst>
            <a:ext uri="{FF2B5EF4-FFF2-40B4-BE49-F238E27FC236}">
              <a16:creationId xmlns:a16="http://schemas.microsoft.com/office/drawing/2014/main" id="{00000000-0008-0000-0200-0000CC010000}"/>
            </a:ext>
          </a:extLst>
        </xdr:cNvPr>
        <xdr:cNvSpPr/>
      </xdr:nvSpPr>
      <xdr:spPr>
        <a:xfrm>
          <a:off x="13887450" y="137356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132715</xdr:rowOff>
    </xdr:from>
    <xdr:to>
      <xdr:col>76</xdr:col>
      <xdr:colOff>165100</xdr:colOff>
      <xdr:row>82</xdr:row>
      <xdr:rowOff>64135</xdr:rowOff>
    </xdr:to>
    <xdr:sp macro="" textlink="">
      <xdr:nvSpPr>
        <xdr:cNvPr id="461" name="フローチャート: 判断 460">
          <a:extLst>
            <a:ext uri="{FF2B5EF4-FFF2-40B4-BE49-F238E27FC236}">
              <a16:creationId xmlns:a16="http://schemas.microsoft.com/office/drawing/2014/main" id="{00000000-0008-0000-0200-0000CD010000}"/>
            </a:ext>
          </a:extLst>
        </xdr:cNvPr>
        <xdr:cNvSpPr/>
      </xdr:nvSpPr>
      <xdr:spPr>
        <a:xfrm>
          <a:off x="13093700" y="13715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119380</xdr:rowOff>
    </xdr:from>
    <xdr:to>
      <xdr:col>72</xdr:col>
      <xdr:colOff>38100</xdr:colOff>
      <xdr:row>82</xdr:row>
      <xdr:rowOff>51435</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12299950" y="137020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88265</xdr:rowOff>
    </xdr:from>
    <xdr:to>
      <xdr:col>67</xdr:col>
      <xdr:colOff>101600</xdr:colOff>
      <xdr:row>82</xdr:row>
      <xdr:rowOff>19685</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11487150" y="136709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2730"/>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1452880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61365" cy="252730"/>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13766800" y="1490281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2730"/>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129730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2730"/>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21729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61365" cy="252730"/>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11366500" y="1490281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80</xdr:row>
      <xdr:rowOff>58420</xdr:rowOff>
    </xdr:from>
    <xdr:to>
      <xdr:col>85</xdr:col>
      <xdr:colOff>171450</xdr:colOff>
      <xdr:row>80</xdr:row>
      <xdr:rowOff>157480</xdr:rowOff>
    </xdr:to>
    <xdr:sp macro="" textlink="">
      <xdr:nvSpPr>
        <xdr:cNvPr id="469" name="楕円 468">
          <a:extLst>
            <a:ext uri="{FF2B5EF4-FFF2-40B4-BE49-F238E27FC236}">
              <a16:creationId xmlns:a16="http://schemas.microsoft.com/office/drawing/2014/main" id="{00000000-0008-0000-0200-0000D5010000}"/>
            </a:ext>
          </a:extLst>
        </xdr:cNvPr>
        <xdr:cNvSpPr/>
      </xdr:nvSpPr>
      <xdr:spPr>
        <a:xfrm>
          <a:off x="14649450" y="1347343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80645</xdr:rowOff>
    </xdr:from>
    <xdr:ext cx="404495" cy="253365"/>
    <xdr:sp macro="" textlink="">
      <xdr:nvSpPr>
        <xdr:cNvPr id="470" name="【消防施設】&#10;有形固定資産減価償却率該当値テキスト">
          <a:extLst>
            <a:ext uri="{FF2B5EF4-FFF2-40B4-BE49-F238E27FC236}">
              <a16:creationId xmlns:a16="http://schemas.microsoft.com/office/drawing/2014/main" id="{00000000-0008-0000-0200-0000D6010000}"/>
            </a:ext>
          </a:extLst>
        </xdr:cNvPr>
        <xdr:cNvSpPr txBox="1"/>
      </xdr:nvSpPr>
      <xdr:spPr>
        <a:xfrm>
          <a:off x="14738350" y="1332801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80</xdr:row>
      <xdr:rowOff>635</xdr:rowOff>
    </xdr:from>
    <xdr:to>
      <xdr:col>81</xdr:col>
      <xdr:colOff>101600</xdr:colOff>
      <xdr:row>80</xdr:row>
      <xdr:rowOff>99695</xdr:rowOff>
    </xdr:to>
    <xdr:sp macro="" textlink="">
      <xdr:nvSpPr>
        <xdr:cNvPr id="471" name="楕円 470">
          <a:extLst>
            <a:ext uri="{FF2B5EF4-FFF2-40B4-BE49-F238E27FC236}">
              <a16:creationId xmlns:a16="http://schemas.microsoft.com/office/drawing/2014/main" id="{00000000-0008-0000-0200-0000D7010000}"/>
            </a:ext>
          </a:extLst>
        </xdr:cNvPr>
        <xdr:cNvSpPr/>
      </xdr:nvSpPr>
      <xdr:spPr>
        <a:xfrm>
          <a:off x="13887450" y="134156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50800</xdr:rowOff>
    </xdr:from>
    <xdr:to>
      <xdr:col>85</xdr:col>
      <xdr:colOff>127000</xdr:colOff>
      <xdr:row>80</xdr:row>
      <xdr:rowOff>107950</xdr:rowOff>
    </xdr:to>
    <xdr:cxnSp macro="">
      <xdr:nvCxnSpPr>
        <xdr:cNvPr id="472" name="直線コネクタ 471">
          <a:extLst>
            <a:ext uri="{FF2B5EF4-FFF2-40B4-BE49-F238E27FC236}">
              <a16:creationId xmlns:a16="http://schemas.microsoft.com/office/drawing/2014/main" id="{00000000-0008-0000-0200-0000D8010000}"/>
            </a:ext>
          </a:extLst>
        </xdr:cNvPr>
        <xdr:cNvCxnSpPr/>
      </xdr:nvCxnSpPr>
      <xdr:spPr>
        <a:xfrm>
          <a:off x="13938250" y="13465810"/>
          <a:ext cx="762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108585</xdr:rowOff>
    </xdr:from>
    <xdr:to>
      <xdr:col>76</xdr:col>
      <xdr:colOff>165100</xdr:colOff>
      <xdr:row>80</xdr:row>
      <xdr:rowOff>40005</xdr:rowOff>
    </xdr:to>
    <xdr:sp macro="" textlink="">
      <xdr:nvSpPr>
        <xdr:cNvPr id="473" name="楕円 472">
          <a:extLst>
            <a:ext uri="{FF2B5EF4-FFF2-40B4-BE49-F238E27FC236}">
              <a16:creationId xmlns:a16="http://schemas.microsoft.com/office/drawing/2014/main" id="{00000000-0008-0000-0200-0000D9010000}"/>
            </a:ext>
          </a:extLst>
        </xdr:cNvPr>
        <xdr:cNvSpPr/>
      </xdr:nvSpPr>
      <xdr:spPr>
        <a:xfrm>
          <a:off x="13093700" y="133559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158750</xdr:rowOff>
    </xdr:from>
    <xdr:to>
      <xdr:col>81</xdr:col>
      <xdr:colOff>50800</xdr:colOff>
      <xdr:row>80</xdr:row>
      <xdr:rowOff>50800</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a:off x="13144500" y="13406120"/>
          <a:ext cx="79375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50800</xdr:rowOff>
    </xdr:from>
    <xdr:to>
      <xdr:col>72</xdr:col>
      <xdr:colOff>38100</xdr:colOff>
      <xdr:row>79</xdr:row>
      <xdr:rowOff>150495</xdr:rowOff>
    </xdr:to>
    <xdr:sp macro="" textlink="">
      <xdr:nvSpPr>
        <xdr:cNvPr id="475" name="楕円 474">
          <a:extLst>
            <a:ext uri="{FF2B5EF4-FFF2-40B4-BE49-F238E27FC236}">
              <a16:creationId xmlns:a16="http://schemas.microsoft.com/office/drawing/2014/main" id="{00000000-0008-0000-0200-0000DB010000}"/>
            </a:ext>
          </a:extLst>
        </xdr:cNvPr>
        <xdr:cNvSpPr/>
      </xdr:nvSpPr>
      <xdr:spPr>
        <a:xfrm>
          <a:off x="12299950" y="132981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79</xdr:row>
      <xdr:rowOff>100330</xdr:rowOff>
    </xdr:from>
    <xdr:to>
      <xdr:col>76</xdr:col>
      <xdr:colOff>114300</xdr:colOff>
      <xdr:row>79</xdr:row>
      <xdr:rowOff>158750</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a:off x="12344400" y="13347700"/>
          <a:ext cx="8001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161290</xdr:rowOff>
    </xdr:from>
    <xdr:to>
      <xdr:col>67</xdr:col>
      <xdr:colOff>101600</xdr:colOff>
      <xdr:row>79</xdr:row>
      <xdr:rowOff>92710</xdr:rowOff>
    </xdr:to>
    <xdr:sp macro="" textlink="">
      <xdr:nvSpPr>
        <xdr:cNvPr id="477" name="楕円 476">
          <a:extLst>
            <a:ext uri="{FF2B5EF4-FFF2-40B4-BE49-F238E27FC236}">
              <a16:creationId xmlns:a16="http://schemas.microsoft.com/office/drawing/2014/main" id="{00000000-0008-0000-0200-0000DD010000}"/>
            </a:ext>
          </a:extLst>
        </xdr:cNvPr>
        <xdr:cNvSpPr/>
      </xdr:nvSpPr>
      <xdr:spPr>
        <a:xfrm>
          <a:off x="11487150" y="132410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42545</xdr:rowOff>
    </xdr:from>
    <xdr:to>
      <xdr:col>71</xdr:col>
      <xdr:colOff>171450</xdr:colOff>
      <xdr:row>79</xdr:row>
      <xdr:rowOff>100330</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a:off x="11537950" y="13289915"/>
          <a:ext cx="80645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76200</xdr:rowOff>
    </xdr:from>
    <xdr:ext cx="404495" cy="253365"/>
    <xdr:sp macro="" textlink="">
      <xdr:nvSpPr>
        <xdr:cNvPr id="479" name="n_1aveValue【消防施設】&#10;有形固定資産減価償却率">
          <a:extLst>
            <a:ext uri="{FF2B5EF4-FFF2-40B4-BE49-F238E27FC236}">
              <a16:creationId xmlns:a16="http://schemas.microsoft.com/office/drawing/2014/main" id="{00000000-0008-0000-0200-0000DF010000}"/>
            </a:ext>
          </a:extLst>
        </xdr:cNvPr>
        <xdr:cNvSpPr txBox="1"/>
      </xdr:nvSpPr>
      <xdr:spPr>
        <a:xfrm>
          <a:off x="13742035" y="1382649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55880</xdr:rowOff>
    </xdr:from>
    <xdr:ext cx="404495" cy="253365"/>
    <xdr:sp macro="" textlink="">
      <xdr:nvSpPr>
        <xdr:cNvPr id="480" name="n_2aveValue【消防施設】&#10;有形固定資産減価償却率">
          <a:extLst>
            <a:ext uri="{FF2B5EF4-FFF2-40B4-BE49-F238E27FC236}">
              <a16:creationId xmlns:a16="http://schemas.microsoft.com/office/drawing/2014/main" id="{00000000-0008-0000-0200-0000E0010000}"/>
            </a:ext>
          </a:extLst>
        </xdr:cNvPr>
        <xdr:cNvSpPr txBox="1"/>
      </xdr:nvSpPr>
      <xdr:spPr>
        <a:xfrm>
          <a:off x="12960985" y="1380617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42545</xdr:rowOff>
    </xdr:from>
    <xdr:ext cx="405130" cy="253365"/>
    <xdr:sp macro="" textlink="">
      <xdr:nvSpPr>
        <xdr:cNvPr id="481" name="n_3aveValue【消防施設】&#10;有形固定資産減価償却率">
          <a:extLst>
            <a:ext uri="{FF2B5EF4-FFF2-40B4-BE49-F238E27FC236}">
              <a16:creationId xmlns:a16="http://schemas.microsoft.com/office/drawing/2014/main" id="{00000000-0008-0000-0200-0000E1010000}"/>
            </a:ext>
          </a:extLst>
        </xdr:cNvPr>
        <xdr:cNvSpPr txBox="1"/>
      </xdr:nvSpPr>
      <xdr:spPr>
        <a:xfrm>
          <a:off x="12167235" y="137928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11430</xdr:rowOff>
    </xdr:from>
    <xdr:ext cx="404495" cy="252730"/>
    <xdr:sp macro="" textlink="">
      <xdr:nvSpPr>
        <xdr:cNvPr id="482" name="n_4aveValue【消防施設】&#10;有形固定資産減価償却率">
          <a:extLst>
            <a:ext uri="{FF2B5EF4-FFF2-40B4-BE49-F238E27FC236}">
              <a16:creationId xmlns:a16="http://schemas.microsoft.com/office/drawing/2014/main" id="{00000000-0008-0000-0200-0000E2010000}"/>
            </a:ext>
          </a:extLst>
        </xdr:cNvPr>
        <xdr:cNvSpPr txBox="1"/>
      </xdr:nvSpPr>
      <xdr:spPr>
        <a:xfrm>
          <a:off x="11354435" y="1376172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78</xdr:row>
      <xdr:rowOff>116205</xdr:rowOff>
    </xdr:from>
    <xdr:ext cx="404495" cy="253365"/>
    <xdr:sp macro="" textlink="">
      <xdr:nvSpPr>
        <xdr:cNvPr id="483" name="n_1mainValue【消防施設】&#10;有形固定資産減価償却率">
          <a:extLst>
            <a:ext uri="{FF2B5EF4-FFF2-40B4-BE49-F238E27FC236}">
              <a16:creationId xmlns:a16="http://schemas.microsoft.com/office/drawing/2014/main" id="{00000000-0008-0000-0200-0000E3010000}"/>
            </a:ext>
          </a:extLst>
        </xdr:cNvPr>
        <xdr:cNvSpPr txBox="1"/>
      </xdr:nvSpPr>
      <xdr:spPr>
        <a:xfrm>
          <a:off x="13742035" y="1319593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78</xdr:row>
      <xdr:rowOff>56515</xdr:rowOff>
    </xdr:from>
    <xdr:ext cx="404495" cy="253365"/>
    <xdr:sp macro="" textlink="">
      <xdr:nvSpPr>
        <xdr:cNvPr id="484" name="n_2mainValue【消防施設】&#10;有形固定資産減価償却率">
          <a:extLst>
            <a:ext uri="{FF2B5EF4-FFF2-40B4-BE49-F238E27FC236}">
              <a16:creationId xmlns:a16="http://schemas.microsoft.com/office/drawing/2014/main" id="{00000000-0008-0000-0200-0000E4010000}"/>
            </a:ext>
          </a:extLst>
        </xdr:cNvPr>
        <xdr:cNvSpPr txBox="1"/>
      </xdr:nvSpPr>
      <xdr:spPr>
        <a:xfrm>
          <a:off x="12960985" y="1313624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77</xdr:row>
      <xdr:rowOff>166370</xdr:rowOff>
    </xdr:from>
    <xdr:ext cx="405130" cy="253365"/>
    <xdr:sp macro="" textlink="">
      <xdr:nvSpPr>
        <xdr:cNvPr id="485" name="n_3mainValue【消防施設】&#10;有形固定資産減価償却率">
          <a:extLst>
            <a:ext uri="{FF2B5EF4-FFF2-40B4-BE49-F238E27FC236}">
              <a16:creationId xmlns:a16="http://schemas.microsoft.com/office/drawing/2014/main" id="{00000000-0008-0000-0200-0000E5010000}"/>
            </a:ext>
          </a:extLst>
        </xdr:cNvPr>
        <xdr:cNvSpPr txBox="1"/>
      </xdr:nvSpPr>
      <xdr:spPr>
        <a:xfrm>
          <a:off x="12167235" y="130784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77</xdr:row>
      <xdr:rowOff>108585</xdr:rowOff>
    </xdr:from>
    <xdr:ext cx="404495" cy="252730"/>
    <xdr:sp macro="" textlink="">
      <xdr:nvSpPr>
        <xdr:cNvPr id="486" name="n_4mainValue【消防施設】&#10;有形固定資産減価償却率">
          <a:extLst>
            <a:ext uri="{FF2B5EF4-FFF2-40B4-BE49-F238E27FC236}">
              <a16:creationId xmlns:a16="http://schemas.microsoft.com/office/drawing/2014/main" id="{00000000-0008-0000-0200-0000E6010000}"/>
            </a:ext>
          </a:extLst>
        </xdr:cNvPr>
        <xdr:cNvSpPr txBox="1"/>
      </xdr:nvSpPr>
      <xdr:spPr>
        <a:xfrm>
          <a:off x="11354435" y="1302067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487" name="正方形/長方形 486">
          <a:extLst>
            <a:ext uri="{FF2B5EF4-FFF2-40B4-BE49-F238E27FC236}">
              <a16:creationId xmlns:a16="http://schemas.microsoft.com/office/drawing/2014/main" id="{00000000-0008-0000-0200-0000E701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57/58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9250" cy="220345"/>
    <xdr:sp macro="" textlink="">
      <xdr:nvSpPr>
        <xdr:cNvPr id="495" name="テキスト ボックス 494">
          <a:extLst>
            <a:ext uri="{FF2B5EF4-FFF2-40B4-BE49-F238E27FC236}">
              <a16:creationId xmlns:a16="http://schemas.microsoft.com/office/drawing/2014/main" id="{00000000-0008-0000-0200-0000EF010000}"/>
            </a:ext>
          </a:extLst>
        </xdr:cNvPr>
        <xdr:cNvSpPr txBox="1"/>
      </xdr:nvSpPr>
      <xdr:spPr>
        <a:xfrm>
          <a:off x="16440150" y="1248346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111760</xdr:rowOff>
    </xdr:from>
    <xdr:to>
      <xdr:col>120</xdr:col>
      <xdr:colOff>114300</xdr:colOff>
      <xdr:row>86</xdr:row>
      <xdr:rowOff>111760</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164592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140335</xdr:rowOff>
    </xdr:from>
    <xdr:ext cx="466725" cy="252730"/>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6048990" y="143935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74295</xdr:rowOff>
    </xdr:from>
    <xdr:to>
      <xdr:col>120</xdr:col>
      <xdr:colOff>114300</xdr:colOff>
      <xdr:row>84</xdr:row>
      <xdr:rowOff>74295</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64592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103505</xdr:rowOff>
    </xdr:from>
    <xdr:ext cx="466725" cy="252730"/>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6048990" y="140214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82</xdr:row>
      <xdr:rowOff>37465</xdr:rowOff>
    </xdr:from>
    <xdr:to>
      <xdr:col>120</xdr:col>
      <xdr:colOff>114300</xdr:colOff>
      <xdr:row>82</xdr:row>
      <xdr:rowOff>37465</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64592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66040</xdr:rowOff>
    </xdr:from>
    <xdr:ext cx="466725" cy="252730"/>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6048990" y="136486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64592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28575</xdr:rowOff>
    </xdr:from>
    <xdr:ext cx="466725" cy="252730"/>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6048990" y="1327594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77</xdr:row>
      <xdr:rowOff>130175</xdr:rowOff>
    </xdr:from>
    <xdr:to>
      <xdr:col>120</xdr:col>
      <xdr:colOff>114300</xdr:colOff>
      <xdr:row>77</xdr:row>
      <xdr:rowOff>130175</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64592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159385</xdr:rowOff>
    </xdr:from>
    <xdr:ext cx="466725" cy="252730"/>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6048990" y="1290383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6725" cy="252730"/>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6048990" y="1253109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509" name="【消防施設】&#10;一人当たり面積グラフ枠">
          <a:extLst>
            <a:ext uri="{FF2B5EF4-FFF2-40B4-BE49-F238E27FC236}">
              <a16:creationId xmlns:a16="http://schemas.microsoft.com/office/drawing/2014/main" id="{00000000-0008-0000-0200-0000FD010000}"/>
            </a:ext>
          </a:extLst>
        </xdr:cNvPr>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78105</xdr:rowOff>
    </xdr:from>
    <xdr:to>
      <xdr:col>116</xdr:col>
      <xdr:colOff>62865</xdr:colOff>
      <xdr:row>86</xdr:row>
      <xdr:rowOff>100330</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flipV="1">
          <a:off x="19951065" y="12990195"/>
          <a:ext cx="0" cy="1530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104775</xdr:rowOff>
    </xdr:from>
    <xdr:ext cx="469265" cy="252730"/>
    <xdr:sp macro="" textlink="">
      <xdr:nvSpPr>
        <xdr:cNvPr id="511" name="【消防施設】&#10;一人当たり面積最小値テキスト">
          <a:extLst>
            <a:ext uri="{FF2B5EF4-FFF2-40B4-BE49-F238E27FC236}">
              <a16:creationId xmlns:a16="http://schemas.microsoft.com/office/drawing/2014/main" id="{00000000-0008-0000-0200-0000FF010000}"/>
            </a:ext>
          </a:extLst>
        </xdr:cNvPr>
        <xdr:cNvSpPr txBox="1"/>
      </xdr:nvSpPr>
      <xdr:spPr>
        <a:xfrm>
          <a:off x="19989800" y="1452562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100330</xdr:rowOff>
    </xdr:from>
    <xdr:to>
      <xdr:col>116</xdr:col>
      <xdr:colOff>152400</xdr:colOff>
      <xdr:row>86</xdr:row>
      <xdr:rowOff>100330</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a:off x="19881850" y="145211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26035</xdr:rowOff>
    </xdr:from>
    <xdr:ext cx="469265" cy="253365"/>
    <xdr:sp macro="" textlink="">
      <xdr:nvSpPr>
        <xdr:cNvPr id="513" name="【消防施設】&#10;一人当たり面積最大値テキスト">
          <a:extLst>
            <a:ext uri="{FF2B5EF4-FFF2-40B4-BE49-F238E27FC236}">
              <a16:creationId xmlns:a16="http://schemas.microsoft.com/office/drawing/2014/main" id="{00000000-0008-0000-0200-000001020000}"/>
            </a:ext>
          </a:extLst>
        </xdr:cNvPr>
        <xdr:cNvSpPr txBox="1"/>
      </xdr:nvSpPr>
      <xdr:spPr>
        <a:xfrm>
          <a:off x="19989800" y="1277048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0.414</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78105</xdr:rowOff>
    </xdr:from>
    <xdr:to>
      <xdr:col>116</xdr:col>
      <xdr:colOff>152400</xdr:colOff>
      <xdr:row>77</xdr:row>
      <xdr:rowOff>78105</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9881850" y="129901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10160</xdr:rowOff>
    </xdr:from>
    <xdr:ext cx="469265" cy="252730"/>
    <xdr:sp macro="" textlink="">
      <xdr:nvSpPr>
        <xdr:cNvPr id="515" name="【消防施設】&#10;一人当たり面積平均値テキスト">
          <a:extLst>
            <a:ext uri="{FF2B5EF4-FFF2-40B4-BE49-F238E27FC236}">
              <a16:creationId xmlns:a16="http://schemas.microsoft.com/office/drawing/2014/main" id="{00000000-0008-0000-0200-000003020000}"/>
            </a:ext>
          </a:extLst>
        </xdr:cNvPr>
        <xdr:cNvSpPr txBox="1"/>
      </xdr:nvSpPr>
      <xdr:spPr>
        <a:xfrm>
          <a:off x="19989800" y="14095730"/>
          <a:ext cx="46926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154940</xdr:rowOff>
    </xdr:from>
    <xdr:to>
      <xdr:col>116</xdr:col>
      <xdr:colOff>114300</xdr:colOff>
      <xdr:row>85</xdr:row>
      <xdr:rowOff>86995</xdr:rowOff>
    </xdr:to>
    <xdr:sp macro="" textlink="">
      <xdr:nvSpPr>
        <xdr:cNvPr id="516" name="フローチャート: 判断 515">
          <a:extLst>
            <a:ext uri="{FF2B5EF4-FFF2-40B4-BE49-F238E27FC236}">
              <a16:creationId xmlns:a16="http://schemas.microsoft.com/office/drawing/2014/main" id="{00000000-0008-0000-0200-000004020000}"/>
            </a:ext>
          </a:extLst>
        </xdr:cNvPr>
        <xdr:cNvSpPr/>
      </xdr:nvSpPr>
      <xdr:spPr>
        <a:xfrm>
          <a:off x="19900900" y="142405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140335</xdr:rowOff>
    </xdr:from>
    <xdr:to>
      <xdr:col>112</xdr:col>
      <xdr:colOff>38100</xdr:colOff>
      <xdr:row>85</xdr:row>
      <xdr:rowOff>72390</xdr:rowOff>
    </xdr:to>
    <xdr:sp macro="" textlink="">
      <xdr:nvSpPr>
        <xdr:cNvPr id="517" name="フローチャート: 判断 516">
          <a:extLst>
            <a:ext uri="{FF2B5EF4-FFF2-40B4-BE49-F238E27FC236}">
              <a16:creationId xmlns:a16="http://schemas.microsoft.com/office/drawing/2014/main" id="{00000000-0008-0000-0200-000005020000}"/>
            </a:ext>
          </a:extLst>
        </xdr:cNvPr>
        <xdr:cNvSpPr/>
      </xdr:nvSpPr>
      <xdr:spPr>
        <a:xfrm>
          <a:off x="19157950" y="1422590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140335</xdr:rowOff>
    </xdr:from>
    <xdr:to>
      <xdr:col>107</xdr:col>
      <xdr:colOff>101600</xdr:colOff>
      <xdr:row>85</xdr:row>
      <xdr:rowOff>72390</xdr:rowOff>
    </xdr:to>
    <xdr:sp macro="" textlink="">
      <xdr:nvSpPr>
        <xdr:cNvPr id="518" name="フローチャート: 判断 517">
          <a:extLst>
            <a:ext uri="{FF2B5EF4-FFF2-40B4-BE49-F238E27FC236}">
              <a16:creationId xmlns:a16="http://schemas.microsoft.com/office/drawing/2014/main" id="{00000000-0008-0000-0200-000006020000}"/>
            </a:ext>
          </a:extLst>
        </xdr:cNvPr>
        <xdr:cNvSpPr/>
      </xdr:nvSpPr>
      <xdr:spPr>
        <a:xfrm>
          <a:off x="18345150" y="142259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140335</xdr:rowOff>
    </xdr:from>
    <xdr:to>
      <xdr:col>102</xdr:col>
      <xdr:colOff>165100</xdr:colOff>
      <xdr:row>85</xdr:row>
      <xdr:rowOff>72390</xdr:rowOff>
    </xdr:to>
    <xdr:sp macro="" textlink="">
      <xdr:nvSpPr>
        <xdr:cNvPr id="519" name="フローチャート: 判断 518">
          <a:extLst>
            <a:ext uri="{FF2B5EF4-FFF2-40B4-BE49-F238E27FC236}">
              <a16:creationId xmlns:a16="http://schemas.microsoft.com/office/drawing/2014/main" id="{00000000-0008-0000-0200-000007020000}"/>
            </a:ext>
          </a:extLst>
        </xdr:cNvPr>
        <xdr:cNvSpPr/>
      </xdr:nvSpPr>
      <xdr:spPr>
        <a:xfrm>
          <a:off x="17551400" y="142259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151130</xdr:rowOff>
    </xdr:from>
    <xdr:to>
      <xdr:col>98</xdr:col>
      <xdr:colOff>38100</xdr:colOff>
      <xdr:row>85</xdr:row>
      <xdr:rowOff>83185</xdr:rowOff>
    </xdr:to>
    <xdr:sp macro="" textlink="">
      <xdr:nvSpPr>
        <xdr:cNvPr id="520" name="フローチャート: 判断 519">
          <a:extLst>
            <a:ext uri="{FF2B5EF4-FFF2-40B4-BE49-F238E27FC236}">
              <a16:creationId xmlns:a16="http://schemas.microsoft.com/office/drawing/2014/main" id="{00000000-0008-0000-0200-000008020000}"/>
            </a:ext>
          </a:extLst>
        </xdr:cNvPr>
        <xdr:cNvSpPr/>
      </xdr:nvSpPr>
      <xdr:spPr>
        <a:xfrm>
          <a:off x="16757650" y="1423670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2730"/>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97802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2730"/>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90309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61365" cy="252730"/>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8224500" y="1490281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2730"/>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74307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2730"/>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6630650" y="149028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86</xdr:row>
      <xdr:rowOff>50800</xdr:rowOff>
    </xdr:from>
    <xdr:to>
      <xdr:col>116</xdr:col>
      <xdr:colOff>114300</xdr:colOff>
      <xdr:row>86</xdr:row>
      <xdr:rowOff>150495</xdr:rowOff>
    </xdr:to>
    <xdr:sp macro="" textlink="">
      <xdr:nvSpPr>
        <xdr:cNvPr id="526" name="楕円 525">
          <a:extLst>
            <a:ext uri="{FF2B5EF4-FFF2-40B4-BE49-F238E27FC236}">
              <a16:creationId xmlns:a16="http://schemas.microsoft.com/office/drawing/2014/main" id="{00000000-0008-0000-0200-00000E020000}"/>
            </a:ext>
          </a:extLst>
        </xdr:cNvPr>
        <xdr:cNvSpPr/>
      </xdr:nvSpPr>
      <xdr:spPr>
        <a:xfrm>
          <a:off x="19900900" y="144716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135255</xdr:rowOff>
    </xdr:from>
    <xdr:ext cx="469265" cy="253365"/>
    <xdr:sp macro="" textlink="">
      <xdr:nvSpPr>
        <xdr:cNvPr id="527" name="【消防施設】&#10;一人当たり面積該当値テキスト">
          <a:extLst>
            <a:ext uri="{FF2B5EF4-FFF2-40B4-BE49-F238E27FC236}">
              <a16:creationId xmlns:a16="http://schemas.microsoft.com/office/drawing/2014/main" id="{00000000-0008-0000-0200-00000F020000}"/>
            </a:ext>
          </a:extLst>
        </xdr:cNvPr>
        <xdr:cNvSpPr txBox="1"/>
      </xdr:nvSpPr>
      <xdr:spPr>
        <a:xfrm>
          <a:off x="19989800" y="1438846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86</xdr:row>
      <xdr:rowOff>50800</xdr:rowOff>
    </xdr:from>
    <xdr:to>
      <xdr:col>112</xdr:col>
      <xdr:colOff>38100</xdr:colOff>
      <xdr:row>86</xdr:row>
      <xdr:rowOff>150495</xdr:rowOff>
    </xdr:to>
    <xdr:sp macro="" textlink="">
      <xdr:nvSpPr>
        <xdr:cNvPr id="528" name="楕円 527">
          <a:extLst>
            <a:ext uri="{FF2B5EF4-FFF2-40B4-BE49-F238E27FC236}">
              <a16:creationId xmlns:a16="http://schemas.microsoft.com/office/drawing/2014/main" id="{00000000-0008-0000-0200-000010020000}"/>
            </a:ext>
          </a:extLst>
        </xdr:cNvPr>
        <xdr:cNvSpPr/>
      </xdr:nvSpPr>
      <xdr:spPr>
        <a:xfrm>
          <a:off x="19157950" y="144716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86</xdr:row>
      <xdr:rowOff>100330</xdr:rowOff>
    </xdr:from>
    <xdr:to>
      <xdr:col>116</xdr:col>
      <xdr:colOff>63500</xdr:colOff>
      <xdr:row>86</xdr:row>
      <xdr:rowOff>100330</xdr:rowOff>
    </xdr:to>
    <xdr:cxnSp macro="">
      <xdr:nvCxnSpPr>
        <xdr:cNvPr id="529" name="直線コネクタ 528">
          <a:extLst>
            <a:ext uri="{FF2B5EF4-FFF2-40B4-BE49-F238E27FC236}">
              <a16:creationId xmlns:a16="http://schemas.microsoft.com/office/drawing/2014/main" id="{00000000-0008-0000-0200-000011020000}"/>
            </a:ext>
          </a:extLst>
        </xdr:cNvPr>
        <xdr:cNvCxnSpPr/>
      </xdr:nvCxnSpPr>
      <xdr:spPr>
        <a:xfrm>
          <a:off x="19202400" y="1452118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50800</xdr:rowOff>
    </xdr:from>
    <xdr:to>
      <xdr:col>107</xdr:col>
      <xdr:colOff>101600</xdr:colOff>
      <xdr:row>86</xdr:row>
      <xdr:rowOff>150495</xdr:rowOff>
    </xdr:to>
    <xdr:sp macro="" textlink="">
      <xdr:nvSpPr>
        <xdr:cNvPr id="530" name="楕円 529">
          <a:extLst>
            <a:ext uri="{FF2B5EF4-FFF2-40B4-BE49-F238E27FC236}">
              <a16:creationId xmlns:a16="http://schemas.microsoft.com/office/drawing/2014/main" id="{00000000-0008-0000-0200-000012020000}"/>
            </a:ext>
          </a:extLst>
        </xdr:cNvPr>
        <xdr:cNvSpPr/>
      </xdr:nvSpPr>
      <xdr:spPr>
        <a:xfrm>
          <a:off x="18345150" y="144716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100330</xdr:rowOff>
    </xdr:from>
    <xdr:to>
      <xdr:col>111</xdr:col>
      <xdr:colOff>171450</xdr:colOff>
      <xdr:row>86</xdr:row>
      <xdr:rowOff>100330</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a:off x="18395950" y="1452118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50800</xdr:rowOff>
    </xdr:from>
    <xdr:to>
      <xdr:col>102</xdr:col>
      <xdr:colOff>165100</xdr:colOff>
      <xdr:row>86</xdr:row>
      <xdr:rowOff>150495</xdr:rowOff>
    </xdr:to>
    <xdr:sp macro="" textlink="">
      <xdr:nvSpPr>
        <xdr:cNvPr id="532" name="楕円 531">
          <a:extLst>
            <a:ext uri="{FF2B5EF4-FFF2-40B4-BE49-F238E27FC236}">
              <a16:creationId xmlns:a16="http://schemas.microsoft.com/office/drawing/2014/main" id="{00000000-0008-0000-0200-000014020000}"/>
            </a:ext>
          </a:extLst>
        </xdr:cNvPr>
        <xdr:cNvSpPr/>
      </xdr:nvSpPr>
      <xdr:spPr>
        <a:xfrm>
          <a:off x="17551400" y="144716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100330</xdr:rowOff>
    </xdr:from>
    <xdr:to>
      <xdr:col>107</xdr:col>
      <xdr:colOff>50800</xdr:colOff>
      <xdr:row>86</xdr:row>
      <xdr:rowOff>100330</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a:off x="17602200" y="1452118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50800</xdr:rowOff>
    </xdr:from>
    <xdr:to>
      <xdr:col>98</xdr:col>
      <xdr:colOff>38100</xdr:colOff>
      <xdr:row>86</xdr:row>
      <xdr:rowOff>150495</xdr:rowOff>
    </xdr:to>
    <xdr:sp macro="" textlink="">
      <xdr:nvSpPr>
        <xdr:cNvPr id="534" name="楕円 533">
          <a:extLst>
            <a:ext uri="{FF2B5EF4-FFF2-40B4-BE49-F238E27FC236}">
              <a16:creationId xmlns:a16="http://schemas.microsoft.com/office/drawing/2014/main" id="{00000000-0008-0000-0200-000016020000}"/>
            </a:ext>
          </a:extLst>
        </xdr:cNvPr>
        <xdr:cNvSpPr/>
      </xdr:nvSpPr>
      <xdr:spPr>
        <a:xfrm>
          <a:off x="16757650" y="144716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86</xdr:row>
      <xdr:rowOff>100330</xdr:rowOff>
    </xdr:from>
    <xdr:to>
      <xdr:col>102</xdr:col>
      <xdr:colOff>114300</xdr:colOff>
      <xdr:row>86</xdr:row>
      <xdr:rowOff>100330</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6802100" y="1452118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88265</xdr:rowOff>
    </xdr:from>
    <xdr:ext cx="469900" cy="252730"/>
    <xdr:sp macro="" textlink="">
      <xdr:nvSpPr>
        <xdr:cNvPr id="536" name="n_1aveValue【消防施設】&#10;一人当たり面積">
          <a:extLst>
            <a:ext uri="{FF2B5EF4-FFF2-40B4-BE49-F238E27FC236}">
              <a16:creationId xmlns:a16="http://schemas.microsoft.com/office/drawing/2014/main" id="{00000000-0008-0000-0200-000018020000}"/>
            </a:ext>
          </a:extLst>
        </xdr:cNvPr>
        <xdr:cNvSpPr txBox="1"/>
      </xdr:nvSpPr>
      <xdr:spPr>
        <a:xfrm>
          <a:off x="18980150" y="1400619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88265</xdr:rowOff>
    </xdr:from>
    <xdr:ext cx="469900" cy="252730"/>
    <xdr:sp macro="" textlink="">
      <xdr:nvSpPr>
        <xdr:cNvPr id="537" name="n_2aveValue【消防施設】&#10;一人当たり面積">
          <a:extLst>
            <a:ext uri="{FF2B5EF4-FFF2-40B4-BE49-F238E27FC236}">
              <a16:creationId xmlns:a16="http://schemas.microsoft.com/office/drawing/2014/main" id="{00000000-0008-0000-0200-000019020000}"/>
            </a:ext>
          </a:extLst>
        </xdr:cNvPr>
        <xdr:cNvSpPr txBox="1"/>
      </xdr:nvSpPr>
      <xdr:spPr>
        <a:xfrm>
          <a:off x="18180050" y="1400619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88265</xdr:rowOff>
    </xdr:from>
    <xdr:ext cx="469900" cy="252730"/>
    <xdr:sp macro="" textlink="">
      <xdr:nvSpPr>
        <xdr:cNvPr id="538" name="n_3aveValue【消防施設】&#10;一人当たり面積">
          <a:extLst>
            <a:ext uri="{FF2B5EF4-FFF2-40B4-BE49-F238E27FC236}">
              <a16:creationId xmlns:a16="http://schemas.microsoft.com/office/drawing/2014/main" id="{00000000-0008-0000-0200-00001A020000}"/>
            </a:ext>
          </a:extLst>
        </xdr:cNvPr>
        <xdr:cNvSpPr txBox="1"/>
      </xdr:nvSpPr>
      <xdr:spPr>
        <a:xfrm>
          <a:off x="17386300" y="1400619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99060</xdr:rowOff>
    </xdr:from>
    <xdr:ext cx="469900" cy="253365"/>
    <xdr:sp macro="" textlink="">
      <xdr:nvSpPr>
        <xdr:cNvPr id="539" name="n_4aveValue【消防施設】&#10;一人当たり面積">
          <a:extLst>
            <a:ext uri="{FF2B5EF4-FFF2-40B4-BE49-F238E27FC236}">
              <a16:creationId xmlns:a16="http://schemas.microsoft.com/office/drawing/2014/main" id="{00000000-0008-0000-0200-00001B020000}"/>
            </a:ext>
          </a:extLst>
        </xdr:cNvPr>
        <xdr:cNvSpPr txBox="1"/>
      </xdr:nvSpPr>
      <xdr:spPr>
        <a:xfrm>
          <a:off x="16592550" y="140169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141605</xdr:rowOff>
    </xdr:from>
    <xdr:ext cx="469900" cy="252730"/>
    <xdr:sp macro="" textlink="">
      <xdr:nvSpPr>
        <xdr:cNvPr id="540" name="n_1mainValue【消防施設】&#10;一人当たり面積">
          <a:extLst>
            <a:ext uri="{FF2B5EF4-FFF2-40B4-BE49-F238E27FC236}">
              <a16:creationId xmlns:a16="http://schemas.microsoft.com/office/drawing/2014/main" id="{00000000-0008-0000-0200-00001C020000}"/>
            </a:ext>
          </a:extLst>
        </xdr:cNvPr>
        <xdr:cNvSpPr txBox="1"/>
      </xdr:nvSpPr>
      <xdr:spPr>
        <a:xfrm>
          <a:off x="18980150" y="1456245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141605</xdr:rowOff>
    </xdr:from>
    <xdr:ext cx="469900" cy="252730"/>
    <xdr:sp macro="" textlink="">
      <xdr:nvSpPr>
        <xdr:cNvPr id="541" name="n_2mainValue【消防施設】&#10;一人当たり面積">
          <a:extLst>
            <a:ext uri="{FF2B5EF4-FFF2-40B4-BE49-F238E27FC236}">
              <a16:creationId xmlns:a16="http://schemas.microsoft.com/office/drawing/2014/main" id="{00000000-0008-0000-0200-00001D020000}"/>
            </a:ext>
          </a:extLst>
        </xdr:cNvPr>
        <xdr:cNvSpPr txBox="1"/>
      </xdr:nvSpPr>
      <xdr:spPr>
        <a:xfrm>
          <a:off x="18180050" y="1456245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141605</xdr:rowOff>
    </xdr:from>
    <xdr:ext cx="469900" cy="252730"/>
    <xdr:sp macro="" textlink="">
      <xdr:nvSpPr>
        <xdr:cNvPr id="542" name="n_3mainValue【消防施設】&#10;一人当たり面積">
          <a:extLst>
            <a:ext uri="{FF2B5EF4-FFF2-40B4-BE49-F238E27FC236}">
              <a16:creationId xmlns:a16="http://schemas.microsoft.com/office/drawing/2014/main" id="{00000000-0008-0000-0200-00001E020000}"/>
            </a:ext>
          </a:extLst>
        </xdr:cNvPr>
        <xdr:cNvSpPr txBox="1"/>
      </xdr:nvSpPr>
      <xdr:spPr>
        <a:xfrm>
          <a:off x="17386300" y="1456245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141605</xdr:rowOff>
    </xdr:from>
    <xdr:ext cx="469900" cy="252730"/>
    <xdr:sp macro="" textlink="">
      <xdr:nvSpPr>
        <xdr:cNvPr id="543" name="n_4mainValue【消防施設】&#10;一人当たり面積">
          <a:extLst>
            <a:ext uri="{FF2B5EF4-FFF2-40B4-BE49-F238E27FC236}">
              <a16:creationId xmlns:a16="http://schemas.microsoft.com/office/drawing/2014/main" id="{00000000-0008-0000-0200-00001F020000}"/>
            </a:ext>
          </a:extLst>
        </xdr:cNvPr>
        <xdr:cNvSpPr txBox="1"/>
      </xdr:nvSpPr>
      <xdr:spPr>
        <a:xfrm>
          <a:off x="16592550" y="1456245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4" name="正方形/長方形 543">
          <a:extLst>
            <a:ext uri="{FF2B5EF4-FFF2-40B4-BE49-F238E27FC236}">
              <a16:creationId xmlns:a16="http://schemas.microsoft.com/office/drawing/2014/main" id="{00000000-0008-0000-0200-000020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5" name="正方形/長方形 544">
          <a:extLst>
            <a:ext uri="{FF2B5EF4-FFF2-40B4-BE49-F238E27FC236}">
              <a16:creationId xmlns:a16="http://schemas.microsoft.com/office/drawing/2014/main" id="{00000000-0008-0000-0200-000021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552" name="テキスト ボックス 551">
          <a:extLst>
            <a:ext uri="{FF2B5EF4-FFF2-40B4-BE49-F238E27FC236}">
              <a16:creationId xmlns:a16="http://schemas.microsoft.com/office/drawing/2014/main" id="{00000000-0008-0000-0200-000028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725" cy="259080"/>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0797540" y="185648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171450</xdr:colOff>
      <xdr:row>109</xdr:row>
      <xdr:rowOff>35560</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725" cy="258445"/>
    <xdr:sp macro="" textlink="">
      <xdr:nvSpPr>
        <xdr:cNvPr id="556" name="テキスト ボックス 555">
          <a:extLst>
            <a:ext uri="{FF2B5EF4-FFF2-40B4-BE49-F238E27FC236}">
              <a16:creationId xmlns:a16="http://schemas.microsoft.com/office/drawing/2014/main" id="{00000000-0008-0000-0200-00002C020000}"/>
            </a:ext>
          </a:extLst>
        </xdr:cNvPr>
        <xdr:cNvSpPr txBox="1"/>
      </xdr:nvSpPr>
      <xdr:spPr>
        <a:xfrm>
          <a:off x="10797540" y="182384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171450</xdr:colOff>
      <xdr:row>107</xdr:row>
      <xdr:rowOff>52070</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2590" cy="259080"/>
    <xdr:sp macro="" textlink="">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10842625" y="179114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171450</xdr:colOff>
      <xdr:row>105</xdr:row>
      <xdr:rowOff>67945</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2590" cy="2584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0842625" y="1758569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171450</xdr:colOff>
      <xdr:row>103</xdr:row>
      <xdr:rowOff>84455</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2590" cy="2584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0842625" y="1725866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171450</xdr:colOff>
      <xdr:row>101</xdr:row>
      <xdr:rowOff>100965</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2590" cy="259080"/>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0842625" y="169322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171450</xdr:colOff>
      <xdr:row>99</xdr:row>
      <xdr:rowOff>116840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84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0906760" y="16605250"/>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8" name="【庁舎】&#10;有形固定資産減価償却率グラフ枠">
          <a:extLst>
            <a:ext uri="{FF2B5EF4-FFF2-40B4-BE49-F238E27FC236}">
              <a16:creationId xmlns:a16="http://schemas.microsoft.com/office/drawing/2014/main" id="{00000000-0008-0000-0200-00003802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55245</xdr:rowOff>
    </xdr:from>
    <xdr:to>
      <xdr:col>85</xdr:col>
      <xdr:colOff>126365</xdr:colOff>
      <xdr:row>109</xdr:row>
      <xdr:rowOff>35560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flipV="1">
          <a:off x="14699615" y="16857345"/>
          <a:ext cx="0" cy="1523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9265" cy="259080"/>
    <xdr:sp macro="" textlink="">
      <xdr:nvSpPr>
        <xdr:cNvPr id="570" name="【庁舎】&#10;有形固定資産減価償却率最小値テキスト">
          <a:extLst>
            <a:ext uri="{FF2B5EF4-FFF2-40B4-BE49-F238E27FC236}">
              <a16:creationId xmlns:a16="http://schemas.microsoft.com/office/drawing/2014/main" id="{00000000-0008-0000-0200-00003A020000}"/>
            </a:ext>
          </a:extLst>
        </xdr:cNvPr>
        <xdr:cNvSpPr txBox="1"/>
      </xdr:nvSpPr>
      <xdr:spPr>
        <a:xfrm>
          <a:off x="14738350" y="183845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46113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1905</xdr:rowOff>
    </xdr:from>
    <xdr:ext cx="339725" cy="259080"/>
    <xdr:sp macro="" textlink="">
      <xdr:nvSpPr>
        <xdr:cNvPr id="572" name="【庁舎】&#10;有形固定資産減価償却率最大値テキスト">
          <a:extLst>
            <a:ext uri="{FF2B5EF4-FFF2-40B4-BE49-F238E27FC236}">
              <a16:creationId xmlns:a16="http://schemas.microsoft.com/office/drawing/2014/main" id="{00000000-0008-0000-0200-00003C020000}"/>
            </a:ext>
          </a:extLst>
        </xdr:cNvPr>
        <xdr:cNvSpPr txBox="1"/>
      </xdr:nvSpPr>
      <xdr:spPr>
        <a:xfrm>
          <a:off x="14738350" y="16632555"/>
          <a:ext cx="339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a:off x="14611350" y="16857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126365</xdr:rowOff>
    </xdr:from>
    <xdr:ext cx="404495" cy="259080"/>
    <xdr:sp macro="" textlink="">
      <xdr:nvSpPr>
        <xdr:cNvPr id="574" name="【庁舎】&#10;有形固定資産減価償却率平均値テキスト">
          <a:extLst>
            <a:ext uri="{FF2B5EF4-FFF2-40B4-BE49-F238E27FC236}">
              <a16:creationId xmlns:a16="http://schemas.microsoft.com/office/drawing/2014/main" id="{00000000-0008-0000-0200-00003E020000}"/>
            </a:ext>
          </a:extLst>
        </xdr:cNvPr>
        <xdr:cNvSpPr txBox="1"/>
      </xdr:nvSpPr>
      <xdr:spPr>
        <a:xfrm>
          <a:off x="14738350" y="17442815"/>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103505</xdr:rowOff>
    </xdr:from>
    <xdr:to>
      <xdr:col>85</xdr:col>
      <xdr:colOff>171450</xdr:colOff>
      <xdr:row>105</xdr:row>
      <xdr:rowOff>33655</xdr:rowOff>
    </xdr:to>
    <xdr:sp macro="" textlink="">
      <xdr:nvSpPr>
        <xdr:cNvPr id="575" name="フローチャート: 判断 574">
          <a:extLst>
            <a:ext uri="{FF2B5EF4-FFF2-40B4-BE49-F238E27FC236}">
              <a16:creationId xmlns:a16="http://schemas.microsoft.com/office/drawing/2014/main" id="{00000000-0008-0000-0200-00003F020000}"/>
            </a:ext>
          </a:extLst>
        </xdr:cNvPr>
        <xdr:cNvSpPr/>
      </xdr:nvSpPr>
      <xdr:spPr>
        <a:xfrm>
          <a:off x="14649450" y="1759140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109220</xdr:rowOff>
    </xdr:from>
    <xdr:to>
      <xdr:col>81</xdr:col>
      <xdr:colOff>101600</xdr:colOff>
      <xdr:row>105</xdr:row>
      <xdr:rowOff>38735</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13887450" y="175971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79375</xdr:rowOff>
    </xdr:from>
    <xdr:to>
      <xdr:col>76</xdr:col>
      <xdr:colOff>165100</xdr:colOff>
      <xdr:row>105</xdr:row>
      <xdr:rowOff>9525</xdr:rowOff>
    </xdr:to>
    <xdr:sp macro="" textlink="">
      <xdr:nvSpPr>
        <xdr:cNvPr id="577" name="フローチャート: 判断 576">
          <a:extLst>
            <a:ext uri="{FF2B5EF4-FFF2-40B4-BE49-F238E27FC236}">
              <a16:creationId xmlns:a16="http://schemas.microsoft.com/office/drawing/2014/main" id="{00000000-0008-0000-0200-000041020000}"/>
            </a:ext>
          </a:extLst>
        </xdr:cNvPr>
        <xdr:cNvSpPr/>
      </xdr:nvSpPr>
      <xdr:spPr>
        <a:xfrm>
          <a:off x="13093700" y="1756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53340</xdr:rowOff>
    </xdr:from>
    <xdr:to>
      <xdr:col>72</xdr:col>
      <xdr:colOff>38100</xdr:colOff>
      <xdr:row>104</xdr:row>
      <xdr:rowOff>154940</xdr:rowOff>
    </xdr:to>
    <xdr:sp macro="" textlink="">
      <xdr:nvSpPr>
        <xdr:cNvPr id="578" name="フローチャート: 判断 577">
          <a:extLst>
            <a:ext uri="{FF2B5EF4-FFF2-40B4-BE49-F238E27FC236}">
              <a16:creationId xmlns:a16="http://schemas.microsoft.com/office/drawing/2014/main" id="{00000000-0008-0000-0200-000042020000}"/>
            </a:ext>
          </a:extLst>
        </xdr:cNvPr>
        <xdr:cNvSpPr/>
      </xdr:nvSpPr>
      <xdr:spPr>
        <a:xfrm>
          <a:off x="12299950" y="175412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29210</xdr:rowOff>
    </xdr:from>
    <xdr:to>
      <xdr:col>67</xdr:col>
      <xdr:colOff>101600</xdr:colOff>
      <xdr:row>104</xdr:row>
      <xdr:rowOff>130175</xdr:rowOff>
    </xdr:to>
    <xdr:sp macro="" textlink="">
      <xdr:nvSpPr>
        <xdr:cNvPr id="579" name="フローチャート: 判断 578">
          <a:extLst>
            <a:ext uri="{FF2B5EF4-FFF2-40B4-BE49-F238E27FC236}">
              <a16:creationId xmlns:a16="http://schemas.microsoft.com/office/drawing/2014/main" id="{00000000-0008-0000-0200-000043020000}"/>
            </a:ext>
          </a:extLst>
        </xdr:cNvPr>
        <xdr:cNvSpPr/>
      </xdr:nvSpPr>
      <xdr:spPr>
        <a:xfrm>
          <a:off x="11487150" y="17517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1365" cy="259080"/>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3766800" y="1870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1365" cy="259080"/>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1366500" y="1870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105</xdr:row>
      <xdr:rowOff>71120</xdr:rowOff>
    </xdr:from>
    <xdr:to>
      <xdr:col>85</xdr:col>
      <xdr:colOff>171450</xdr:colOff>
      <xdr:row>106</xdr:row>
      <xdr:rowOff>1270</xdr:rowOff>
    </xdr:to>
    <xdr:sp macro="" textlink="">
      <xdr:nvSpPr>
        <xdr:cNvPr id="585" name="楕円 584">
          <a:extLst>
            <a:ext uri="{FF2B5EF4-FFF2-40B4-BE49-F238E27FC236}">
              <a16:creationId xmlns:a16="http://schemas.microsoft.com/office/drawing/2014/main" id="{00000000-0008-0000-0200-000049020000}"/>
            </a:ext>
          </a:extLst>
        </xdr:cNvPr>
        <xdr:cNvSpPr/>
      </xdr:nvSpPr>
      <xdr:spPr>
        <a:xfrm>
          <a:off x="14649450" y="177304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49530</xdr:rowOff>
    </xdr:from>
    <xdr:ext cx="404495" cy="259080"/>
    <xdr:sp macro="" textlink="">
      <xdr:nvSpPr>
        <xdr:cNvPr id="586" name="【庁舎】&#10;有形固定資産減価償却率該当値テキスト">
          <a:extLst>
            <a:ext uri="{FF2B5EF4-FFF2-40B4-BE49-F238E27FC236}">
              <a16:creationId xmlns:a16="http://schemas.microsoft.com/office/drawing/2014/main" id="{00000000-0008-0000-0200-00004A020000}"/>
            </a:ext>
          </a:extLst>
        </xdr:cNvPr>
        <xdr:cNvSpPr txBox="1"/>
      </xdr:nvSpPr>
      <xdr:spPr>
        <a:xfrm>
          <a:off x="14738350" y="177088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105</xdr:row>
      <xdr:rowOff>38735</xdr:rowOff>
    </xdr:from>
    <xdr:to>
      <xdr:col>81</xdr:col>
      <xdr:colOff>101600</xdr:colOff>
      <xdr:row>105</xdr:row>
      <xdr:rowOff>140335</xdr:rowOff>
    </xdr:to>
    <xdr:sp macro="" textlink="">
      <xdr:nvSpPr>
        <xdr:cNvPr id="587" name="楕円 586">
          <a:extLst>
            <a:ext uri="{FF2B5EF4-FFF2-40B4-BE49-F238E27FC236}">
              <a16:creationId xmlns:a16="http://schemas.microsoft.com/office/drawing/2014/main" id="{00000000-0008-0000-0200-00004B020000}"/>
            </a:ext>
          </a:extLst>
        </xdr:cNvPr>
        <xdr:cNvSpPr/>
      </xdr:nvSpPr>
      <xdr:spPr>
        <a:xfrm>
          <a:off x="13887450" y="1769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89535</xdr:rowOff>
    </xdr:from>
    <xdr:to>
      <xdr:col>85</xdr:col>
      <xdr:colOff>127000</xdr:colOff>
      <xdr:row>105</xdr:row>
      <xdr:rowOff>121920</xdr:rowOff>
    </xdr:to>
    <xdr:cxnSp macro="">
      <xdr:nvCxnSpPr>
        <xdr:cNvPr id="588" name="直線コネクタ 587">
          <a:extLst>
            <a:ext uri="{FF2B5EF4-FFF2-40B4-BE49-F238E27FC236}">
              <a16:creationId xmlns:a16="http://schemas.microsoft.com/office/drawing/2014/main" id="{00000000-0008-0000-0200-00004C020000}"/>
            </a:ext>
          </a:extLst>
        </xdr:cNvPr>
        <xdr:cNvCxnSpPr/>
      </xdr:nvCxnSpPr>
      <xdr:spPr>
        <a:xfrm>
          <a:off x="13938250" y="17748885"/>
          <a:ext cx="762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6350</xdr:rowOff>
    </xdr:from>
    <xdr:to>
      <xdr:col>76</xdr:col>
      <xdr:colOff>165100</xdr:colOff>
      <xdr:row>105</xdr:row>
      <xdr:rowOff>107315</xdr:rowOff>
    </xdr:to>
    <xdr:sp macro="" textlink="">
      <xdr:nvSpPr>
        <xdr:cNvPr id="589" name="楕円 588">
          <a:extLst>
            <a:ext uri="{FF2B5EF4-FFF2-40B4-BE49-F238E27FC236}">
              <a16:creationId xmlns:a16="http://schemas.microsoft.com/office/drawing/2014/main" id="{00000000-0008-0000-0200-00004D020000}"/>
            </a:ext>
          </a:extLst>
        </xdr:cNvPr>
        <xdr:cNvSpPr/>
      </xdr:nvSpPr>
      <xdr:spPr>
        <a:xfrm>
          <a:off x="13093700" y="176657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56515</xdr:rowOff>
    </xdr:from>
    <xdr:to>
      <xdr:col>81</xdr:col>
      <xdr:colOff>50800</xdr:colOff>
      <xdr:row>105</xdr:row>
      <xdr:rowOff>89535</xdr:rowOff>
    </xdr:to>
    <xdr:cxnSp macro="">
      <xdr:nvCxnSpPr>
        <xdr:cNvPr id="590" name="直線コネクタ 589">
          <a:extLst>
            <a:ext uri="{FF2B5EF4-FFF2-40B4-BE49-F238E27FC236}">
              <a16:creationId xmlns:a16="http://schemas.microsoft.com/office/drawing/2014/main" id="{00000000-0008-0000-0200-00004E020000}"/>
            </a:ext>
          </a:extLst>
        </xdr:cNvPr>
        <xdr:cNvCxnSpPr/>
      </xdr:nvCxnSpPr>
      <xdr:spPr>
        <a:xfrm>
          <a:off x="13144500" y="17715865"/>
          <a:ext cx="7937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143510</xdr:rowOff>
    </xdr:from>
    <xdr:to>
      <xdr:col>72</xdr:col>
      <xdr:colOff>38100</xdr:colOff>
      <xdr:row>105</xdr:row>
      <xdr:rowOff>73025</xdr:rowOff>
    </xdr:to>
    <xdr:sp macro="" textlink="">
      <xdr:nvSpPr>
        <xdr:cNvPr id="591" name="楕円 590">
          <a:extLst>
            <a:ext uri="{FF2B5EF4-FFF2-40B4-BE49-F238E27FC236}">
              <a16:creationId xmlns:a16="http://schemas.microsoft.com/office/drawing/2014/main" id="{00000000-0008-0000-0200-00004F020000}"/>
            </a:ext>
          </a:extLst>
        </xdr:cNvPr>
        <xdr:cNvSpPr/>
      </xdr:nvSpPr>
      <xdr:spPr>
        <a:xfrm>
          <a:off x="12299950" y="1763141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105</xdr:row>
      <xdr:rowOff>22225</xdr:rowOff>
    </xdr:from>
    <xdr:to>
      <xdr:col>76</xdr:col>
      <xdr:colOff>114300</xdr:colOff>
      <xdr:row>105</xdr:row>
      <xdr:rowOff>56515</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a:off x="12344400" y="17681575"/>
          <a:ext cx="8001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110490</xdr:rowOff>
    </xdr:from>
    <xdr:to>
      <xdr:col>67</xdr:col>
      <xdr:colOff>101600</xdr:colOff>
      <xdr:row>105</xdr:row>
      <xdr:rowOff>40640</xdr:rowOff>
    </xdr:to>
    <xdr:sp macro="" textlink="">
      <xdr:nvSpPr>
        <xdr:cNvPr id="593" name="楕円 592">
          <a:extLst>
            <a:ext uri="{FF2B5EF4-FFF2-40B4-BE49-F238E27FC236}">
              <a16:creationId xmlns:a16="http://schemas.microsoft.com/office/drawing/2014/main" id="{00000000-0008-0000-0200-000051020000}"/>
            </a:ext>
          </a:extLst>
        </xdr:cNvPr>
        <xdr:cNvSpPr/>
      </xdr:nvSpPr>
      <xdr:spPr>
        <a:xfrm>
          <a:off x="11487150" y="1759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161290</xdr:rowOff>
    </xdr:from>
    <xdr:to>
      <xdr:col>71</xdr:col>
      <xdr:colOff>171450</xdr:colOff>
      <xdr:row>105</xdr:row>
      <xdr:rowOff>22225</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a:off x="11537950" y="17649190"/>
          <a:ext cx="8064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55245</xdr:rowOff>
    </xdr:from>
    <xdr:ext cx="404495" cy="258445"/>
    <xdr:sp macro="" textlink="">
      <xdr:nvSpPr>
        <xdr:cNvPr id="595" name="n_1aveValue【庁舎】&#10;有形固定資産減価償却率">
          <a:extLst>
            <a:ext uri="{FF2B5EF4-FFF2-40B4-BE49-F238E27FC236}">
              <a16:creationId xmlns:a16="http://schemas.microsoft.com/office/drawing/2014/main" id="{00000000-0008-0000-0200-000053020000}"/>
            </a:ext>
          </a:extLst>
        </xdr:cNvPr>
        <xdr:cNvSpPr txBox="1"/>
      </xdr:nvSpPr>
      <xdr:spPr>
        <a:xfrm>
          <a:off x="13742035" y="173716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26035</xdr:rowOff>
    </xdr:from>
    <xdr:ext cx="404495" cy="259080"/>
    <xdr:sp macro="" textlink="">
      <xdr:nvSpPr>
        <xdr:cNvPr id="596" name="n_2aveValue【庁舎】&#10;有形固定資産減価償却率">
          <a:extLst>
            <a:ext uri="{FF2B5EF4-FFF2-40B4-BE49-F238E27FC236}">
              <a16:creationId xmlns:a16="http://schemas.microsoft.com/office/drawing/2014/main" id="{00000000-0008-0000-0200-000054020000}"/>
            </a:ext>
          </a:extLst>
        </xdr:cNvPr>
        <xdr:cNvSpPr txBox="1"/>
      </xdr:nvSpPr>
      <xdr:spPr>
        <a:xfrm>
          <a:off x="12960985" y="173424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171450</xdr:rowOff>
    </xdr:from>
    <xdr:ext cx="405130" cy="259080"/>
    <xdr:sp macro="" textlink="">
      <xdr:nvSpPr>
        <xdr:cNvPr id="597" name="n_3aveValue【庁舎】&#10;有形固定資産減価償却率">
          <a:extLst>
            <a:ext uri="{FF2B5EF4-FFF2-40B4-BE49-F238E27FC236}">
              <a16:creationId xmlns:a16="http://schemas.microsoft.com/office/drawing/2014/main" id="{00000000-0008-0000-0200-000055020000}"/>
            </a:ext>
          </a:extLst>
        </xdr:cNvPr>
        <xdr:cNvSpPr txBox="1"/>
      </xdr:nvSpPr>
      <xdr:spPr>
        <a:xfrm>
          <a:off x="12167235" y="173164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146685</xdr:rowOff>
    </xdr:from>
    <xdr:ext cx="404495" cy="258445"/>
    <xdr:sp macro="" textlink="">
      <xdr:nvSpPr>
        <xdr:cNvPr id="598" name="n_4aveValue【庁舎】&#10;有形固定資産減価償却率">
          <a:extLst>
            <a:ext uri="{FF2B5EF4-FFF2-40B4-BE49-F238E27FC236}">
              <a16:creationId xmlns:a16="http://schemas.microsoft.com/office/drawing/2014/main" id="{00000000-0008-0000-0200-000056020000}"/>
            </a:ext>
          </a:extLst>
        </xdr:cNvPr>
        <xdr:cNvSpPr txBox="1"/>
      </xdr:nvSpPr>
      <xdr:spPr>
        <a:xfrm>
          <a:off x="11354435" y="172916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105</xdr:row>
      <xdr:rowOff>132080</xdr:rowOff>
    </xdr:from>
    <xdr:ext cx="404495" cy="258445"/>
    <xdr:sp macro="" textlink="">
      <xdr:nvSpPr>
        <xdr:cNvPr id="599" name="n_1mainValue【庁舎】&#10;有形固定資産減価償却率">
          <a:extLst>
            <a:ext uri="{FF2B5EF4-FFF2-40B4-BE49-F238E27FC236}">
              <a16:creationId xmlns:a16="http://schemas.microsoft.com/office/drawing/2014/main" id="{00000000-0008-0000-0200-000057020000}"/>
            </a:ext>
          </a:extLst>
        </xdr:cNvPr>
        <xdr:cNvSpPr txBox="1"/>
      </xdr:nvSpPr>
      <xdr:spPr>
        <a:xfrm>
          <a:off x="13742035" y="177914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105</xdr:row>
      <xdr:rowOff>98425</xdr:rowOff>
    </xdr:from>
    <xdr:ext cx="404495" cy="258445"/>
    <xdr:sp macro="" textlink="">
      <xdr:nvSpPr>
        <xdr:cNvPr id="600" name="n_2mainValue【庁舎】&#10;有形固定資産減価償却率">
          <a:extLst>
            <a:ext uri="{FF2B5EF4-FFF2-40B4-BE49-F238E27FC236}">
              <a16:creationId xmlns:a16="http://schemas.microsoft.com/office/drawing/2014/main" id="{00000000-0008-0000-0200-000058020000}"/>
            </a:ext>
          </a:extLst>
        </xdr:cNvPr>
        <xdr:cNvSpPr txBox="1"/>
      </xdr:nvSpPr>
      <xdr:spPr>
        <a:xfrm>
          <a:off x="12960985" y="177577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105</xdr:row>
      <xdr:rowOff>64135</xdr:rowOff>
    </xdr:from>
    <xdr:ext cx="405130" cy="258445"/>
    <xdr:sp macro="" textlink="">
      <xdr:nvSpPr>
        <xdr:cNvPr id="601" name="n_3mainValue【庁舎】&#10;有形固定資産減価償却率">
          <a:extLst>
            <a:ext uri="{FF2B5EF4-FFF2-40B4-BE49-F238E27FC236}">
              <a16:creationId xmlns:a16="http://schemas.microsoft.com/office/drawing/2014/main" id="{00000000-0008-0000-0200-000059020000}"/>
            </a:ext>
          </a:extLst>
        </xdr:cNvPr>
        <xdr:cNvSpPr txBox="1"/>
      </xdr:nvSpPr>
      <xdr:spPr>
        <a:xfrm>
          <a:off x="12167235" y="177234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105</xdr:row>
      <xdr:rowOff>31750</xdr:rowOff>
    </xdr:from>
    <xdr:ext cx="404495" cy="258445"/>
    <xdr:sp macro="" textlink="">
      <xdr:nvSpPr>
        <xdr:cNvPr id="602" name="n_4mainValue【庁舎】&#10;有形固定資産減価償却率">
          <a:extLst>
            <a:ext uri="{FF2B5EF4-FFF2-40B4-BE49-F238E27FC236}">
              <a16:creationId xmlns:a16="http://schemas.microsoft.com/office/drawing/2014/main" id="{00000000-0008-0000-0200-00005A020000}"/>
            </a:ext>
          </a:extLst>
        </xdr:cNvPr>
        <xdr:cNvSpPr txBox="1"/>
      </xdr:nvSpPr>
      <xdr:spPr>
        <a:xfrm>
          <a:off x="11354435" y="176911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0.172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250" cy="225425"/>
    <xdr:sp macro="" textlink="">
      <xdr:nvSpPr>
        <xdr:cNvPr id="611" name="テキスト ボックス 610">
          <a:extLst>
            <a:ext uri="{FF2B5EF4-FFF2-40B4-BE49-F238E27FC236}">
              <a16:creationId xmlns:a16="http://schemas.microsoft.com/office/drawing/2014/main" id="{00000000-0008-0000-0200-000063020000}"/>
            </a:ext>
          </a:extLst>
        </xdr:cNvPr>
        <xdr:cNvSpPr txBox="1"/>
      </xdr:nvSpPr>
      <xdr:spPr>
        <a:xfrm>
          <a:off x="16440150" y="162306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6459200" y="18249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6725" cy="259080"/>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16048990" y="181076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16459200" y="17792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6725" cy="259080"/>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6048990" y="176504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64592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6725" cy="259080"/>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6048990" y="17193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64592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6725" cy="259080"/>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6048990" y="167360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725" cy="259080"/>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6048990" y="162788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3" name="【庁舎】&#10;一人当たり面積グラフ枠">
          <a:extLst>
            <a:ext uri="{FF2B5EF4-FFF2-40B4-BE49-F238E27FC236}">
              <a16:creationId xmlns:a16="http://schemas.microsoft.com/office/drawing/2014/main" id="{00000000-0008-0000-0200-00006F02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142240</xdr:rowOff>
    </xdr:from>
    <xdr:to>
      <xdr:col>116</xdr:col>
      <xdr:colOff>62865</xdr:colOff>
      <xdr:row>108</xdr:row>
      <xdr:rowOff>71755</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flipV="1">
          <a:off x="19951065" y="16772890"/>
          <a:ext cx="0" cy="1472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75565</xdr:rowOff>
    </xdr:from>
    <xdr:ext cx="469265" cy="258445"/>
    <xdr:sp macro="" textlink="">
      <xdr:nvSpPr>
        <xdr:cNvPr id="625" name="【庁舎】&#10;一人当たり面積最小値テキスト">
          <a:extLst>
            <a:ext uri="{FF2B5EF4-FFF2-40B4-BE49-F238E27FC236}">
              <a16:creationId xmlns:a16="http://schemas.microsoft.com/office/drawing/2014/main" id="{00000000-0008-0000-0200-000071020000}"/>
            </a:ext>
          </a:extLst>
        </xdr:cNvPr>
        <xdr:cNvSpPr txBox="1"/>
      </xdr:nvSpPr>
      <xdr:spPr>
        <a:xfrm>
          <a:off x="19989800" y="182492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71755</xdr:rowOff>
    </xdr:from>
    <xdr:to>
      <xdr:col>116</xdr:col>
      <xdr:colOff>152400</xdr:colOff>
      <xdr:row>108</xdr:row>
      <xdr:rowOff>71755</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a:off x="19881850" y="182454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88900</xdr:rowOff>
    </xdr:from>
    <xdr:ext cx="469265" cy="258445"/>
    <xdr:sp macro="" textlink="">
      <xdr:nvSpPr>
        <xdr:cNvPr id="627" name="【庁舎】&#10;一人当たり面積最大値テキスト">
          <a:extLst>
            <a:ext uri="{FF2B5EF4-FFF2-40B4-BE49-F238E27FC236}">
              <a16:creationId xmlns:a16="http://schemas.microsoft.com/office/drawing/2014/main" id="{00000000-0008-0000-0200-000073020000}"/>
            </a:ext>
          </a:extLst>
        </xdr:cNvPr>
        <xdr:cNvSpPr txBox="1"/>
      </xdr:nvSpPr>
      <xdr:spPr>
        <a:xfrm>
          <a:off x="19989800" y="165481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0.323</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142240</xdr:rowOff>
    </xdr:from>
    <xdr:to>
      <xdr:col>116</xdr:col>
      <xdr:colOff>152400</xdr:colOff>
      <xdr:row>99</xdr:row>
      <xdr:rowOff>142240</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a:off x="19881850" y="16772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160020</xdr:rowOff>
    </xdr:from>
    <xdr:ext cx="469265" cy="259080"/>
    <xdr:sp macro="" textlink="">
      <xdr:nvSpPr>
        <xdr:cNvPr id="629" name="【庁舎】&#10;一人当たり面積平均値テキスト">
          <a:extLst>
            <a:ext uri="{FF2B5EF4-FFF2-40B4-BE49-F238E27FC236}">
              <a16:creationId xmlns:a16="http://schemas.microsoft.com/office/drawing/2014/main" id="{00000000-0008-0000-0200-000075020000}"/>
            </a:ext>
          </a:extLst>
        </xdr:cNvPr>
        <xdr:cNvSpPr txBox="1"/>
      </xdr:nvSpPr>
      <xdr:spPr>
        <a:xfrm>
          <a:off x="19989800" y="1730502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103</xdr:row>
      <xdr:rowOff>137160</xdr:rowOff>
    </xdr:from>
    <xdr:to>
      <xdr:col>116</xdr:col>
      <xdr:colOff>114300</xdr:colOff>
      <xdr:row>104</xdr:row>
      <xdr:rowOff>67310</xdr:rowOff>
    </xdr:to>
    <xdr:sp macro="" textlink="">
      <xdr:nvSpPr>
        <xdr:cNvPr id="630" name="フローチャート: 判断 629">
          <a:extLst>
            <a:ext uri="{FF2B5EF4-FFF2-40B4-BE49-F238E27FC236}">
              <a16:creationId xmlns:a16="http://schemas.microsoft.com/office/drawing/2014/main" id="{00000000-0008-0000-0200-000076020000}"/>
            </a:ext>
          </a:extLst>
        </xdr:cNvPr>
        <xdr:cNvSpPr/>
      </xdr:nvSpPr>
      <xdr:spPr>
        <a:xfrm>
          <a:off x="19900900" y="17453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142240</xdr:rowOff>
    </xdr:from>
    <xdr:to>
      <xdr:col>112</xdr:col>
      <xdr:colOff>38100</xdr:colOff>
      <xdr:row>104</xdr:row>
      <xdr:rowOff>72390</xdr:rowOff>
    </xdr:to>
    <xdr:sp macro="" textlink="">
      <xdr:nvSpPr>
        <xdr:cNvPr id="631" name="フローチャート: 判断 630">
          <a:extLst>
            <a:ext uri="{FF2B5EF4-FFF2-40B4-BE49-F238E27FC236}">
              <a16:creationId xmlns:a16="http://schemas.microsoft.com/office/drawing/2014/main" id="{00000000-0008-0000-0200-000077020000}"/>
            </a:ext>
          </a:extLst>
        </xdr:cNvPr>
        <xdr:cNvSpPr/>
      </xdr:nvSpPr>
      <xdr:spPr>
        <a:xfrm>
          <a:off x="19157950" y="174586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132715</xdr:rowOff>
    </xdr:from>
    <xdr:to>
      <xdr:col>107</xdr:col>
      <xdr:colOff>101600</xdr:colOff>
      <xdr:row>104</xdr:row>
      <xdr:rowOff>63500</xdr:rowOff>
    </xdr:to>
    <xdr:sp macro="" textlink="">
      <xdr:nvSpPr>
        <xdr:cNvPr id="632" name="フローチャート: 判断 631">
          <a:extLst>
            <a:ext uri="{FF2B5EF4-FFF2-40B4-BE49-F238E27FC236}">
              <a16:creationId xmlns:a16="http://schemas.microsoft.com/office/drawing/2014/main" id="{00000000-0008-0000-0200-000078020000}"/>
            </a:ext>
          </a:extLst>
        </xdr:cNvPr>
        <xdr:cNvSpPr/>
      </xdr:nvSpPr>
      <xdr:spPr>
        <a:xfrm>
          <a:off x="18345150" y="17449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132715</xdr:rowOff>
    </xdr:from>
    <xdr:to>
      <xdr:col>102</xdr:col>
      <xdr:colOff>165100</xdr:colOff>
      <xdr:row>104</xdr:row>
      <xdr:rowOff>63500</xdr:rowOff>
    </xdr:to>
    <xdr:sp macro="" textlink="">
      <xdr:nvSpPr>
        <xdr:cNvPr id="633" name="フローチャート: 判断 632">
          <a:extLst>
            <a:ext uri="{FF2B5EF4-FFF2-40B4-BE49-F238E27FC236}">
              <a16:creationId xmlns:a16="http://schemas.microsoft.com/office/drawing/2014/main" id="{00000000-0008-0000-0200-000079020000}"/>
            </a:ext>
          </a:extLst>
        </xdr:cNvPr>
        <xdr:cNvSpPr/>
      </xdr:nvSpPr>
      <xdr:spPr>
        <a:xfrm>
          <a:off x="17551400" y="17449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155575</xdr:rowOff>
    </xdr:from>
    <xdr:to>
      <xdr:col>98</xdr:col>
      <xdr:colOff>38100</xdr:colOff>
      <xdr:row>104</xdr:row>
      <xdr:rowOff>86360</xdr:rowOff>
    </xdr:to>
    <xdr:sp macro="" textlink="">
      <xdr:nvSpPr>
        <xdr:cNvPr id="634" name="フローチャート: 判断 633">
          <a:extLst>
            <a:ext uri="{FF2B5EF4-FFF2-40B4-BE49-F238E27FC236}">
              <a16:creationId xmlns:a16="http://schemas.microsoft.com/office/drawing/2014/main" id="{00000000-0008-0000-0200-00007A020000}"/>
            </a:ext>
          </a:extLst>
        </xdr:cNvPr>
        <xdr:cNvSpPr/>
      </xdr:nvSpPr>
      <xdr:spPr>
        <a:xfrm>
          <a:off x="16757650" y="1747202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1365" cy="259080"/>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8224500" y="18704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104</xdr:row>
      <xdr:rowOff>25400</xdr:rowOff>
    </xdr:from>
    <xdr:to>
      <xdr:col>116</xdr:col>
      <xdr:colOff>114300</xdr:colOff>
      <xdr:row>104</xdr:row>
      <xdr:rowOff>127000</xdr:rowOff>
    </xdr:to>
    <xdr:sp macro="" textlink="">
      <xdr:nvSpPr>
        <xdr:cNvPr id="640" name="楕円 639">
          <a:extLst>
            <a:ext uri="{FF2B5EF4-FFF2-40B4-BE49-F238E27FC236}">
              <a16:creationId xmlns:a16="http://schemas.microsoft.com/office/drawing/2014/main" id="{00000000-0008-0000-0200-000080020000}"/>
            </a:ext>
          </a:extLst>
        </xdr:cNvPr>
        <xdr:cNvSpPr/>
      </xdr:nvSpPr>
      <xdr:spPr>
        <a:xfrm>
          <a:off x="19900900" y="1751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3810</xdr:rowOff>
    </xdr:from>
    <xdr:ext cx="469265" cy="259080"/>
    <xdr:sp macro="" textlink="">
      <xdr:nvSpPr>
        <xdr:cNvPr id="641" name="【庁舎】&#10;一人当たり面積該当値テキスト">
          <a:extLst>
            <a:ext uri="{FF2B5EF4-FFF2-40B4-BE49-F238E27FC236}">
              <a16:creationId xmlns:a16="http://schemas.microsoft.com/office/drawing/2014/main" id="{00000000-0008-0000-0200-000081020000}"/>
            </a:ext>
          </a:extLst>
        </xdr:cNvPr>
        <xdr:cNvSpPr txBox="1"/>
      </xdr:nvSpPr>
      <xdr:spPr>
        <a:xfrm>
          <a:off x="19989800" y="174917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104</xdr:row>
      <xdr:rowOff>25400</xdr:rowOff>
    </xdr:from>
    <xdr:to>
      <xdr:col>112</xdr:col>
      <xdr:colOff>38100</xdr:colOff>
      <xdr:row>104</xdr:row>
      <xdr:rowOff>127000</xdr:rowOff>
    </xdr:to>
    <xdr:sp macro="" textlink="">
      <xdr:nvSpPr>
        <xdr:cNvPr id="642" name="楕円 641">
          <a:extLst>
            <a:ext uri="{FF2B5EF4-FFF2-40B4-BE49-F238E27FC236}">
              <a16:creationId xmlns:a16="http://schemas.microsoft.com/office/drawing/2014/main" id="{00000000-0008-0000-0200-000082020000}"/>
            </a:ext>
          </a:extLst>
        </xdr:cNvPr>
        <xdr:cNvSpPr/>
      </xdr:nvSpPr>
      <xdr:spPr>
        <a:xfrm>
          <a:off x="19157950" y="17513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104</xdr:row>
      <xdr:rowOff>76200</xdr:rowOff>
    </xdr:from>
    <xdr:to>
      <xdr:col>116</xdr:col>
      <xdr:colOff>63500</xdr:colOff>
      <xdr:row>104</xdr:row>
      <xdr:rowOff>76200</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9202400" y="175641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29845</xdr:rowOff>
    </xdr:from>
    <xdr:to>
      <xdr:col>107</xdr:col>
      <xdr:colOff>101600</xdr:colOff>
      <xdr:row>104</xdr:row>
      <xdr:rowOff>132080</xdr:rowOff>
    </xdr:to>
    <xdr:sp macro="" textlink="">
      <xdr:nvSpPr>
        <xdr:cNvPr id="644" name="楕円 643">
          <a:extLst>
            <a:ext uri="{FF2B5EF4-FFF2-40B4-BE49-F238E27FC236}">
              <a16:creationId xmlns:a16="http://schemas.microsoft.com/office/drawing/2014/main" id="{00000000-0008-0000-0200-000084020000}"/>
            </a:ext>
          </a:extLst>
        </xdr:cNvPr>
        <xdr:cNvSpPr/>
      </xdr:nvSpPr>
      <xdr:spPr>
        <a:xfrm>
          <a:off x="18345150" y="175177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76200</xdr:rowOff>
    </xdr:from>
    <xdr:to>
      <xdr:col>111</xdr:col>
      <xdr:colOff>171450</xdr:colOff>
      <xdr:row>104</xdr:row>
      <xdr:rowOff>80645</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flipV="1">
          <a:off x="18395950" y="17564100"/>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29845</xdr:rowOff>
    </xdr:from>
    <xdr:to>
      <xdr:col>102</xdr:col>
      <xdr:colOff>165100</xdr:colOff>
      <xdr:row>104</xdr:row>
      <xdr:rowOff>132080</xdr:rowOff>
    </xdr:to>
    <xdr:sp macro="" textlink="">
      <xdr:nvSpPr>
        <xdr:cNvPr id="646" name="楕円 645">
          <a:extLst>
            <a:ext uri="{FF2B5EF4-FFF2-40B4-BE49-F238E27FC236}">
              <a16:creationId xmlns:a16="http://schemas.microsoft.com/office/drawing/2014/main" id="{00000000-0008-0000-0200-000086020000}"/>
            </a:ext>
          </a:extLst>
        </xdr:cNvPr>
        <xdr:cNvSpPr/>
      </xdr:nvSpPr>
      <xdr:spPr>
        <a:xfrm>
          <a:off x="17551400" y="175177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80645</xdr:rowOff>
    </xdr:from>
    <xdr:to>
      <xdr:col>107</xdr:col>
      <xdr:colOff>50800</xdr:colOff>
      <xdr:row>104</xdr:row>
      <xdr:rowOff>80645</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7602200" y="1756854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34290</xdr:rowOff>
    </xdr:from>
    <xdr:to>
      <xdr:col>98</xdr:col>
      <xdr:colOff>38100</xdr:colOff>
      <xdr:row>104</xdr:row>
      <xdr:rowOff>135890</xdr:rowOff>
    </xdr:to>
    <xdr:sp macro="" textlink="">
      <xdr:nvSpPr>
        <xdr:cNvPr id="648" name="楕円 647">
          <a:extLst>
            <a:ext uri="{FF2B5EF4-FFF2-40B4-BE49-F238E27FC236}">
              <a16:creationId xmlns:a16="http://schemas.microsoft.com/office/drawing/2014/main" id="{00000000-0008-0000-0200-000088020000}"/>
            </a:ext>
          </a:extLst>
        </xdr:cNvPr>
        <xdr:cNvSpPr/>
      </xdr:nvSpPr>
      <xdr:spPr>
        <a:xfrm>
          <a:off x="16757650" y="175221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104</xdr:row>
      <xdr:rowOff>80645</xdr:rowOff>
    </xdr:from>
    <xdr:to>
      <xdr:col>102</xdr:col>
      <xdr:colOff>114300</xdr:colOff>
      <xdr:row>104</xdr:row>
      <xdr:rowOff>85090</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flipV="1">
          <a:off x="16802100" y="17568545"/>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102</xdr:row>
      <xdr:rowOff>88900</xdr:rowOff>
    </xdr:from>
    <xdr:ext cx="469900" cy="258445"/>
    <xdr:sp macro="" textlink="">
      <xdr:nvSpPr>
        <xdr:cNvPr id="650" name="n_1aveValue【庁舎】&#10;一人当たり面積">
          <a:extLst>
            <a:ext uri="{FF2B5EF4-FFF2-40B4-BE49-F238E27FC236}">
              <a16:creationId xmlns:a16="http://schemas.microsoft.com/office/drawing/2014/main" id="{00000000-0008-0000-0200-00008A020000}"/>
            </a:ext>
          </a:extLst>
        </xdr:cNvPr>
        <xdr:cNvSpPr txBox="1"/>
      </xdr:nvSpPr>
      <xdr:spPr>
        <a:xfrm>
          <a:off x="18980150" y="172339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102</xdr:row>
      <xdr:rowOff>79375</xdr:rowOff>
    </xdr:from>
    <xdr:ext cx="469900" cy="258445"/>
    <xdr:sp macro="" textlink="">
      <xdr:nvSpPr>
        <xdr:cNvPr id="651" name="n_2aveValue【庁舎】&#10;一人当たり面積">
          <a:extLst>
            <a:ext uri="{FF2B5EF4-FFF2-40B4-BE49-F238E27FC236}">
              <a16:creationId xmlns:a16="http://schemas.microsoft.com/office/drawing/2014/main" id="{00000000-0008-0000-0200-00008B020000}"/>
            </a:ext>
          </a:extLst>
        </xdr:cNvPr>
        <xdr:cNvSpPr txBox="1"/>
      </xdr:nvSpPr>
      <xdr:spPr>
        <a:xfrm>
          <a:off x="18180050" y="172243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102</xdr:row>
      <xdr:rowOff>79375</xdr:rowOff>
    </xdr:from>
    <xdr:ext cx="469900" cy="258445"/>
    <xdr:sp macro="" textlink="">
      <xdr:nvSpPr>
        <xdr:cNvPr id="652" name="n_3aveValue【庁舎】&#10;一人当たり面積">
          <a:extLst>
            <a:ext uri="{FF2B5EF4-FFF2-40B4-BE49-F238E27FC236}">
              <a16:creationId xmlns:a16="http://schemas.microsoft.com/office/drawing/2014/main" id="{00000000-0008-0000-0200-00008C020000}"/>
            </a:ext>
          </a:extLst>
        </xdr:cNvPr>
        <xdr:cNvSpPr txBox="1"/>
      </xdr:nvSpPr>
      <xdr:spPr>
        <a:xfrm>
          <a:off x="17386300" y="172243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102</xdr:row>
      <xdr:rowOff>102235</xdr:rowOff>
    </xdr:from>
    <xdr:ext cx="469900" cy="258445"/>
    <xdr:sp macro="" textlink="">
      <xdr:nvSpPr>
        <xdr:cNvPr id="653" name="n_4aveValue【庁舎】&#10;一人当たり面積">
          <a:extLst>
            <a:ext uri="{FF2B5EF4-FFF2-40B4-BE49-F238E27FC236}">
              <a16:creationId xmlns:a16="http://schemas.microsoft.com/office/drawing/2014/main" id="{00000000-0008-0000-0200-00008D020000}"/>
            </a:ext>
          </a:extLst>
        </xdr:cNvPr>
        <xdr:cNvSpPr txBox="1"/>
      </xdr:nvSpPr>
      <xdr:spPr>
        <a:xfrm>
          <a:off x="16592550" y="172472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104</xdr:row>
      <xdr:rowOff>118110</xdr:rowOff>
    </xdr:from>
    <xdr:ext cx="469900" cy="259080"/>
    <xdr:sp macro="" textlink="">
      <xdr:nvSpPr>
        <xdr:cNvPr id="654" name="n_1mainValue【庁舎】&#10;一人当たり面積">
          <a:extLst>
            <a:ext uri="{FF2B5EF4-FFF2-40B4-BE49-F238E27FC236}">
              <a16:creationId xmlns:a16="http://schemas.microsoft.com/office/drawing/2014/main" id="{00000000-0008-0000-0200-00008E020000}"/>
            </a:ext>
          </a:extLst>
        </xdr:cNvPr>
        <xdr:cNvSpPr txBox="1"/>
      </xdr:nvSpPr>
      <xdr:spPr>
        <a:xfrm>
          <a:off x="18980150" y="17606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104</xdr:row>
      <xdr:rowOff>122555</xdr:rowOff>
    </xdr:from>
    <xdr:ext cx="469900" cy="258445"/>
    <xdr:sp macro="" textlink="">
      <xdr:nvSpPr>
        <xdr:cNvPr id="655" name="n_2mainValue【庁舎】&#10;一人当たり面積">
          <a:extLst>
            <a:ext uri="{FF2B5EF4-FFF2-40B4-BE49-F238E27FC236}">
              <a16:creationId xmlns:a16="http://schemas.microsoft.com/office/drawing/2014/main" id="{00000000-0008-0000-0200-00008F020000}"/>
            </a:ext>
          </a:extLst>
        </xdr:cNvPr>
        <xdr:cNvSpPr txBox="1"/>
      </xdr:nvSpPr>
      <xdr:spPr>
        <a:xfrm>
          <a:off x="18180050" y="176104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104</xdr:row>
      <xdr:rowOff>122555</xdr:rowOff>
    </xdr:from>
    <xdr:ext cx="469900" cy="258445"/>
    <xdr:sp macro="" textlink="">
      <xdr:nvSpPr>
        <xdr:cNvPr id="656" name="n_3mainValue【庁舎】&#10;一人当たり面積">
          <a:extLst>
            <a:ext uri="{FF2B5EF4-FFF2-40B4-BE49-F238E27FC236}">
              <a16:creationId xmlns:a16="http://schemas.microsoft.com/office/drawing/2014/main" id="{00000000-0008-0000-0200-000090020000}"/>
            </a:ext>
          </a:extLst>
        </xdr:cNvPr>
        <xdr:cNvSpPr txBox="1"/>
      </xdr:nvSpPr>
      <xdr:spPr>
        <a:xfrm>
          <a:off x="17386300" y="176104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104</xdr:row>
      <xdr:rowOff>127000</xdr:rowOff>
    </xdr:from>
    <xdr:ext cx="469900" cy="259080"/>
    <xdr:sp macro="" textlink="">
      <xdr:nvSpPr>
        <xdr:cNvPr id="657" name="n_4mainValue【庁舎】&#10;一人当たり面積">
          <a:extLst>
            <a:ext uri="{FF2B5EF4-FFF2-40B4-BE49-F238E27FC236}">
              <a16:creationId xmlns:a16="http://schemas.microsoft.com/office/drawing/2014/main" id="{00000000-0008-0000-0200-000091020000}"/>
            </a:ext>
          </a:extLst>
        </xdr:cNvPr>
        <xdr:cNvSpPr txBox="1"/>
      </xdr:nvSpPr>
      <xdr:spPr>
        <a:xfrm>
          <a:off x="16592550" y="17614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8" name="正方形/長方形 657">
          <a:extLst>
            <a:ext uri="{FF2B5EF4-FFF2-40B4-BE49-F238E27FC236}">
              <a16:creationId xmlns:a16="http://schemas.microsoft.com/office/drawing/2014/main" id="{00000000-0008-0000-0200-00009202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9" name="正方形/長方形 658">
          <a:extLst>
            <a:ext uri="{FF2B5EF4-FFF2-40B4-BE49-F238E27FC236}">
              <a16:creationId xmlns:a16="http://schemas.microsoft.com/office/drawing/2014/main" id="{00000000-0008-0000-0200-00009302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en-US" altLang="ja-JP" sz="1300">
              <a:solidFill>
                <a:schemeClr val="dk1"/>
              </a:solidFill>
              <a:effectLst/>
              <a:latin typeface="ＭＳ Ｐゴシック"/>
              <a:ea typeface="ＭＳ Ｐゴシック"/>
              <a:cs typeface="+mn-cs"/>
            </a:rPr>
            <a:t>14.15</a:t>
          </a:r>
          <a:r>
            <a:rPr kumimoji="1" lang="ja-JP" altLang="ja-JP" sz="1300">
              <a:solidFill>
                <a:schemeClr val="dk1"/>
              </a:solidFill>
              <a:effectLst/>
              <a:latin typeface="ＭＳ Ｐゴシック"/>
              <a:ea typeface="ＭＳ Ｐゴシック"/>
              <a:cs typeface="+mn-cs"/>
            </a:rPr>
            <a:t>㎢に約</a:t>
          </a:r>
          <a:r>
            <a:rPr kumimoji="1" lang="en-US" altLang="ja-JP" sz="1300">
              <a:solidFill>
                <a:schemeClr val="dk1"/>
              </a:solidFill>
              <a:effectLst/>
              <a:latin typeface="ＭＳ Ｐゴシック"/>
              <a:ea typeface="ＭＳ Ｐゴシック"/>
              <a:cs typeface="+mn-cs"/>
            </a:rPr>
            <a:t>11</a:t>
          </a:r>
          <a:r>
            <a:rPr kumimoji="1" lang="ja-JP" altLang="ja-JP" sz="1300">
              <a:solidFill>
                <a:schemeClr val="dk1"/>
              </a:solidFill>
              <a:effectLst/>
              <a:latin typeface="ＭＳ Ｐゴシック"/>
              <a:ea typeface="ＭＳ Ｐゴシック"/>
              <a:cs typeface="+mn-cs"/>
            </a:rPr>
            <a:t>万人が居住している、極めて人口密度が高い本市の特性を反映して、庁舎、図書館、福祉施設及び消防施設の一人当たり面積等は類似団体を下回っている。体育館・プールの一人当たり面積については、総合スポーツセンターを平成</a:t>
          </a:r>
          <a:r>
            <a:rPr kumimoji="1" lang="en-US" altLang="ja-JP" sz="1300">
              <a:solidFill>
                <a:schemeClr val="dk1"/>
              </a:solidFill>
              <a:effectLst/>
              <a:latin typeface="ＭＳ Ｐゴシック"/>
              <a:ea typeface="ＭＳ Ｐゴシック"/>
              <a:cs typeface="+mn-cs"/>
            </a:rPr>
            <a:t>28</a:t>
          </a:r>
          <a:r>
            <a:rPr kumimoji="1" lang="ja-JP" altLang="ja-JP" sz="1300">
              <a:solidFill>
                <a:schemeClr val="dk1"/>
              </a:solidFill>
              <a:effectLst/>
              <a:latin typeface="ＭＳ Ｐゴシック"/>
              <a:ea typeface="ＭＳ Ｐゴシック"/>
              <a:cs typeface="+mn-cs"/>
            </a:rPr>
            <a:t>年度に供用開始したため、類似団体内で比較しても高い数値となっている。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福祉施設（老人福祉センターナギの木苑）の有形固定資産減価償却率が高い数値を示しており、老朽化が進んでいる。今後は、施設のあり方も含めて対応を検討していく。</a:t>
          </a:r>
          <a:endParaRPr kumimoji="1" lang="ja-JP" altLang="en-US" sz="1300">
            <a:latin typeface="ＭＳ Ｐゴシック"/>
            <a:ea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L:\064&#24066;&#30010;&#26449;&#34892;&#36001;&#25919;&#25903;&#25588;&#35506;\00.&#19968;&#26178;&#20445;&#23384;&#12501;&#12457;&#12523;&#12480;&#65288;&#20196;&#21644;&#65303;&#24180;&#24230;&#65289;\M_&#36001;&#25919;\M4_&#36001;&#25919;&#35386;&#26029;\M409_&#36001;&#25919;&#29366;&#27841;&#36039;&#26009;&#38598;\03_&#20196;&#21644;&#65302;&#24180;&#24230;&#36001;&#25919;&#29366;&#27841;&#36039;&#26009;&#38598;&#12398;&#20316;&#25104;&#12539;&#20844;&#34920;&#12395;&#12388;&#12356;&#12390;\07&#12288;&#26368;&#32066;&#12487;&#12540;&#12479;\&#12304;&#23436;&#20102;&#12305;17&#26149;&#26085;&#24066;_260331.xlsx" TargetMode="External"/><Relationship Id="rId1" Type="http://schemas.openxmlformats.org/officeDocument/2006/relationships/externalLinkPath" Target="file:///L:\064&#24066;&#30010;&#26449;&#34892;&#36001;&#25919;&#25903;&#25588;&#35506;\00.&#19968;&#26178;&#20445;&#23384;&#12501;&#12457;&#12523;&#12480;&#65288;&#20196;&#21644;&#65303;&#24180;&#24230;&#65289;\M_&#36001;&#25919;\M4_&#36001;&#25919;&#35386;&#26029;\M409_&#36001;&#25919;&#29366;&#27841;&#36039;&#26009;&#38598;\03_&#20196;&#21644;&#65302;&#24180;&#24230;&#36001;&#25919;&#29366;&#27841;&#36039;&#26009;&#38598;&#12398;&#20316;&#25104;&#12539;&#20844;&#34920;&#12395;&#12388;&#12356;&#12390;\07&#12288;&#26368;&#32066;&#12487;&#12540;&#12479;\&#12304;&#23436;&#20102;&#12305;17&#26149;&#26085;&#24066;_2603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50580</v>
          </cell>
          <cell r="F3">
            <v>44161</v>
          </cell>
        </row>
        <row r="5">
          <cell r="A5" t="str">
            <v xml:space="preserve"> R03</v>
          </cell>
          <cell r="D5">
            <v>43745</v>
          </cell>
          <cell r="F5">
            <v>43955</v>
          </cell>
        </row>
        <row r="7">
          <cell r="A7" t="str">
            <v xml:space="preserve"> R04</v>
          </cell>
          <cell r="D7">
            <v>32306</v>
          </cell>
          <cell r="F7">
            <v>41921</v>
          </cell>
        </row>
        <row r="9">
          <cell r="A9" t="str">
            <v xml:space="preserve"> R05</v>
          </cell>
          <cell r="D9">
            <v>33156</v>
          </cell>
          <cell r="F9">
            <v>44585</v>
          </cell>
        </row>
        <row r="11">
          <cell r="A11" t="str">
            <v xml:space="preserve"> R06</v>
          </cell>
          <cell r="D11">
            <v>46189</v>
          </cell>
          <cell r="F11">
            <v>49779</v>
          </cell>
        </row>
        <row r="18">
          <cell r="B18" t="str">
            <v>R02</v>
          </cell>
          <cell r="C18" t="str">
            <v>R03</v>
          </cell>
          <cell r="D18" t="str">
            <v>R04</v>
          </cell>
          <cell r="E18" t="str">
            <v>R05</v>
          </cell>
          <cell r="F18" t="str">
            <v>R06</v>
          </cell>
        </row>
        <row r="19">
          <cell r="A19" t="str">
            <v>実質収支額</v>
          </cell>
          <cell r="B19">
            <v>6.16</v>
          </cell>
          <cell r="C19">
            <v>10.67</v>
          </cell>
          <cell r="D19">
            <v>6.16</v>
          </cell>
          <cell r="E19">
            <v>5.49</v>
          </cell>
          <cell r="F19">
            <v>4.87</v>
          </cell>
        </row>
        <row r="20">
          <cell r="A20" t="str">
            <v>財政調整基金残高</v>
          </cell>
          <cell r="B20">
            <v>14.51</v>
          </cell>
          <cell r="C20">
            <v>13.73</v>
          </cell>
          <cell r="D20">
            <v>13.84</v>
          </cell>
          <cell r="E20">
            <v>13.55</v>
          </cell>
          <cell r="F20">
            <v>13.17</v>
          </cell>
        </row>
        <row r="21">
          <cell r="A21" t="str">
            <v>実質単年度収支</v>
          </cell>
          <cell r="B21">
            <v>0.57999999999999996</v>
          </cell>
          <cell r="C21">
            <v>4.8600000000000003</v>
          </cell>
          <cell r="D21">
            <v>-4.58</v>
          </cell>
          <cell r="E21">
            <v>-0.53</v>
          </cell>
          <cell r="F21">
            <v>-0.13</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#VALUE!</v>
          </cell>
          <cell r="E27" t="e">
            <v>#VALUE!</v>
          </cell>
          <cell r="F27" t="e">
            <v>#N/A</v>
          </cell>
          <cell r="G27">
            <v>0</v>
          </cell>
          <cell r="H27" t="e">
            <v>#N/A</v>
          </cell>
          <cell r="I27">
            <v>0</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土地取得事業特別会計</v>
          </cell>
          <cell r="B31" t="e">
            <v>#VALUE!</v>
          </cell>
          <cell r="C31" t="e">
            <v>#VALUE!</v>
          </cell>
          <cell r="D31" t="e">
            <v>#VALUE!</v>
          </cell>
          <cell r="E31" t="e">
            <v>#VALUE!</v>
          </cell>
          <cell r="F31" t="e">
            <v>#VALUE!</v>
          </cell>
          <cell r="G31" t="e">
            <v>#VALUE!</v>
          </cell>
          <cell r="H31" t="e">
            <v>#VALUE!</v>
          </cell>
          <cell r="I31" t="e">
            <v>#VALUE!</v>
          </cell>
          <cell r="J31" t="e">
            <v>#N/A</v>
          </cell>
          <cell r="K31">
            <v>0</v>
          </cell>
        </row>
        <row r="32">
          <cell r="A32" t="str">
            <v>後期高齢者医療事業特別会計</v>
          </cell>
          <cell r="B32" t="e">
            <v>#N/A</v>
          </cell>
          <cell r="C32">
            <v>0.34</v>
          </cell>
          <cell r="D32" t="e">
            <v>#N/A</v>
          </cell>
          <cell r="E32">
            <v>0.34</v>
          </cell>
          <cell r="F32" t="e">
            <v>#N/A</v>
          </cell>
          <cell r="G32">
            <v>0.34</v>
          </cell>
          <cell r="H32" t="e">
            <v>#N/A</v>
          </cell>
          <cell r="I32">
            <v>0.35</v>
          </cell>
          <cell r="J32" t="e">
            <v>#N/A</v>
          </cell>
          <cell r="K32">
            <v>0.41</v>
          </cell>
        </row>
        <row r="33">
          <cell r="A33" t="str">
            <v>国民健康保険事業特別会計</v>
          </cell>
          <cell r="B33" t="e">
            <v>#N/A</v>
          </cell>
          <cell r="C33">
            <v>1.1299999999999999</v>
          </cell>
          <cell r="D33" t="e">
            <v>#N/A</v>
          </cell>
          <cell r="E33">
            <v>1.1399999999999999</v>
          </cell>
          <cell r="F33" t="e">
            <v>#N/A</v>
          </cell>
          <cell r="G33">
            <v>0.57999999999999996</v>
          </cell>
          <cell r="H33" t="e">
            <v>#N/A</v>
          </cell>
          <cell r="I33">
            <v>0.46</v>
          </cell>
          <cell r="J33" t="e">
            <v>#N/A</v>
          </cell>
          <cell r="K33">
            <v>0.48</v>
          </cell>
        </row>
        <row r="34">
          <cell r="A34" t="str">
            <v>介護保険事業特別会計</v>
          </cell>
          <cell r="B34" t="e">
            <v>#N/A</v>
          </cell>
          <cell r="C34">
            <v>0.71</v>
          </cell>
          <cell r="D34" t="e">
            <v>#N/A</v>
          </cell>
          <cell r="E34">
            <v>0.66</v>
          </cell>
          <cell r="F34" t="e">
            <v>#N/A</v>
          </cell>
          <cell r="G34">
            <v>0.4</v>
          </cell>
          <cell r="H34" t="e">
            <v>#N/A</v>
          </cell>
          <cell r="I34">
            <v>0.66</v>
          </cell>
          <cell r="J34" t="e">
            <v>#N/A</v>
          </cell>
          <cell r="K34">
            <v>1.17</v>
          </cell>
        </row>
        <row r="35">
          <cell r="A35" t="str">
            <v>下水道事業会計</v>
          </cell>
          <cell r="B35" t="e">
            <v>#N/A</v>
          </cell>
          <cell r="C35">
            <v>4.24</v>
          </cell>
          <cell r="D35" t="e">
            <v>#N/A</v>
          </cell>
          <cell r="E35">
            <v>4.57</v>
          </cell>
          <cell r="F35" t="e">
            <v>#N/A</v>
          </cell>
          <cell r="G35">
            <v>4.55</v>
          </cell>
          <cell r="H35" t="e">
            <v>#N/A</v>
          </cell>
          <cell r="I35">
            <v>4.51</v>
          </cell>
          <cell r="J35" t="e">
            <v>#N/A</v>
          </cell>
          <cell r="K35">
            <v>4.33</v>
          </cell>
        </row>
        <row r="36">
          <cell r="A36" t="str">
            <v>一般会計</v>
          </cell>
          <cell r="B36" t="e">
            <v>#N/A</v>
          </cell>
          <cell r="C36">
            <v>6.15</v>
          </cell>
          <cell r="D36" t="e">
            <v>#N/A</v>
          </cell>
          <cell r="E36">
            <v>10.67</v>
          </cell>
          <cell r="F36" t="e">
            <v>#N/A</v>
          </cell>
          <cell r="G36">
            <v>6.16</v>
          </cell>
          <cell r="H36" t="e">
            <v>#N/A</v>
          </cell>
          <cell r="I36">
            <v>5.48</v>
          </cell>
          <cell r="J36" t="e">
            <v>#N/A</v>
          </cell>
          <cell r="K36">
            <v>4.8600000000000003</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2929</v>
          </cell>
          <cell r="G42">
            <v>2824</v>
          </cell>
          <cell r="J42">
            <v>2836</v>
          </cell>
          <cell r="M42">
            <v>2852</v>
          </cell>
          <cell r="P42">
            <v>2679</v>
          </cell>
        </row>
        <row r="43">
          <cell r="A43" t="str">
            <v>一時借入金の利子</v>
          </cell>
          <cell r="B43" t="str">
            <v>-</v>
          </cell>
          <cell r="E43" t="str">
            <v>-</v>
          </cell>
          <cell r="H43" t="str">
            <v>-</v>
          </cell>
          <cell r="K43" t="str">
            <v>-</v>
          </cell>
          <cell r="N43" t="str">
            <v>-</v>
          </cell>
        </row>
        <row r="44">
          <cell r="A44" t="str">
            <v>債務負担行為に基づく支出額</v>
          </cell>
          <cell r="B44">
            <v>381</v>
          </cell>
          <cell r="E44">
            <v>392</v>
          </cell>
          <cell r="H44">
            <v>402</v>
          </cell>
          <cell r="K44">
            <v>400</v>
          </cell>
          <cell r="N44">
            <v>388</v>
          </cell>
        </row>
        <row r="45">
          <cell r="A45" t="str">
            <v>組合等が起こした地方債の元利償還金に対する負担金等</v>
          </cell>
          <cell r="B45">
            <v>1</v>
          </cell>
          <cell r="E45">
            <v>1</v>
          </cell>
          <cell r="H45">
            <v>0</v>
          </cell>
          <cell r="K45">
            <v>0</v>
          </cell>
          <cell r="N45">
            <v>0</v>
          </cell>
        </row>
        <row r="46">
          <cell r="A46" t="str">
            <v>公営企業債の元利償還金に対する繰入金</v>
          </cell>
          <cell r="B46">
            <v>201</v>
          </cell>
          <cell r="E46">
            <v>236</v>
          </cell>
          <cell r="H46">
            <v>231</v>
          </cell>
          <cell r="K46">
            <v>233</v>
          </cell>
          <cell r="N46">
            <v>198</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2825</v>
          </cell>
          <cell r="E49">
            <v>2776</v>
          </cell>
          <cell r="H49">
            <v>2705</v>
          </cell>
          <cell r="K49">
            <v>2699</v>
          </cell>
          <cell r="N49">
            <v>2566</v>
          </cell>
        </row>
        <row r="50">
          <cell r="A50" t="str">
            <v>実質公債費比率の分子</v>
          </cell>
          <cell r="B50" t="e">
            <v>#N/A</v>
          </cell>
          <cell r="C50">
            <v>479</v>
          </cell>
          <cell r="D50" t="e">
            <v>#N/A</v>
          </cell>
          <cell r="E50" t="e">
            <v>#N/A</v>
          </cell>
          <cell r="F50">
            <v>581</v>
          </cell>
          <cell r="G50" t="e">
            <v>#N/A</v>
          </cell>
          <cell r="H50" t="e">
            <v>#N/A</v>
          </cell>
          <cell r="I50">
            <v>502</v>
          </cell>
          <cell r="J50" t="e">
            <v>#N/A</v>
          </cell>
          <cell r="K50" t="e">
            <v>#N/A</v>
          </cell>
          <cell r="L50">
            <v>480</v>
          </cell>
          <cell r="M50" t="e">
            <v>#N/A</v>
          </cell>
          <cell r="N50" t="e">
            <v>#N/A</v>
          </cell>
          <cell r="O50">
            <v>473</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28201</v>
          </cell>
          <cell r="G56">
            <v>28613</v>
          </cell>
          <cell r="J56">
            <v>27089</v>
          </cell>
          <cell r="M56">
            <v>25333</v>
          </cell>
          <cell r="P56">
            <v>23469</v>
          </cell>
        </row>
        <row r="57">
          <cell r="A57" t="str">
            <v>充当可能特定歳入</v>
          </cell>
          <cell r="D57">
            <v>4003</v>
          </cell>
          <cell r="G57">
            <v>3996</v>
          </cell>
          <cell r="J57">
            <v>4076</v>
          </cell>
          <cell r="M57">
            <v>4016</v>
          </cell>
          <cell r="P57">
            <v>3838</v>
          </cell>
        </row>
        <row r="58">
          <cell r="A58" t="str">
            <v>充当可能基金</v>
          </cell>
          <cell r="D58">
            <v>14826</v>
          </cell>
          <cell r="G58">
            <v>17074</v>
          </cell>
          <cell r="J58">
            <v>19190</v>
          </cell>
          <cell r="M58">
            <v>20134</v>
          </cell>
          <cell r="P58">
            <v>20464</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2828</v>
          </cell>
          <cell r="E62">
            <v>2839</v>
          </cell>
          <cell r="H62">
            <v>2814</v>
          </cell>
          <cell r="K62">
            <v>3007</v>
          </cell>
          <cell r="N62">
            <v>3039</v>
          </cell>
        </row>
        <row r="63">
          <cell r="A63" t="str">
            <v>組合等負担等見込額</v>
          </cell>
          <cell r="B63">
            <v>3168</v>
          </cell>
          <cell r="E63">
            <v>2799</v>
          </cell>
          <cell r="H63">
            <v>2426</v>
          </cell>
          <cell r="K63">
            <v>2151</v>
          </cell>
          <cell r="N63">
            <v>1775</v>
          </cell>
        </row>
        <row r="64">
          <cell r="A64" t="str">
            <v>公営企業債等繰入見込額</v>
          </cell>
          <cell r="B64">
            <v>1866</v>
          </cell>
          <cell r="E64">
            <v>1779</v>
          </cell>
          <cell r="H64">
            <v>1805</v>
          </cell>
          <cell r="K64">
            <v>1719</v>
          </cell>
          <cell r="N64">
            <v>1531</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27750</v>
          </cell>
          <cell r="E66">
            <v>27286</v>
          </cell>
          <cell r="H66">
            <v>25668</v>
          </cell>
          <cell r="K66">
            <v>24097</v>
          </cell>
          <cell r="N66">
            <v>23440</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2885</v>
          </cell>
          <cell r="C72">
            <v>2887</v>
          </cell>
          <cell r="D72">
            <v>2914</v>
          </cell>
        </row>
        <row r="73">
          <cell r="A73" t="str">
            <v>減債基金</v>
          </cell>
          <cell r="B73" t="str">
            <v>-</v>
          </cell>
          <cell r="C73" t="str">
            <v>-</v>
          </cell>
          <cell r="D73" t="str">
            <v>-</v>
          </cell>
        </row>
        <row r="74">
          <cell r="A74" t="str">
            <v>その他特定目的基金</v>
          </cell>
          <cell r="B74">
            <v>14553</v>
          </cell>
          <cell r="C74">
            <v>15459</v>
          </cell>
          <cell r="D74">
            <v>15734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D57D0-B953-4B1E-BFCA-2C5C1F0610E8}">
  <sheetPr>
    <pageSetUpPr fitToPage="1"/>
  </sheetPr>
  <dimension ref="A1:DO56"/>
  <sheetViews>
    <sheetView showGridLines="0" tabSelected="1" workbookViewId="0"/>
  </sheetViews>
  <sheetFormatPr defaultColWidth="0" defaultRowHeight="11.25" zeroHeight="1" x14ac:dyDescent="0.15"/>
  <cols>
    <col min="1" max="11" width="2.125" style="38" customWidth="1"/>
    <col min="12" max="12" width="2.25" style="38" customWidth="1"/>
    <col min="13" max="17" width="2.375" style="38" customWidth="1"/>
    <col min="18" max="119" width="2.125" style="38" customWidth="1"/>
    <col min="120" max="120" width="0" style="38" hidden="1" customWidth="1"/>
    <col min="121" max="16384" width="0" style="38" hidden="1"/>
  </cols>
  <sheetData>
    <row r="1" spans="1:119" ht="33" customHeight="1" x14ac:dyDescent="0.15">
      <c r="B1" s="535" t="s">
        <v>17</v>
      </c>
      <c r="C1" s="535"/>
      <c r="D1" s="535"/>
      <c r="E1" s="535"/>
      <c r="F1" s="535"/>
      <c r="G1" s="535"/>
      <c r="H1" s="535"/>
      <c r="I1" s="535"/>
      <c r="J1" s="535"/>
      <c r="K1" s="535"/>
      <c r="L1" s="535"/>
      <c r="M1" s="535"/>
      <c r="N1" s="535"/>
      <c r="O1" s="535"/>
      <c r="P1" s="535"/>
      <c r="Q1" s="535"/>
      <c r="R1" s="535"/>
      <c r="S1" s="535"/>
      <c r="T1" s="535"/>
      <c r="U1" s="535"/>
      <c r="V1" s="535"/>
      <c r="W1" s="535"/>
      <c r="X1" s="535"/>
      <c r="Y1" s="535"/>
      <c r="Z1" s="535"/>
      <c r="AA1" s="535"/>
      <c r="AB1" s="535"/>
      <c r="AC1" s="535"/>
      <c r="AD1" s="535"/>
      <c r="AE1" s="535"/>
      <c r="AF1" s="535"/>
      <c r="AG1" s="535"/>
      <c r="AH1" s="535"/>
      <c r="AI1" s="535"/>
      <c r="AJ1" s="535"/>
      <c r="AK1" s="535"/>
      <c r="AL1" s="535"/>
      <c r="AM1" s="535"/>
      <c r="AN1" s="535"/>
      <c r="AO1" s="535"/>
      <c r="AP1" s="535"/>
      <c r="AQ1" s="535"/>
      <c r="AR1" s="535"/>
      <c r="AS1" s="535"/>
      <c r="AT1" s="535"/>
      <c r="AU1" s="535"/>
      <c r="AV1" s="535"/>
      <c r="AW1" s="535"/>
      <c r="AX1" s="535"/>
      <c r="AY1" s="535"/>
      <c r="AZ1" s="535"/>
      <c r="BA1" s="535"/>
      <c r="BB1" s="535"/>
      <c r="BC1" s="535"/>
      <c r="BD1" s="535"/>
      <c r="BE1" s="535"/>
      <c r="BF1" s="535"/>
      <c r="BG1" s="535"/>
      <c r="BH1" s="535"/>
      <c r="BI1" s="535"/>
      <c r="BJ1" s="535"/>
      <c r="BK1" s="535"/>
      <c r="BL1" s="535"/>
      <c r="BM1" s="535"/>
      <c r="BN1" s="535"/>
      <c r="BO1" s="535"/>
      <c r="BP1" s="535"/>
      <c r="BQ1" s="535"/>
      <c r="BR1" s="535"/>
      <c r="BS1" s="535"/>
      <c r="BT1" s="535"/>
      <c r="BU1" s="535"/>
      <c r="BV1" s="535"/>
      <c r="BW1" s="535"/>
      <c r="BX1" s="535"/>
      <c r="BY1" s="535"/>
      <c r="BZ1" s="535"/>
      <c r="CA1" s="535"/>
      <c r="CB1" s="535"/>
      <c r="CC1" s="535"/>
      <c r="CD1" s="535"/>
      <c r="CE1" s="535"/>
      <c r="CF1" s="535"/>
      <c r="CG1" s="535"/>
      <c r="CH1" s="535"/>
      <c r="CI1" s="535"/>
      <c r="CJ1" s="535"/>
      <c r="CK1" s="535"/>
      <c r="CL1" s="535"/>
      <c r="CM1" s="535"/>
      <c r="CN1" s="535"/>
      <c r="CO1" s="535"/>
      <c r="CP1" s="535"/>
      <c r="CQ1" s="535"/>
      <c r="CR1" s="535"/>
      <c r="CS1" s="535"/>
      <c r="CT1" s="535"/>
      <c r="CU1" s="535"/>
      <c r="CV1" s="535"/>
      <c r="CW1" s="535"/>
      <c r="CX1" s="535"/>
      <c r="CY1" s="535"/>
      <c r="CZ1" s="535"/>
      <c r="DA1" s="535"/>
      <c r="DB1" s="535"/>
      <c r="DC1" s="535"/>
      <c r="DD1" s="535"/>
      <c r="DE1" s="535"/>
      <c r="DF1" s="535"/>
      <c r="DG1" s="535"/>
      <c r="DH1" s="535"/>
      <c r="DI1" s="535"/>
      <c r="DJ1" s="39"/>
      <c r="DK1" s="39"/>
      <c r="DL1" s="39"/>
      <c r="DM1" s="39"/>
      <c r="DN1" s="39"/>
      <c r="DO1" s="39"/>
    </row>
    <row r="2" spans="1:119" ht="24.75" thickBot="1" x14ac:dyDescent="0.2">
      <c r="B2" s="40" t="s">
        <v>18</v>
      </c>
      <c r="C2" s="40"/>
      <c r="D2" s="41"/>
    </row>
    <row r="3" spans="1:119" ht="18.75" customHeight="1" thickBot="1" x14ac:dyDescent="0.2">
      <c r="A3" s="39"/>
      <c r="B3" s="536" t="s">
        <v>19</v>
      </c>
      <c r="C3" s="537"/>
      <c r="D3" s="537"/>
      <c r="E3" s="538"/>
      <c r="F3" s="538"/>
      <c r="G3" s="538"/>
      <c r="H3" s="538"/>
      <c r="I3" s="538"/>
      <c r="J3" s="538"/>
      <c r="K3" s="538"/>
      <c r="L3" s="538" t="s">
        <v>20</v>
      </c>
      <c r="M3" s="538"/>
      <c r="N3" s="538"/>
      <c r="O3" s="538"/>
      <c r="P3" s="538"/>
      <c r="Q3" s="538"/>
      <c r="R3" s="541"/>
      <c r="S3" s="541"/>
      <c r="T3" s="541"/>
      <c r="U3" s="541"/>
      <c r="V3" s="542"/>
      <c r="W3" s="430" t="s">
        <v>21</v>
      </c>
      <c r="X3" s="431"/>
      <c r="Y3" s="431"/>
      <c r="Z3" s="431"/>
      <c r="AA3" s="431"/>
      <c r="AB3" s="537"/>
      <c r="AC3" s="541" t="s">
        <v>22</v>
      </c>
      <c r="AD3" s="431"/>
      <c r="AE3" s="431"/>
      <c r="AF3" s="431"/>
      <c r="AG3" s="431"/>
      <c r="AH3" s="431"/>
      <c r="AI3" s="431"/>
      <c r="AJ3" s="431"/>
      <c r="AK3" s="431"/>
      <c r="AL3" s="506"/>
      <c r="AM3" s="430" t="s">
        <v>23</v>
      </c>
      <c r="AN3" s="431"/>
      <c r="AO3" s="431"/>
      <c r="AP3" s="431"/>
      <c r="AQ3" s="431"/>
      <c r="AR3" s="431"/>
      <c r="AS3" s="431"/>
      <c r="AT3" s="431"/>
      <c r="AU3" s="431"/>
      <c r="AV3" s="431"/>
      <c r="AW3" s="431"/>
      <c r="AX3" s="506"/>
      <c r="AY3" s="498" t="s">
        <v>24</v>
      </c>
      <c r="AZ3" s="499"/>
      <c r="BA3" s="499"/>
      <c r="BB3" s="499"/>
      <c r="BC3" s="499"/>
      <c r="BD3" s="499"/>
      <c r="BE3" s="499"/>
      <c r="BF3" s="499"/>
      <c r="BG3" s="499"/>
      <c r="BH3" s="499"/>
      <c r="BI3" s="499"/>
      <c r="BJ3" s="499"/>
      <c r="BK3" s="499"/>
      <c r="BL3" s="499"/>
      <c r="BM3" s="545"/>
      <c r="BN3" s="430" t="s">
        <v>25</v>
      </c>
      <c r="BO3" s="431"/>
      <c r="BP3" s="431"/>
      <c r="BQ3" s="431"/>
      <c r="BR3" s="431"/>
      <c r="BS3" s="431"/>
      <c r="BT3" s="431"/>
      <c r="BU3" s="506"/>
      <c r="BV3" s="430" t="s">
        <v>26</v>
      </c>
      <c r="BW3" s="431"/>
      <c r="BX3" s="431"/>
      <c r="BY3" s="431"/>
      <c r="BZ3" s="431"/>
      <c r="CA3" s="431"/>
      <c r="CB3" s="431"/>
      <c r="CC3" s="506"/>
      <c r="CD3" s="498" t="s">
        <v>24</v>
      </c>
      <c r="CE3" s="499"/>
      <c r="CF3" s="499"/>
      <c r="CG3" s="499"/>
      <c r="CH3" s="499"/>
      <c r="CI3" s="499"/>
      <c r="CJ3" s="499"/>
      <c r="CK3" s="499"/>
      <c r="CL3" s="499"/>
      <c r="CM3" s="499"/>
      <c r="CN3" s="499"/>
      <c r="CO3" s="499"/>
      <c r="CP3" s="499"/>
      <c r="CQ3" s="499"/>
      <c r="CR3" s="499"/>
      <c r="CS3" s="545"/>
      <c r="CT3" s="430" t="s">
        <v>27</v>
      </c>
      <c r="CU3" s="431"/>
      <c r="CV3" s="431"/>
      <c r="CW3" s="431"/>
      <c r="CX3" s="431"/>
      <c r="CY3" s="431"/>
      <c r="CZ3" s="431"/>
      <c r="DA3" s="506"/>
      <c r="DB3" s="430" t="s">
        <v>28</v>
      </c>
      <c r="DC3" s="431"/>
      <c r="DD3" s="431"/>
      <c r="DE3" s="431"/>
      <c r="DF3" s="431"/>
      <c r="DG3" s="431"/>
      <c r="DH3" s="431"/>
      <c r="DI3" s="506"/>
    </row>
    <row r="4" spans="1:119" ht="18.75" customHeight="1" x14ac:dyDescent="0.15">
      <c r="A4" s="39"/>
      <c r="B4" s="514"/>
      <c r="C4" s="515"/>
      <c r="D4" s="515"/>
      <c r="E4" s="516"/>
      <c r="F4" s="516"/>
      <c r="G4" s="516"/>
      <c r="H4" s="516"/>
      <c r="I4" s="516"/>
      <c r="J4" s="516"/>
      <c r="K4" s="516"/>
      <c r="L4" s="516"/>
      <c r="M4" s="516"/>
      <c r="N4" s="516"/>
      <c r="O4" s="516"/>
      <c r="P4" s="516"/>
      <c r="Q4" s="516"/>
      <c r="R4" s="520"/>
      <c r="S4" s="520"/>
      <c r="T4" s="520"/>
      <c r="U4" s="520"/>
      <c r="V4" s="521"/>
      <c r="W4" s="507"/>
      <c r="X4" s="317"/>
      <c r="Y4" s="317"/>
      <c r="Z4" s="317"/>
      <c r="AA4" s="317"/>
      <c r="AB4" s="515"/>
      <c r="AC4" s="520"/>
      <c r="AD4" s="317"/>
      <c r="AE4" s="317"/>
      <c r="AF4" s="317"/>
      <c r="AG4" s="317"/>
      <c r="AH4" s="317"/>
      <c r="AI4" s="317"/>
      <c r="AJ4" s="317"/>
      <c r="AK4" s="317"/>
      <c r="AL4" s="508"/>
      <c r="AM4" s="465"/>
      <c r="AN4" s="383"/>
      <c r="AO4" s="383"/>
      <c r="AP4" s="383"/>
      <c r="AQ4" s="383"/>
      <c r="AR4" s="383"/>
      <c r="AS4" s="383"/>
      <c r="AT4" s="383"/>
      <c r="AU4" s="383"/>
      <c r="AV4" s="383"/>
      <c r="AW4" s="383"/>
      <c r="AX4" s="544"/>
      <c r="AY4" s="358" t="s">
        <v>29</v>
      </c>
      <c r="AZ4" s="359"/>
      <c r="BA4" s="359"/>
      <c r="BB4" s="359"/>
      <c r="BC4" s="359"/>
      <c r="BD4" s="359"/>
      <c r="BE4" s="359"/>
      <c r="BF4" s="359"/>
      <c r="BG4" s="359"/>
      <c r="BH4" s="359"/>
      <c r="BI4" s="359"/>
      <c r="BJ4" s="359"/>
      <c r="BK4" s="359"/>
      <c r="BL4" s="359"/>
      <c r="BM4" s="360"/>
      <c r="BN4" s="361">
        <v>43390126</v>
      </c>
      <c r="BO4" s="362"/>
      <c r="BP4" s="362"/>
      <c r="BQ4" s="362"/>
      <c r="BR4" s="362"/>
      <c r="BS4" s="362"/>
      <c r="BT4" s="362"/>
      <c r="BU4" s="363"/>
      <c r="BV4" s="361">
        <v>40436751</v>
      </c>
      <c r="BW4" s="362"/>
      <c r="BX4" s="362"/>
      <c r="BY4" s="362"/>
      <c r="BZ4" s="362"/>
      <c r="CA4" s="362"/>
      <c r="CB4" s="362"/>
      <c r="CC4" s="363"/>
      <c r="CD4" s="449" t="s">
        <v>30</v>
      </c>
      <c r="CE4" s="450"/>
      <c r="CF4" s="450"/>
      <c r="CG4" s="450"/>
      <c r="CH4" s="450"/>
      <c r="CI4" s="450"/>
      <c r="CJ4" s="450"/>
      <c r="CK4" s="450"/>
      <c r="CL4" s="450"/>
      <c r="CM4" s="450"/>
      <c r="CN4" s="450"/>
      <c r="CO4" s="450"/>
      <c r="CP4" s="450"/>
      <c r="CQ4" s="450"/>
      <c r="CR4" s="450"/>
      <c r="CS4" s="451"/>
      <c r="CT4" s="532">
        <v>4.9000000000000004</v>
      </c>
      <c r="CU4" s="533"/>
      <c r="CV4" s="533"/>
      <c r="CW4" s="533"/>
      <c r="CX4" s="533"/>
      <c r="CY4" s="533"/>
      <c r="CZ4" s="533"/>
      <c r="DA4" s="534"/>
      <c r="DB4" s="532">
        <v>5.5</v>
      </c>
      <c r="DC4" s="533"/>
      <c r="DD4" s="533"/>
      <c r="DE4" s="533"/>
      <c r="DF4" s="533"/>
      <c r="DG4" s="533"/>
      <c r="DH4" s="533"/>
      <c r="DI4" s="534"/>
    </row>
    <row r="5" spans="1:119" ht="18.75" customHeight="1" x14ac:dyDescent="0.15">
      <c r="A5" s="39"/>
      <c r="B5" s="539"/>
      <c r="C5" s="384"/>
      <c r="D5" s="384"/>
      <c r="E5" s="540"/>
      <c r="F5" s="540"/>
      <c r="G5" s="540"/>
      <c r="H5" s="540"/>
      <c r="I5" s="540"/>
      <c r="J5" s="540"/>
      <c r="K5" s="540"/>
      <c r="L5" s="540"/>
      <c r="M5" s="540"/>
      <c r="N5" s="540"/>
      <c r="O5" s="540"/>
      <c r="P5" s="540"/>
      <c r="Q5" s="540"/>
      <c r="R5" s="382"/>
      <c r="S5" s="382"/>
      <c r="T5" s="382"/>
      <c r="U5" s="382"/>
      <c r="V5" s="543"/>
      <c r="W5" s="465"/>
      <c r="X5" s="383"/>
      <c r="Y5" s="383"/>
      <c r="Z5" s="383"/>
      <c r="AA5" s="383"/>
      <c r="AB5" s="384"/>
      <c r="AC5" s="382"/>
      <c r="AD5" s="383"/>
      <c r="AE5" s="383"/>
      <c r="AF5" s="383"/>
      <c r="AG5" s="383"/>
      <c r="AH5" s="383"/>
      <c r="AI5" s="383"/>
      <c r="AJ5" s="383"/>
      <c r="AK5" s="383"/>
      <c r="AL5" s="544"/>
      <c r="AM5" s="436" t="s">
        <v>31</v>
      </c>
      <c r="AN5" s="340"/>
      <c r="AO5" s="340"/>
      <c r="AP5" s="340"/>
      <c r="AQ5" s="340"/>
      <c r="AR5" s="340"/>
      <c r="AS5" s="340"/>
      <c r="AT5" s="341"/>
      <c r="AU5" s="416" t="s">
        <v>32</v>
      </c>
      <c r="AV5" s="417"/>
      <c r="AW5" s="417"/>
      <c r="AX5" s="417"/>
      <c r="AY5" s="346" t="s">
        <v>33</v>
      </c>
      <c r="AZ5" s="347"/>
      <c r="BA5" s="347"/>
      <c r="BB5" s="347"/>
      <c r="BC5" s="347"/>
      <c r="BD5" s="347"/>
      <c r="BE5" s="347"/>
      <c r="BF5" s="347"/>
      <c r="BG5" s="347"/>
      <c r="BH5" s="347"/>
      <c r="BI5" s="347"/>
      <c r="BJ5" s="347"/>
      <c r="BK5" s="347"/>
      <c r="BL5" s="347"/>
      <c r="BM5" s="348"/>
      <c r="BN5" s="366">
        <v>41677830</v>
      </c>
      <c r="BO5" s="367"/>
      <c r="BP5" s="367"/>
      <c r="BQ5" s="367"/>
      <c r="BR5" s="367"/>
      <c r="BS5" s="367"/>
      <c r="BT5" s="367"/>
      <c r="BU5" s="368"/>
      <c r="BV5" s="366">
        <v>39045254</v>
      </c>
      <c r="BW5" s="367"/>
      <c r="BX5" s="367"/>
      <c r="BY5" s="367"/>
      <c r="BZ5" s="367"/>
      <c r="CA5" s="367"/>
      <c r="CB5" s="367"/>
      <c r="CC5" s="368"/>
      <c r="CD5" s="375" t="s">
        <v>34</v>
      </c>
      <c r="CE5" s="320"/>
      <c r="CF5" s="320"/>
      <c r="CG5" s="320"/>
      <c r="CH5" s="320"/>
      <c r="CI5" s="320"/>
      <c r="CJ5" s="320"/>
      <c r="CK5" s="320"/>
      <c r="CL5" s="320"/>
      <c r="CM5" s="320"/>
      <c r="CN5" s="320"/>
      <c r="CO5" s="320"/>
      <c r="CP5" s="320"/>
      <c r="CQ5" s="320"/>
      <c r="CR5" s="320"/>
      <c r="CS5" s="376"/>
      <c r="CT5" s="336">
        <v>88</v>
      </c>
      <c r="CU5" s="337"/>
      <c r="CV5" s="337"/>
      <c r="CW5" s="337"/>
      <c r="CX5" s="337"/>
      <c r="CY5" s="337"/>
      <c r="CZ5" s="337"/>
      <c r="DA5" s="338"/>
      <c r="DB5" s="336">
        <v>88.1</v>
      </c>
      <c r="DC5" s="337"/>
      <c r="DD5" s="337"/>
      <c r="DE5" s="337"/>
      <c r="DF5" s="337"/>
      <c r="DG5" s="337"/>
      <c r="DH5" s="337"/>
      <c r="DI5" s="338"/>
    </row>
    <row r="6" spans="1:119" ht="18.75" customHeight="1" x14ac:dyDescent="0.15">
      <c r="A6" s="39"/>
      <c r="B6" s="512" t="s">
        <v>35</v>
      </c>
      <c r="C6" s="381"/>
      <c r="D6" s="381"/>
      <c r="E6" s="513"/>
      <c r="F6" s="513"/>
      <c r="G6" s="513"/>
      <c r="H6" s="513"/>
      <c r="I6" s="513"/>
      <c r="J6" s="513"/>
      <c r="K6" s="513"/>
      <c r="L6" s="513" t="s">
        <v>36</v>
      </c>
      <c r="M6" s="513"/>
      <c r="N6" s="513"/>
      <c r="O6" s="513"/>
      <c r="P6" s="513"/>
      <c r="Q6" s="513"/>
      <c r="R6" s="408"/>
      <c r="S6" s="408"/>
      <c r="T6" s="408"/>
      <c r="U6" s="408"/>
      <c r="V6" s="519"/>
      <c r="W6" s="447" t="s">
        <v>37</v>
      </c>
      <c r="X6" s="380"/>
      <c r="Y6" s="380"/>
      <c r="Z6" s="380"/>
      <c r="AA6" s="380"/>
      <c r="AB6" s="381"/>
      <c r="AC6" s="524" t="s">
        <v>38</v>
      </c>
      <c r="AD6" s="525"/>
      <c r="AE6" s="525"/>
      <c r="AF6" s="525"/>
      <c r="AG6" s="525"/>
      <c r="AH6" s="525"/>
      <c r="AI6" s="525"/>
      <c r="AJ6" s="525"/>
      <c r="AK6" s="525"/>
      <c r="AL6" s="526"/>
      <c r="AM6" s="436" t="s">
        <v>39</v>
      </c>
      <c r="AN6" s="340"/>
      <c r="AO6" s="340"/>
      <c r="AP6" s="340"/>
      <c r="AQ6" s="340"/>
      <c r="AR6" s="340"/>
      <c r="AS6" s="340"/>
      <c r="AT6" s="341"/>
      <c r="AU6" s="416" t="s">
        <v>32</v>
      </c>
      <c r="AV6" s="417"/>
      <c r="AW6" s="417"/>
      <c r="AX6" s="417"/>
      <c r="AY6" s="346" t="s">
        <v>40</v>
      </c>
      <c r="AZ6" s="347"/>
      <c r="BA6" s="347"/>
      <c r="BB6" s="347"/>
      <c r="BC6" s="347"/>
      <c r="BD6" s="347"/>
      <c r="BE6" s="347"/>
      <c r="BF6" s="347"/>
      <c r="BG6" s="347"/>
      <c r="BH6" s="347"/>
      <c r="BI6" s="347"/>
      <c r="BJ6" s="347"/>
      <c r="BK6" s="347"/>
      <c r="BL6" s="347"/>
      <c r="BM6" s="348"/>
      <c r="BN6" s="366">
        <v>1712296</v>
      </c>
      <c r="BO6" s="367"/>
      <c r="BP6" s="367"/>
      <c r="BQ6" s="367"/>
      <c r="BR6" s="367"/>
      <c r="BS6" s="367"/>
      <c r="BT6" s="367"/>
      <c r="BU6" s="368"/>
      <c r="BV6" s="366">
        <v>1391497</v>
      </c>
      <c r="BW6" s="367"/>
      <c r="BX6" s="367"/>
      <c r="BY6" s="367"/>
      <c r="BZ6" s="367"/>
      <c r="CA6" s="367"/>
      <c r="CB6" s="367"/>
      <c r="CC6" s="368"/>
      <c r="CD6" s="375" t="s">
        <v>41</v>
      </c>
      <c r="CE6" s="320"/>
      <c r="CF6" s="320"/>
      <c r="CG6" s="320"/>
      <c r="CH6" s="320"/>
      <c r="CI6" s="320"/>
      <c r="CJ6" s="320"/>
      <c r="CK6" s="320"/>
      <c r="CL6" s="320"/>
      <c r="CM6" s="320"/>
      <c r="CN6" s="320"/>
      <c r="CO6" s="320"/>
      <c r="CP6" s="320"/>
      <c r="CQ6" s="320"/>
      <c r="CR6" s="320"/>
      <c r="CS6" s="376"/>
      <c r="CT6" s="509">
        <v>88</v>
      </c>
      <c r="CU6" s="510"/>
      <c r="CV6" s="510"/>
      <c r="CW6" s="510"/>
      <c r="CX6" s="510"/>
      <c r="CY6" s="510"/>
      <c r="CZ6" s="510"/>
      <c r="DA6" s="511"/>
      <c r="DB6" s="509">
        <v>88.5</v>
      </c>
      <c r="DC6" s="510"/>
      <c r="DD6" s="510"/>
      <c r="DE6" s="510"/>
      <c r="DF6" s="510"/>
      <c r="DG6" s="510"/>
      <c r="DH6" s="510"/>
      <c r="DI6" s="511"/>
    </row>
    <row r="7" spans="1:119" ht="18.75" customHeight="1" x14ac:dyDescent="0.15">
      <c r="A7" s="39"/>
      <c r="B7" s="514"/>
      <c r="C7" s="515"/>
      <c r="D7" s="515"/>
      <c r="E7" s="516"/>
      <c r="F7" s="516"/>
      <c r="G7" s="516"/>
      <c r="H7" s="516"/>
      <c r="I7" s="516"/>
      <c r="J7" s="516"/>
      <c r="K7" s="516"/>
      <c r="L7" s="516"/>
      <c r="M7" s="516"/>
      <c r="N7" s="516"/>
      <c r="O7" s="516"/>
      <c r="P7" s="516"/>
      <c r="Q7" s="516"/>
      <c r="R7" s="520"/>
      <c r="S7" s="520"/>
      <c r="T7" s="520"/>
      <c r="U7" s="520"/>
      <c r="V7" s="521"/>
      <c r="W7" s="507"/>
      <c r="X7" s="317"/>
      <c r="Y7" s="317"/>
      <c r="Z7" s="317"/>
      <c r="AA7" s="317"/>
      <c r="AB7" s="515"/>
      <c r="AC7" s="527"/>
      <c r="AD7" s="318"/>
      <c r="AE7" s="318"/>
      <c r="AF7" s="318"/>
      <c r="AG7" s="318"/>
      <c r="AH7" s="318"/>
      <c r="AI7" s="318"/>
      <c r="AJ7" s="318"/>
      <c r="AK7" s="318"/>
      <c r="AL7" s="528"/>
      <c r="AM7" s="436" t="s">
        <v>42</v>
      </c>
      <c r="AN7" s="340"/>
      <c r="AO7" s="340"/>
      <c r="AP7" s="340"/>
      <c r="AQ7" s="340"/>
      <c r="AR7" s="340"/>
      <c r="AS7" s="340"/>
      <c r="AT7" s="341"/>
      <c r="AU7" s="416" t="s">
        <v>32</v>
      </c>
      <c r="AV7" s="417"/>
      <c r="AW7" s="417"/>
      <c r="AX7" s="417"/>
      <c r="AY7" s="346" t="s">
        <v>43</v>
      </c>
      <c r="AZ7" s="347"/>
      <c r="BA7" s="347"/>
      <c r="BB7" s="347"/>
      <c r="BC7" s="347"/>
      <c r="BD7" s="347"/>
      <c r="BE7" s="347"/>
      <c r="BF7" s="347"/>
      <c r="BG7" s="347"/>
      <c r="BH7" s="347"/>
      <c r="BI7" s="347"/>
      <c r="BJ7" s="347"/>
      <c r="BK7" s="347"/>
      <c r="BL7" s="347"/>
      <c r="BM7" s="348"/>
      <c r="BN7" s="366">
        <v>635564</v>
      </c>
      <c r="BO7" s="367"/>
      <c r="BP7" s="367"/>
      <c r="BQ7" s="367"/>
      <c r="BR7" s="367"/>
      <c r="BS7" s="367"/>
      <c r="BT7" s="367"/>
      <c r="BU7" s="368"/>
      <c r="BV7" s="366">
        <v>221995</v>
      </c>
      <c r="BW7" s="367"/>
      <c r="BX7" s="367"/>
      <c r="BY7" s="367"/>
      <c r="BZ7" s="367"/>
      <c r="CA7" s="367"/>
      <c r="CB7" s="367"/>
      <c r="CC7" s="368"/>
      <c r="CD7" s="375" t="s">
        <v>44</v>
      </c>
      <c r="CE7" s="320"/>
      <c r="CF7" s="320"/>
      <c r="CG7" s="320"/>
      <c r="CH7" s="320"/>
      <c r="CI7" s="320"/>
      <c r="CJ7" s="320"/>
      <c r="CK7" s="320"/>
      <c r="CL7" s="320"/>
      <c r="CM7" s="320"/>
      <c r="CN7" s="320"/>
      <c r="CO7" s="320"/>
      <c r="CP7" s="320"/>
      <c r="CQ7" s="320"/>
      <c r="CR7" s="320"/>
      <c r="CS7" s="376"/>
      <c r="CT7" s="366">
        <v>22125838</v>
      </c>
      <c r="CU7" s="367"/>
      <c r="CV7" s="367"/>
      <c r="CW7" s="367"/>
      <c r="CX7" s="367"/>
      <c r="CY7" s="367"/>
      <c r="CZ7" s="367"/>
      <c r="DA7" s="368"/>
      <c r="DB7" s="366">
        <v>21304903</v>
      </c>
      <c r="DC7" s="367"/>
      <c r="DD7" s="367"/>
      <c r="DE7" s="367"/>
      <c r="DF7" s="367"/>
      <c r="DG7" s="367"/>
      <c r="DH7" s="367"/>
      <c r="DI7" s="368"/>
    </row>
    <row r="8" spans="1:119" ht="18.75" customHeight="1" thickBot="1" x14ac:dyDescent="0.2">
      <c r="A8" s="39"/>
      <c r="B8" s="517"/>
      <c r="C8" s="448"/>
      <c r="D8" s="448"/>
      <c r="E8" s="518"/>
      <c r="F8" s="518"/>
      <c r="G8" s="518"/>
      <c r="H8" s="518"/>
      <c r="I8" s="518"/>
      <c r="J8" s="518"/>
      <c r="K8" s="518"/>
      <c r="L8" s="518"/>
      <c r="M8" s="518"/>
      <c r="N8" s="518"/>
      <c r="O8" s="518"/>
      <c r="P8" s="518"/>
      <c r="Q8" s="518"/>
      <c r="R8" s="522"/>
      <c r="S8" s="522"/>
      <c r="T8" s="522"/>
      <c r="U8" s="522"/>
      <c r="V8" s="523"/>
      <c r="W8" s="432"/>
      <c r="X8" s="433"/>
      <c r="Y8" s="433"/>
      <c r="Z8" s="433"/>
      <c r="AA8" s="433"/>
      <c r="AB8" s="448"/>
      <c r="AC8" s="529"/>
      <c r="AD8" s="530"/>
      <c r="AE8" s="530"/>
      <c r="AF8" s="530"/>
      <c r="AG8" s="530"/>
      <c r="AH8" s="530"/>
      <c r="AI8" s="530"/>
      <c r="AJ8" s="530"/>
      <c r="AK8" s="530"/>
      <c r="AL8" s="531"/>
      <c r="AM8" s="436" t="s">
        <v>45</v>
      </c>
      <c r="AN8" s="340"/>
      <c r="AO8" s="340"/>
      <c r="AP8" s="340"/>
      <c r="AQ8" s="340"/>
      <c r="AR8" s="340"/>
      <c r="AS8" s="340"/>
      <c r="AT8" s="341"/>
      <c r="AU8" s="416" t="s">
        <v>32</v>
      </c>
      <c r="AV8" s="417"/>
      <c r="AW8" s="417"/>
      <c r="AX8" s="417"/>
      <c r="AY8" s="346" t="s">
        <v>46</v>
      </c>
      <c r="AZ8" s="347"/>
      <c r="BA8" s="347"/>
      <c r="BB8" s="347"/>
      <c r="BC8" s="347"/>
      <c r="BD8" s="347"/>
      <c r="BE8" s="347"/>
      <c r="BF8" s="347"/>
      <c r="BG8" s="347"/>
      <c r="BH8" s="347"/>
      <c r="BI8" s="347"/>
      <c r="BJ8" s="347"/>
      <c r="BK8" s="347"/>
      <c r="BL8" s="347"/>
      <c r="BM8" s="348"/>
      <c r="BN8" s="366">
        <v>1076732</v>
      </c>
      <c r="BO8" s="367"/>
      <c r="BP8" s="367"/>
      <c r="BQ8" s="367"/>
      <c r="BR8" s="367"/>
      <c r="BS8" s="367"/>
      <c r="BT8" s="367"/>
      <c r="BU8" s="368"/>
      <c r="BV8" s="366">
        <v>1169502</v>
      </c>
      <c r="BW8" s="367"/>
      <c r="BX8" s="367"/>
      <c r="BY8" s="367"/>
      <c r="BZ8" s="367"/>
      <c r="CA8" s="367"/>
      <c r="CB8" s="367"/>
      <c r="CC8" s="368"/>
      <c r="CD8" s="375" t="s">
        <v>47</v>
      </c>
      <c r="CE8" s="320"/>
      <c r="CF8" s="320"/>
      <c r="CG8" s="320"/>
      <c r="CH8" s="320"/>
      <c r="CI8" s="320"/>
      <c r="CJ8" s="320"/>
      <c r="CK8" s="320"/>
      <c r="CL8" s="320"/>
      <c r="CM8" s="320"/>
      <c r="CN8" s="320"/>
      <c r="CO8" s="320"/>
      <c r="CP8" s="320"/>
      <c r="CQ8" s="320"/>
      <c r="CR8" s="320"/>
      <c r="CS8" s="376"/>
      <c r="CT8" s="471">
        <v>0.73</v>
      </c>
      <c r="CU8" s="472"/>
      <c r="CV8" s="472"/>
      <c r="CW8" s="472"/>
      <c r="CX8" s="472"/>
      <c r="CY8" s="472"/>
      <c r="CZ8" s="472"/>
      <c r="DA8" s="473"/>
      <c r="DB8" s="471">
        <v>0.73</v>
      </c>
      <c r="DC8" s="472"/>
      <c r="DD8" s="472"/>
      <c r="DE8" s="472"/>
      <c r="DF8" s="472"/>
      <c r="DG8" s="472"/>
      <c r="DH8" s="472"/>
      <c r="DI8" s="473"/>
    </row>
    <row r="9" spans="1:119" ht="18.75" customHeight="1" thickBot="1" x14ac:dyDescent="0.2">
      <c r="A9" s="39"/>
      <c r="B9" s="498" t="s">
        <v>48</v>
      </c>
      <c r="C9" s="499"/>
      <c r="D9" s="499"/>
      <c r="E9" s="499"/>
      <c r="F9" s="499"/>
      <c r="G9" s="499"/>
      <c r="H9" s="499"/>
      <c r="I9" s="499"/>
      <c r="J9" s="499"/>
      <c r="K9" s="419"/>
      <c r="L9" s="500" t="s">
        <v>49</v>
      </c>
      <c r="M9" s="501"/>
      <c r="N9" s="501"/>
      <c r="O9" s="501"/>
      <c r="P9" s="501"/>
      <c r="Q9" s="502"/>
      <c r="R9" s="503">
        <v>111023</v>
      </c>
      <c r="S9" s="504"/>
      <c r="T9" s="504"/>
      <c r="U9" s="504"/>
      <c r="V9" s="505"/>
      <c r="W9" s="430" t="s">
        <v>50</v>
      </c>
      <c r="X9" s="431"/>
      <c r="Y9" s="431"/>
      <c r="Z9" s="431"/>
      <c r="AA9" s="431"/>
      <c r="AB9" s="431"/>
      <c r="AC9" s="431"/>
      <c r="AD9" s="431"/>
      <c r="AE9" s="431"/>
      <c r="AF9" s="431"/>
      <c r="AG9" s="431"/>
      <c r="AH9" s="431"/>
      <c r="AI9" s="431"/>
      <c r="AJ9" s="431"/>
      <c r="AK9" s="431"/>
      <c r="AL9" s="506"/>
      <c r="AM9" s="436" t="s">
        <v>51</v>
      </c>
      <c r="AN9" s="340"/>
      <c r="AO9" s="340"/>
      <c r="AP9" s="340"/>
      <c r="AQ9" s="340"/>
      <c r="AR9" s="340"/>
      <c r="AS9" s="340"/>
      <c r="AT9" s="341"/>
      <c r="AU9" s="416" t="s">
        <v>32</v>
      </c>
      <c r="AV9" s="417"/>
      <c r="AW9" s="417"/>
      <c r="AX9" s="417"/>
      <c r="AY9" s="346" t="s">
        <v>52</v>
      </c>
      <c r="AZ9" s="347"/>
      <c r="BA9" s="347"/>
      <c r="BB9" s="347"/>
      <c r="BC9" s="347"/>
      <c r="BD9" s="347"/>
      <c r="BE9" s="347"/>
      <c r="BF9" s="347"/>
      <c r="BG9" s="347"/>
      <c r="BH9" s="347"/>
      <c r="BI9" s="347"/>
      <c r="BJ9" s="347"/>
      <c r="BK9" s="347"/>
      <c r="BL9" s="347"/>
      <c r="BM9" s="348"/>
      <c r="BN9" s="366">
        <v>-92770</v>
      </c>
      <c r="BO9" s="367"/>
      <c r="BP9" s="367"/>
      <c r="BQ9" s="367"/>
      <c r="BR9" s="367"/>
      <c r="BS9" s="367"/>
      <c r="BT9" s="367"/>
      <c r="BU9" s="368"/>
      <c r="BV9" s="366">
        <v>-115075</v>
      </c>
      <c r="BW9" s="367"/>
      <c r="BX9" s="367"/>
      <c r="BY9" s="367"/>
      <c r="BZ9" s="367"/>
      <c r="CA9" s="367"/>
      <c r="CB9" s="367"/>
      <c r="CC9" s="368"/>
      <c r="CD9" s="375" t="s">
        <v>53</v>
      </c>
      <c r="CE9" s="320"/>
      <c r="CF9" s="320"/>
      <c r="CG9" s="320"/>
      <c r="CH9" s="320"/>
      <c r="CI9" s="320"/>
      <c r="CJ9" s="320"/>
      <c r="CK9" s="320"/>
      <c r="CL9" s="320"/>
      <c r="CM9" s="320"/>
      <c r="CN9" s="320"/>
      <c r="CO9" s="320"/>
      <c r="CP9" s="320"/>
      <c r="CQ9" s="320"/>
      <c r="CR9" s="320"/>
      <c r="CS9" s="376"/>
      <c r="CT9" s="336">
        <v>9.1</v>
      </c>
      <c r="CU9" s="337"/>
      <c r="CV9" s="337"/>
      <c r="CW9" s="337"/>
      <c r="CX9" s="337"/>
      <c r="CY9" s="337"/>
      <c r="CZ9" s="337"/>
      <c r="DA9" s="338"/>
      <c r="DB9" s="336">
        <v>9.8000000000000007</v>
      </c>
      <c r="DC9" s="337"/>
      <c r="DD9" s="337"/>
      <c r="DE9" s="337"/>
      <c r="DF9" s="337"/>
      <c r="DG9" s="337"/>
      <c r="DH9" s="337"/>
      <c r="DI9" s="338"/>
    </row>
    <row r="10" spans="1:119" ht="18.75" customHeight="1" thickBot="1" x14ac:dyDescent="0.2">
      <c r="A10" s="39"/>
      <c r="B10" s="498"/>
      <c r="C10" s="499"/>
      <c r="D10" s="499"/>
      <c r="E10" s="499"/>
      <c r="F10" s="499"/>
      <c r="G10" s="499"/>
      <c r="H10" s="499"/>
      <c r="I10" s="499"/>
      <c r="J10" s="499"/>
      <c r="K10" s="419"/>
      <c r="L10" s="339" t="s">
        <v>54</v>
      </c>
      <c r="M10" s="340"/>
      <c r="N10" s="340"/>
      <c r="O10" s="340"/>
      <c r="P10" s="340"/>
      <c r="Q10" s="341"/>
      <c r="R10" s="342">
        <v>110743</v>
      </c>
      <c r="S10" s="343"/>
      <c r="T10" s="343"/>
      <c r="U10" s="343"/>
      <c r="V10" s="345"/>
      <c r="W10" s="507"/>
      <c r="X10" s="317"/>
      <c r="Y10" s="317"/>
      <c r="Z10" s="317"/>
      <c r="AA10" s="317"/>
      <c r="AB10" s="317"/>
      <c r="AC10" s="317"/>
      <c r="AD10" s="317"/>
      <c r="AE10" s="317"/>
      <c r="AF10" s="317"/>
      <c r="AG10" s="317"/>
      <c r="AH10" s="317"/>
      <c r="AI10" s="317"/>
      <c r="AJ10" s="317"/>
      <c r="AK10" s="317"/>
      <c r="AL10" s="508"/>
      <c r="AM10" s="436" t="s">
        <v>55</v>
      </c>
      <c r="AN10" s="340"/>
      <c r="AO10" s="340"/>
      <c r="AP10" s="340"/>
      <c r="AQ10" s="340"/>
      <c r="AR10" s="340"/>
      <c r="AS10" s="340"/>
      <c r="AT10" s="341"/>
      <c r="AU10" s="416" t="s">
        <v>32</v>
      </c>
      <c r="AV10" s="417"/>
      <c r="AW10" s="417"/>
      <c r="AX10" s="417"/>
      <c r="AY10" s="346" t="s">
        <v>56</v>
      </c>
      <c r="AZ10" s="347"/>
      <c r="BA10" s="347"/>
      <c r="BB10" s="347"/>
      <c r="BC10" s="347"/>
      <c r="BD10" s="347"/>
      <c r="BE10" s="347"/>
      <c r="BF10" s="347"/>
      <c r="BG10" s="347"/>
      <c r="BH10" s="347"/>
      <c r="BI10" s="347"/>
      <c r="BJ10" s="347"/>
      <c r="BK10" s="347"/>
      <c r="BL10" s="347"/>
      <c r="BM10" s="348"/>
      <c r="BN10" s="366">
        <v>268700</v>
      </c>
      <c r="BO10" s="367"/>
      <c r="BP10" s="367"/>
      <c r="BQ10" s="367"/>
      <c r="BR10" s="367"/>
      <c r="BS10" s="367"/>
      <c r="BT10" s="367"/>
      <c r="BU10" s="368"/>
      <c r="BV10" s="366">
        <v>281600</v>
      </c>
      <c r="BW10" s="367"/>
      <c r="BX10" s="367"/>
      <c r="BY10" s="367"/>
      <c r="BZ10" s="367"/>
      <c r="CA10" s="367"/>
      <c r="CB10" s="367"/>
      <c r="CC10" s="368"/>
      <c r="CD10" s="46" t="s">
        <v>57</v>
      </c>
      <c r="CE10" s="47"/>
      <c r="CF10" s="47"/>
      <c r="CG10" s="47"/>
      <c r="CH10" s="47"/>
      <c r="CI10" s="47"/>
      <c r="CJ10" s="47"/>
      <c r="CK10" s="47"/>
      <c r="CL10" s="47"/>
      <c r="CM10" s="47"/>
      <c r="CN10" s="47"/>
      <c r="CO10" s="47"/>
      <c r="CP10" s="47"/>
      <c r="CQ10" s="47"/>
      <c r="CR10" s="47"/>
      <c r="CS10" s="48"/>
      <c r="CT10" s="54"/>
      <c r="CU10" s="55"/>
      <c r="CV10" s="55"/>
      <c r="CW10" s="55"/>
      <c r="CX10" s="55"/>
      <c r="CY10" s="55"/>
      <c r="CZ10" s="55"/>
      <c r="DA10" s="56"/>
      <c r="DB10" s="54"/>
      <c r="DC10" s="55"/>
      <c r="DD10" s="55"/>
      <c r="DE10" s="55"/>
      <c r="DF10" s="55"/>
      <c r="DG10" s="55"/>
      <c r="DH10" s="55"/>
      <c r="DI10" s="56"/>
    </row>
    <row r="11" spans="1:119" ht="18.75" customHeight="1" thickBot="1" x14ac:dyDescent="0.2">
      <c r="A11" s="39"/>
      <c r="B11" s="498"/>
      <c r="C11" s="499"/>
      <c r="D11" s="499"/>
      <c r="E11" s="499"/>
      <c r="F11" s="499"/>
      <c r="G11" s="499"/>
      <c r="H11" s="499"/>
      <c r="I11" s="499"/>
      <c r="J11" s="499"/>
      <c r="K11" s="419"/>
      <c r="L11" s="321" t="s">
        <v>58</v>
      </c>
      <c r="M11" s="322"/>
      <c r="N11" s="322"/>
      <c r="O11" s="322"/>
      <c r="P11" s="322"/>
      <c r="Q11" s="323"/>
      <c r="R11" s="495" t="s">
        <v>59</v>
      </c>
      <c r="S11" s="496"/>
      <c r="T11" s="496"/>
      <c r="U11" s="496"/>
      <c r="V11" s="497"/>
      <c r="W11" s="507"/>
      <c r="X11" s="317"/>
      <c r="Y11" s="317"/>
      <c r="Z11" s="317"/>
      <c r="AA11" s="317"/>
      <c r="AB11" s="317"/>
      <c r="AC11" s="317"/>
      <c r="AD11" s="317"/>
      <c r="AE11" s="317"/>
      <c r="AF11" s="317"/>
      <c r="AG11" s="317"/>
      <c r="AH11" s="317"/>
      <c r="AI11" s="317"/>
      <c r="AJ11" s="317"/>
      <c r="AK11" s="317"/>
      <c r="AL11" s="508"/>
      <c r="AM11" s="436" t="s">
        <v>60</v>
      </c>
      <c r="AN11" s="340"/>
      <c r="AO11" s="340"/>
      <c r="AP11" s="340"/>
      <c r="AQ11" s="340"/>
      <c r="AR11" s="340"/>
      <c r="AS11" s="340"/>
      <c r="AT11" s="341"/>
      <c r="AU11" s="416" t="s">
        <v>32</v>
      </c>
      <c r="AV11" s="417"/>
      <c r="AW11" s="417"/>
      <c r="AX11" s="417"/>
      <c r="AY11" s="346" t="s">
        <v>61</v>
      </c>
      <c r="AZ11" s="347"/>
      <c r="BA11" s="347"/>
      <c r="BB11" s="347"/>
      <c r="BC11" s="347"/>
      <c r="BD11" s="347"/>
      <c r="BE11" s="347"/>
      <c r="BF11" s="347"/>
      <c r="BG11" s="347"/>
      <c r="BH11" s="347"/>
      <c r="BI11" s="347"/>
      <c r="BJ11" s="347"/>
      <c r="BK11" s="347"/>
      <c r="BL11" s="347"/>
      <c r="BM11" s="348"/>
      <c r="BN11" s="366">
        <v>37540</v>
      </c>
      <c r="BO11" s="367"/>
      <c r="BP11" s="367"/>
      <c r="BQ11" s="367"/>
      <c r="BR11" s="367"/>
      <c r="BS11" s="367"/>
      <c r="BT11" s="367"/>
      <c r="BU11" s="368"/>
      <c r="BV11" s="366">
        <v>0</v>
      </c>
      <c r="BW11" s="367"/>
      <c r="BX11" s="367"/>
      <c r="BY11" s="367"/>
      <c r="BZ11" s="367"/>
      <c r="CA11" s="367"/>
      <c r="CB11" s="367"/>
      <c r="CC11" s="368"/>
      <c r="CD11" s="375" t="s">
        <v>62</v>
      </c>
      <c r="CE11" s="320"/>
      <c r="CF11" s="320"/>
      <c r="CG11" s="320"/>
      <c r="CH11" s="320"/>
      <c r="CI11" s="320"/>
      <c r="CJ11" s="320"/>
      <c r="CK11" s="320"/>
      <c r="CL11" s="320"/>
      <c r="CM11" s="320"/>
      <c r="CN11" s="320"/>
      <c r="CO11" s="320"/>
      <c r="CP11" s="320"/>
      <c r="CQ11" s="320"/>
      <c r="CR11" s="320"/>
      <c r="CS11" s="376"/>
      <c r="CT11" s="471" t="s">
        <v>63</v>
      </c>
      <c r="CU11" s="472"/>
      <c r="CV11" s="472"/>
      <c r="CW11" s="472"/>
      <c r="CX11" s="472"/>
      <c r="CY11" s="472"/>
      <c r="CZ11" s="472"/>
      <c r="DA11" s="473"/>
      <c r="DB11" s="471" t="s">
        <v>63</v>
      </c>
      <c r="DC11" s="472"/>
      <c r="DD11" s="472"/>
      <c r="DE11" s="472"/>
      <c r="DF11" s="472"/>
      <c r="DG11" s="472"/>
      <c r="DH11" s="472"/>
      <c r="DI11" s="473"/>
    </row>
    <row r="12" spans="1:119" ht="18.75" customHeight="1" x14ac:dyDescent="0.15">
      <c r="A12" s="39"/>
      <c r="B12" s="474" t="s">
        <v>64</v>
      </c>
      <c r="C12" s="475"/>
      <c r="D12" s="475"/>
      <c r="E12" s="475"/>
      <c r="F12" s="475"/>
      <c r="G12" s="475"/>
      <c r="H12" s="475"/>
      <c r="I12" s="475"/>
      <c r="J12" s="475"/>
      <c r="K12" s="476"/>
      <c r="L12" s="483" t="s">
        <v>65</v>
      </c>
      <c r="M12" s="484"/>
      <c r="N12" s="484"/>
      <c r="O12" s="484"/>
      <c r="P12" s="484"/>
      <c r="Q12" s="485"/>
      <c r="R12" s="486">
        <v>111919</v>
      </c>
      <c r="S12" s="487"/>
      <c r="T12" s="487"/>
      <c r="U12" s="487"/>
      <c r="V12" s="488"/>
      <c r="W12" s="489" t="s">
        <v>24</v>
      </c>
      <c r="X12" s="417"/>
      <c r="Y12" s="417"/>
      <c r="Z12" s="417"/>
      <c r="AA12" s="417"/>
      <c r="AB12" s="490"/>
      <c r="AC12" s="491" t="s">
        <v>66</v>
      </c>
      <c r="AD12" s="492"/>
      <c r="AE12" s="492"/>
      <c r="AF12" s="492"/>
      <c r="AG12" s="493"/>
      <c r="AH12" s="491" t="s">
        <v>67</v>
      </c>
      <c r="AI12" s="492"/>
      <c r="AJ12" s="492"/>
      <c r="AK12" s="492"/>
      <c r="AL12" s="494"/>
      <c r="AM12" s="436" t="s">
        <v>68</v>
      </c>
      <c r="AN12" s="340"/>
      <c r="AO12" s="340"/>
      <c r="AP12" s="340"/>
      <c r="AQ12" s="340"/>
      <c r="AR12" s="340"/>
      <c r="AS12" s="340"/>
      <c r="AT12" s="341"/>
      <c r="AU12" s="416" t="s">
        <v>32</v>
      </c>
      <c r="AV12" s="417"/>
      <c r="AW12" s="417"/>
      <c r="AX12" s="417"/>
      <c r="AY12" s="346" t="s">
        <v>69</v>
      </c>
      <c r="AZ12" s="347"/>
      <c r="BA12" s="347"/>
      <c r="BB12" s="347"/>
      <c r="BC12" s="347"/>
      <c r="BD12" s="347"/>
      <c r="BE12" s="347"/>
      <c r="BF12" s="347"/>
      <c r="BG12" s="347"/>
      <c r="BH12" s="347"/>
      <c r="BI12" s="347"/>
      <c r="BJ12" s="347"/>
      <c r="BK12" s="347"/>
      <c r="BL12" s="347"/>
      <c r="BM12" s="348"/>
      <c r="BN12" s="366">
        <v>241511</v>
      </c>
      <c r="BO12" s="367"/>
      <c r="BP12" s="367"/>
      <c r="BQ12" s="367"/>
      <c r="BR12" s="367"/>
      <c r="BS12" s="367"/>
      <c r="BT12" s="367"/>
      <c r="BU12" s="368"/>
      <c r="BV12" s="366">
        <v>279600</v>
      </c>
      <c r="BW12" s="367"/>
      <c r="BX12" s="367"/>
      <c r="BY12" s="367"/>
      <c r="BZ12" s="367"/>
      <c r="CA12" s="367"/>
      <c r="CB12" s="367"/>
      <c r="CC12" s="368"/>
      <c r="CD12" s="375" t="s">
        <v>70</v>
      </c>
      <c r="CE12" s="320"/>
      <c r="CF12" s="320"/>
      <c r="CG12" s="320"/>
      <c r="CH12" s="320"/>
      <c r="CI12" s="320"/>
      <c r="CJ12" s="320"/>
      <c r="CK12" s="320"/>
      <c r="CL12" s="320"/>
      <c r="CM12" s="320"/>
      <c r="CN12" s="320"/>
      <c r="CO12" s="320"/>
      <c r="CP12" s="320"/>
      <c r="CQ12" s="320"/>
      <c r="CR12" s="320"/>
      <c r="CS12" s="376"/>
      <c r="CT12" s="471" t="s">
        <v>63</v>
      </c>
      <c r="CU12" s="472"/>
      <c r="CV12" s="472"/>
      <c r="CW12" s="472"/>
      <c r="CX12" s="472"/>
      <c r="CY12" s="472"/>
      <c r="CZ12" s="472"/>
      <c r="DA12" s="473"/>
      <c r="DB12" s="471" t="s">
        <v>63</v>
      </c>
      <c r="DC12" s="472"/>
      <c r="DD12" s="472"/>
      <c r="DE12" s="472"/>
      <c r="DF12" s="472"/>
      <c r="DG12" s="472"/>
      <c r="DH12" s="472"/>
      <c r="DI12" s="473"/>
    </row>
    <row r="13" spans="1:119" ht="18.75" customHeight="1" x14ac:dyDescent="0.15">
      <c r="A13" s="39"/>
      <c r="B13" s="477"/>
      <c r="C13" s="478"/>
      <c r="D13" s="478"/>
      <c r="E13" s="478"/>
      <c r="F13" s="478"/>
      <c r="G13" s="478"/>
      <c r="H13" s="478"/>
      <c r="I13" s="478"/>
      <c r="J13" s="478"/>
      <c r="K13" s="479"/>
      <c r="L13" s="58"/>
      <c r="M13" s="459" t="s">
        <v>71</v>
      </c>
      <c r="N13" s="460"/>
      <c r="O13" s="460"/>
      <c r="P13" s="460"/>
      <c r="Q13" s="461"/>
      <c r="R13" s="462">
        <v>110472</v>
      </c>
      <c r="S13" s="463"/>
      <c r="T13" s="463"/>
      <c r="U13" s="463"/>
      <c r="V13" s="464"/>
      <c r="W13" s="447" t="s">
        <v>72</v>
      </c>
      <c r="X13" s="380"/>
      <c r="Y13" s="380"/>
      <c r="Z13" s="380"/>
      <c r="AA13" s="380"/>
      <c r="AB13" s="381"/>
      <c r="AC13" s="342">
        <v>130</v>
      </c>
      <c r="AD13" s="343"/>
      <c r="AE13" s="343"/>
      <c r="AF13" s="343"/>
      <c r="AG13" s="344"/>
      <c r="AH13" s="342">
        <v>150</v>
      </c>
      <c r="AI13" s="343"/>
      <c r="AJ13" s="343"/>
      <c r="AK13" s="343"/>
      <c r="AL13" s="345"/>
      <c r="AM13" s="436" t="s">
        <v>73</v>
      </c>
      <c r="AN13" s="340"/>
      <c r="AO13" s="340"/>
      <c r="AP13" s="340"/>
      <c r="AQ13" s="340"/>
      <c r="AR13" s="340"/>
      <c r="AS13" s="340"/>
      <c r="AT13" s="341"/>
      <c r="AU13" s="416" t="s">
        <v>74</v>
      </c>
      <c r="AV13" s="417"/>
      <c r="AW13" s="417"/>
      <c r="AX13" s="417"/>
      <c r="AY13" s="346" t="s">
        <v>75</v>
      </c>
      <c r="AZ13" s="347"/>
      <c r="BA13" s="347"/>
      <c r="BB13" s="347"/>
      <c r="BC13" s="347"/>
      <c r="BD13" s="347"/>
      <c r="BE13" s="347"/>
      <c r="BF13" s="347"/>
      <c r="BG13" s="347"/>
      <c r="BH13" s="347"/>
      <c r="BI13" s="347"/>
      <c r="BJ13" s="347"/>
      <c r="BK13" s="347"/>
      <c r="BL13" s="347"/>
      <c r="BM13" s="348"/>
      <c r="BN13" s="366">
        <v>-28041</v>
      </c>
      <c r="BO13" s="367"/>
      <c r="BP13" s="367"/>
      <c r="BQ13" s="367"/>
      <c r="BR13" s="367"/>
      <c r="BS13" s="367"/>
      <c r="BT13" s="367"/>
      <c r="BU13" s="368"/>
      <c r="BV13" s="366">
        <v>-113075</v>
      </c>
      <c r="BW13" s="367"/>
      <c r="BX13" s="367"/>
      <c r="BY13" s="367"/>
      <c r="BZ13" s="367"/>
      <c r="CA13" s="367"/>
      <c r="CB13" s="367"/>
      <c r="CC13" s="368"/>
      <c r="CD13" s="375" t="s">
        <v>76</v>
      </c>
      <c r="CE13" s="320"/>
      <c r="CF13" s="320"/>
      <c r="CG13" s="320"/>
      <c r="CH13" s="320"/>
      <c r="CI13" s="320"/>
      <c r="CJ13" s="320"/>
      <c r="CK13" s="320"/>
      <c r="CL13" s="320"/>
      <c r="CM13" s="320"/>
      <c r="CN13" s="320"/>
      <c r="CO13" s="320"/>
      <c r="CP13" s="320"/>
      <c r="CQ13" s="320"/>
      <c r="CR13" s="320"/>
      <c r="CS13" s="376"/>
      <c r="CT13" s="336">
        <v>2.5</v>
      </c>
      <c r="CU13" s="337"/>
      <c r="CV13" s="337"/>
      <c r="CW13" s="337"/>
      <c r="CX13" s="337"/>
      <c r="CY13" s="337"/>
      <c r="CZ13" s="337"/>
      <c r="DA13" s="338"/>
      <c r="DB13" s="336">
        <v>2.7</v>
      </c>
      <c r="DC13" s="337"/>
      <c r="DD13" s="337"/>
      <c r="DE13" s="337"/>
      <c r="DF13" s="337"/>
      <c r="DG13" s="337"/>
      <c r="DH13" s="337"/>
      <c r="DI13" s="338"/>
    </row>
    <row r="14" spans="1:119" ht="18.75" customHeight="1" thickBot="1" x14ac:dyDescent="0.2">
      <c r="A14" s="39"/>
      <c r="B14" s="477"/>
      <c r="C14" s="478"/>
      <c r="D14" s="478"/>
      <c r="E14" s="478"/>
      <c r="F14" s="478"/>
      <c r="G14" s="478"/>
      <c r="H14" s="478"/>
      <c r="I14" s="478"/>
      <c r="J14" s="478"/>
      <c r="K14" s="479"/>
      <c r="L14" s="452" t="s">
        <v>77</v>
      </c>
      <c r="M14" s="469"/>
      <c r="N14" s="469"/>
      <c r="O14" s="469"/>
      <c r="P14" s="469"/>
      <c r="Q14" s="470"/>
      <c r="R14" s="462">
        <v>112241</v>
      </c>
      <c r="S14" s="463"/>
      <c r="T14" s="463"/>
      <c r="U14" s="463"/>
      <c r="V14" s="464"/>
      <c r="W14" s="465"/>
      <c r="X14" s="383"/>
      <c r="Y14" s="383"/>
      <c r="Z14" s="383"/>
      <c r="AA14" s="383"/>
      <c r="AB14" s="384"/>
      <c r="AC14" s="455">
        <v>0.3</v>
      </c>
      <c r="AD14" s="456"/>
      <c r="AE14" s="456"/>
      <c r="AF14" s="456"/>
      <c r="AG14" s="457"/>
      <c r="AH14" s="455">
        <v>0.3</v>
      </c>
      <c r="AI14" s="456"/>
      <c r="AJ14" s="456"/>
      <c r="AK14" s="456"/>
      <c r="AL14" s="458"/>
      <c r="AM14" s="436"/>
      <c r="AN14" s="340"/>
      <c r="AO14" s="340"/>
      <c r="AP14" s="340"/>
      <c r="AQ14" s="340"/>
      <c r="AR14" s="340"/>
      <c r="AS14" s="340"/>
      <c r="AT14" s="341"/>
      <c r="AU14" s="416"/>
      <c r="AV14" s="417"/>
      <c r="AW14" s="417"/>
      <c r="AX14" s="417"/>
      <c r="AY14" s="346"/>
      <c r="AZ14" s="347"/>
      <c r="BA14" s="347"/>
      <c r="BB14" s="347"/>
      <c r="BC14" s="347"/>
      <c r="BD14" s="347"/>
      <c r="BE14" s="347"/>
      <c r="BF14" s="347"/>
      <c r="BG14" s="347"/>
      <c r="BH14" s="347"/>
      <c r="BI14" s="347"/>
      <c r="BJ14" s="347"/>
      <c r="BK14" s="347"/>
      <c r="BL14" s="347"/>
      <c r="BM14" s="348"/>
      <c r="BN14" s="366"/>
      <c r="BO14" s="367"/>
      <c r="BP14" s="367"/>
      <c r="BQ14" s="367"/>
      <c r="BR14" s="367"/>
      <c r="BS14" s="367"/>
      <c r="BT14" s="367"/>
      <c r="BU14" s="368"/>
      <c r="BV14" s="366"/>
      <c r="BW14" s="367"/>
      <c r="BX14" s="367"/>
      <c r="BY14" s="367"/>
      <c r="BZ14" s="367"/>
      <c r="CA14" s="367"/>
      <c r="CB14" s="367"/>
      <c r="CC14" s="368"/>
      <c r="CD14" s="372" t="s">
        <v>78</v>
      </c>
      <c r="CE14" s="373"/>
      <c r="CF14" s="373"/>
      <c r="CG14" s="373"/>
      <c r="CH14" s="373"/>
      <c r="CI14" s="373"/>
      <c r="CJ14" s="373"/>
      <c r="CK14" s="373"/>
      <c r="CL14" s="373"/>
      <c r="CM14" s="373"/>
      <c r="CN14" s="373"/>
      <c r="CO14" s="373"/>
      <c r="CP14" s="373"/>
      <c r="CQ14" s="373"/>
      <c r="CR14" s="373"/>
      <c r="CS14" s="374"/>
      <c r="CT14" s="466" t="s">
        <v>63</v>
      </c>
      <c r="CU14" s="467"/>
      <c r="CV14" s="467"/>
      <c r="CW14" s="467"/>
      <c r="CX14" s="467"/>
      <c r="CY14" s="467"/>
      <c r="CZ14" s="467"/>
      <c r="DA14" s="468"/>
      <c r="DB14" s="466" t="s">
        <v>63</v>
      </c>
      <c r="DC14" s="467"/>
      <c r="DD14" s="467"/>
      <c r="DE14" s="467"/>
      <c r="DF14" s="467"/>
      <c r="DG14" s="467"/>
      <c r="DH14" s="467"/>
      <c r="DI14" s="468"/>
    </row>
    <row r="15" spans="1:119" ht="18.75" customHeight="1" x14ac:dyDescent="0.15">
      <c r="A15" s="39"/>
      <c r="B15" s="477"/>
      <c r="C15" s="478"/>
      <c r="D15" s="478"/>
      <c r="E15" s="478"/>
      <c r="F15" s="478"/>
      <c r="G15" s="478"/>
      <c r="H15" s="478"/>
      <c r="I15" s="478"/>
      <c r="J15" s="478"/>
      <c r="K15" s="479"/>
      <c r="L15" s="58"/>
      <c r="M15" s="459" t="s">
        <v>71</v>
      </c>
      <c r="N15" s="460"/>
      <c r="O15" s="460"/>
      <c r="P15" s="460"/>
      <c r="Q15" s="461"/>
      <c r="R15" s="462">
        <v>111046</v>
      </c>
      <c r="S15" s="463"/>
      <c r="T15" s="463"/>
      <c r="U15" s="463"/>
      <c r="V15" s="464"/>
      <c r="W15" s="447" t="s">
        <v>79</v>
      </c>
      <c r="X15" s="380"/>
      <c r="Y15" s="380"/>
      <c r="Z15" s="380"/>
      <c r="AA15" s="380"/>
      <c r="AB15" s="381"/>
      <c r="AC15" s="342">
        <v>7094</v>
      </c>
      <c r="AD15" s="343"/>
      <c r="AE15" s="343"/>
      <c r="AF15" s="343"/>
      <c r="AG15" s="344"/>
      <c r="AH15" s="342">
        <v>8574</v>
      </c>
      <c r="AI15" s="343"/>
      <c r="AJ15" s="343"/>
      <c r="AK15" s="343"/>
      <c r="AL15" s="345"/>
      <c r="AM15" s="436"/>
      <c r="AN15" s="340"/>
      <c r="AO15" s="340"/>
      <c r="AP15" s="340"/>
      <c r="AQ15" s="340"/>
      <c r="AR15" s="340"/>
      <c r="AS15" s="340"/>
      <c r="AT15" s="341"/>
      <c r="AU15" s="416"/>
      <c r="AV15" s="417"/>
      <c r="AW15" s="417"/>
      <c r="AX15" s="417"/>
      <c r="AY15" s="358" t="s">
        <v>80</v>
      </c>
      <c r="AZ15" s="359"/>
      <c r="BA15" s="359"/>
      <c r="BB15" s="359"/>
      <c r="BC15" s="359"/>
      <c r="BD15" s="359"/>
      <c r="BE15" s="359"/>
      <c r="BF15" s="359"/>
      <c r="BG15" s="359"/>
      <c r="BH15" s="359"/>
      <c r="BI15" s="359"/>
      <c r="BJ15" s="359"/>
      <c r="BK15" s="359"/>
      <c r="BL15" s="359"/>
      <c r="BM15" s="360"/>
      <c r="BN15" s="361">
        <v>13223150</v>
      </c>
      <c r="BO15" s="362"/>
      <c r="BP15" s="362"/>
      <c r="BQ15" s="362"/>
      <c r="BR15" s="362"/>
      <c r="BS15" s="362"/>
      <c r="BT15" s="362"/>
      <c r="BU15" s="363"/>
      <c r="BV15" s="361">
        <v>12901296</v>
      </c>
      <c r="BW15" s="362"/>
      <c r="BX15" s="362"/>
      <c r="BY15" s="362"/>
      <c r="BZ15" s="362"/>
      <c r="CA15" s="362"/>
      <c r="CB15" s="362"/>
      <c r="CC15" s="363"/>
      <c r="CD15" s="449" t="s">
        <v>81</v>
      </c>
      <c r="CE15" s="450"/>
      <c r="CF15" s="450"/>
      <c r="CG15" s="450"/>
      <c r="CH15" s="450"/>
      <c r="CI15" s="450"/>
      <c r="CJ15" s="450"/>
      <c r="CK15" s="450"/>
      <c r="CL15" s="450"/>
      <c r="CM15" s="450"/>
      <c r="CN15" s="450"/>
      <c r="CO15" s="450"/>
      <c r="CP15" s="450"/>
      <c r="CQ15" s="450"/>
      <c r="CR15" s="450"/>
      <c r="CS15" s="451"/>
      <c r="CT15" s="59"/>
      <c r="CU15" s="60"/>
      <c r="CV15" s="60"/>
      <c r="CW15" s="60"/>
      <c r="CX15" s="60"/>
      <c r="CY15" s="60"/>
      <c r="CZ15" s="60"/>
      <c r="DA15" s="61"/>
      <c r="DB15" s="59"/>
      <c r="DC15" s="60"/>
      <c r="DD15" s="60"/>
      <c r="DE15" s="60"/>
      <c r="DF15" s="60"/>
      <c r="DG15" s="60"/>
      <c r="DH15" s="60"/>
      <c r="DI15" s="61"/>
    </row>
    <row r="16" spans="1:119" ht="18.75" customHeight="1" x14ac:dyDescent="0.15">
      <c r="A16" s="39"/>
      <c r="B16" s="477"/>
      <c r="C16" s="478"/>
      <c r="D16" s="478"/>
      <c r="E16" s="478"/>
      <c r="F16" s="478"/>
      <c r="G16" s="478"/>
      <c r="H16" s="478"/>
      <c r="I16" s="478"/>
      <c r="J16" s="478"/>
      <c r="K16" s="479"/>
      <c r="L16" s="452" t="s">
        <v>82</v>
      </c>
      <c r="M16" s="453"/>
      <c r="N16" s="453"/>
      <c r="O16" s="453"/>
      <c r="P16" s="453"/>
      <c r="Q16" s="454"/>
      <c r="R16" s="444" t="s">
        <v>83</v>
      </c>
      <c r="S16" s="445"/>
      <c r="T16" s="445"/>
      <c r="U16" s="445"/>
      <c r="V16" s="446"/>
      <c r="W16" s="465"/>
      <c r="X16" s="383"/>
      <c r="Y16" s="383"/>
      <c r="Z16" s="383"/>
      <c r="AA16" s="383"/>
      <c r="AB16" s="384"/>
      <c r="AC16" s="455">
        <v>15.7</v>
      </c>
      <c r="AD16" s="456"/>
      <c r="AE16" s="456"/>
      <c r="AF16" s="456"/>
      <c r="AG16" s="457"/>
      <c r="AH16" s="455">
        <v>17.5</v>
      </c>
      <c r="AI16" s="456"/>
      <c r="AJ16" s="456"/>
      <c r="AK16" s="456"/>
      <c r="AL16" s="458"/>
      <c r="AM16" s="436"/>
      <c r="AN16" s="340"/>
      <c r="AO16" s="340"/>
      <c r="AP16" s="340"/>
      <c r="AQ16" s="340"/>
      <c r="AR16" s="340"/>
      <c r="AS16" s="340"/>
      <c r="AT16" s="341"/>
      <c r="AU16" s="416"/>
      <c r="AV16" s="417"/>
      <c r="AW16" s="417"/>
      <c r="AX16" s="417"/>
      <c r="AY16" s="346" t="s">
        <v>84</v>
      </c>
      <c r="AZ16" s="347"/>
      <c r="BA16" s="347"/>
      <c r="BB16" s="347"/>
      <c r="BC16" s="347"/>
      <c r="BD16" s="347"/>
      <c r="BE16" s="347"/>
      <c r="BF16" s="347"/>
      <c r="BG16" s="347"/>
      <c r="BH16" s="347"/>
      <c r="BI16" s="347"/>
      <c r="BJ16" s="347"/>
      <c r="BK16" s="347"/>
      <c r="BL16" s="347"/>
      <c r="BM16" s="348"/>
      <c r="BN16" s="366">
        <v>18483339</v>
      </c>
      <c r="BO16" s="367"/>
      <c r="BP16" s="367"/>
      <c r="BQ16" s="367"/>
      <c r="BR16" s="367"/>
      <c r="BS16" s="367"/>
      <c r="BT16" s="367"/>
      <c r="BU16" s="368"/>
      <c r="BV16" s="366">
        <v>17685392</v>
      </c>
      <c r="BW16" s="367"/>
      <c r="BX16" s="367"/>
      <c r="BY16" s="367"/>
      <c r="BZ16" s="367"/>
      <c r="CA16" s="367"/>
      <c r="CB16" s="367"/>
      <c r="CC16" s="368"/>
      <c r="CD16" s="49"/>
      <c r="CE16" s="364"/>
      <c r="CF16" s="364"/>
      <c r="CG16" s="364"/>
      <c r="CH16" s="364"/>
      <c r="CI16" s="364"/>
      <c r="CJ16" s="364"/>
      <c r="CK16" s="364"/>
      <c r="CL16" s="364"/>
      <c r="CM16" s="364"/>
      <c r="CN16" s="364"/>
      <c r="CO16" s="364"/>
      <c r="CP16" s="364"/>
      <c r="CQ16" s="364"/>
      <c r="CR16" s="364"/>
      <c r="CS16" s="365"/>
      <c r="CT16" s="336"/>
      <c r="CU16" s="337"/>
      <c r="CV16" s="337"/>
      <c r="CW16" s="337"/>
      <c r="CX16" s="337"/>
      <c r="CY16" s="337"/>
      <c r="CZ16" s="337"/>
      <c r="DA16" s="338"/>
      <c r="DB16" s="336"/>
      <c r="DC16" s="337"/>
      <c r="DD16" s="337"/>
      <c r="DE16" s="337"/>
      <c r="DF16" s="337"/>
      <c r="DG16" s="337"/>
      <c r="DH16" s="337"/>
      <c r="DI16" s="338"/>
    </row>
    <row r="17" spans="1:113" ht="18.75" customHeight="1" thickBot="1" x14ac:dyDescent="0.2">
      <c r="A17" s="39"/>
      <c r="B17" s="480"/>
      <c r="C17" s="481"/>
      <c r="D17" s="481"/>
      <c r="E17" s="481"/>
      <c r="F17" s="481"/>
      <c r="G17" s="481"/>
      <c r="H17" s="481"/>
      <c r="I17" s="481"/>
      <c r="J17" s="481"/>
      <c r="K17" s="482"/>
      <c r="L17" s="62"/>
      <c r="M17" s="441" t="s">
        <v>85</v>
      </c>
      <c r="N17" s="442"/>
      <c r="O17" s="442"/>
      <c r="P17" s="442"/>
      <c r="Q17" s="443"/>
      <c r="R17" s="444" t="s">
        <v>86</v>
      </c>
      <c r="S17" s="445"/>
      <c r="T17" s="445"/>
      <c r="U17" s="445"/>
      <c r="V17" s="446"/>
      <c r="W17" s="447" t="s">
        <v>87</v>
      </c>
      <c r="X17" s="380"/>
      <c r="Y17" s="380"/>
      <c r="Z17" s="380"/>
      <c r="AA17" s="380"/>
      <c r="AB17" s="381"/>
      <c r="AC17" s="342">
        <v>37881</v>
      </c>
      <c r="AD17" s="343"/>
      <c r="AE17" s="343"/>
      <c r="AF17" s="343"/>
      <c r="AG17" s="344"/>
      <c r="AH17" s="342">
        <v>40137</v>
      </c>
      <c r="AI17" s="343"/>
      <c r="AJ17" s="343"/>
      <c r="AK17" s="343"/>
      <c r="AL17" s="345"/>
      <c r="AM17" s="436"/>
      <c r="AN17" s="340"/>
      <c r="AO17" s="340"/>
      <c r="AP17" s="340"/>
      <c r="AQ17" s="340"/>
      <c r="AR17" s="340"/>
      <c r="AS17" s="340"/>
      <c r="AT17" s="341"/>
      <c r="AU17" s="416"/>
      <c r="AV17" s="417"/>
      <c r="AW17" s="417"/>
      <c r="AX17" s="417"/>
      <c r="AY17" s="346" t="s">
        <v>88</v>
      </c>
      <c r="AZ17" s="347"/>
      <c r="BA17" s="347"/>
      <c r="BB17" s="347"/>
      <c r="BC17" s="347"/>
      <c r="BD17" s="347"/>
      <c r="BE17" s="347"/>
      <c r="BF17" s="347"/>
      <c r="BG17" s="347"/>
      <c r="BH17" s="347"/>
      <c r="BI17" s="347"/>
      <c r="BJ17" s="347"/>
      <c r="BK17" s="347"/>
      <c r="BL17" s="347"/>
      <c r="BM17" s="348"/>
      <c r="BN17" s="366">
        <v>16741631</v>
      </c>
      <c r="BO17" s="367"/>
      <c r="BP17" s="367"/>
      <c r="BQ17" s="367"/>
      <c r="BR17" s="367"/>
      <c r="BS17" s="367"/>
      <c r="BT17" s="367"/>
      <c r="BU17" s="368"/>
      <c r="BV17" s="366">
        <v>16313773</v>
      </c>
      <c r="BW17" s="367"/>
      <c r="BX17" s="367"/>
      <c r="BY17" s="367"/>
      <c r="BZ17" s="367"/>
      <c r="CA17" s="367"/>
      <c r="CB17" s="367"/>
      <c r="CC17" s="368"/>
      <c r="CD17" s="49"/>
      <c r="CE17" s="364"/>
      <c r="CF17" s="364"/>
      <c r="CG17" s="364"/>
      <c r="CH17" s="364"/>
      <c r="CI17" s="364"/>
      <c r="CJ17" s="364"/>
      <c r="CK17" s="364"/>
      <c r="CL17" s="364"/>
      <c r="CM17" s="364"/>
      <c r="CN17" s="364"/>
      <c r="CO17" s="364"/>
      <c r="CP17" s="364"/>
      <c r="CQ17" s="364"/>
      <c r="CR17" s="364"/>
      <c r="CS17" s="365"/>
      <c r="CT17" s="336"/>
      <c r="CU17" s="337"/>
      <c r="CV17" s="337"/>
      <c r="CW17" s="337"/>
      <c r="CX17" s="337"/>
      <c r="CY17" s="337"/>
      <c r="CZ17" s="337"/>
      <c r="DA17" s="338"/>
      <c r="DB17" s="336"/>
      <c r="DC17" s="337"/>
      <c r="DD17" s="337"/>
      <c r="DE17" s="337"/>
      <c r="DF17" s="337"/>
      <c r="DG17" s="337"/>
      <c r="DH17" s="337"/>
      <c r="DI17" s="338"/>
    </row>
    <row r="18" spans="1:113" ht="18.75" customHeight="1" thickBot="1" x14ac:dyDescent="0.2">
      <c r="A18" s="39"/>
      <c r="B18" s="418" t="s">
        <v>89</v>
      </c>
      <c r="C18" s="419"/>
      <c r="D18" s="419"/>
      <c r="E18" s="420"/>
      <c r="F18" s="420"/>
      <c r="G18" s="420"/>
      <c r="H18" s="420"/>
      <c r="I18" s="420"/>
      <c r="J18" s="420"/>
      <c r="K18" s="420"/>
      <c r="L18" s="437">
        <v>14.15</v>
      </c>
      <c r="M18" s="437"/>
      <c r="N18" s="437"/>
      <c r="O18" s="437"/>
      <c r="P18" s="437"/>
      <c r="Q18" s="437"/>
      <c r="R18" s="438"/>
      <c r="S18" s="438"/>
      <c r="T18" s="438"/>
      <c r="U18" s="438"/>
      <c r="V18" s="439"/>
      <c r="W18" s="432"/>
      <c r="X18" s="433"/>
      <c r="Y18" s="433"/>
      <c r="Z18" s="433"/>
      <c r="AA18" s="433"/>
      <c r="AB18" s="448"/>
      <c r="AC18" s="330">
        <v>84</v>
      </c>
      <c r="AD18" s="331"/>
      <c r="AE18" s="331"/>
      <c r="AF18" s="331"/>
      <c r="AG18" s="440"/>
      <c r="AH18" s="330">
        <v>82.1</v>
      </c>
      <c r="AI18" s="331"/>
      <c r="AJ18" s="331"/>
      <c r="AK18" s="331"/>
      <c r="AL18" s="332"/>
      <c r="AM18" s="436"/>
      <c r="AN18" s="340"/>
      <c r="AO18" s="340"/>
      <c r="AP18" s="340"/>
      <c r="AQ18" s="340"/>
      <c r="AR18" s="340"/>
      <c r="AS18" s="340"/>
      <c r="AT18" s="341"/>
      <c r="AU18" s="416"/>
      <c r="AV18" s="417"/>
      <c r="AW18" s="417"/>
      <c r="AX18" s="417"/>
      <c r="AY18" s="346" t="s">
        <v>90</v>
      </c>
      <c r="AZ18" s="347"/>
      <c r="BA18" s="347"/>
      <c r="BB18" s="347"/>
      <c r="BC18" s="347"/>
      <c r="BD18" s="347"/>
      <c r="BE18" s="347"/>
      <c r="BF18" s="347"/>
      <c r="BG18" s="347"/>
      <c r="BH18" s="347"/>
      <c r="BI18" s="347"/>
      <c r="BJ18" s="347"/>
      <c r="BK18" s="347"/>
      <c r="BL18" s="347"/>
      <c r="BM18" s="348"/>
      <c r="BN18" s="366">
        <v>19955931</v>
      </c>
      <c r="BO18" s="367"/>
      <c r="BP18" s="367"/>
      <c r="BQ18" s="367"/>
      <c r="BR18" s="367"/>
      <c r="BS18" s="367"/>
      <c r="BT18" s="367"/>
      <c r="BU18" s="368"/>
      <c r="BV18" s="366">
        <v>18871729</v>
      </c>
      <c r="BW18" s="367"/>
      <c r="BX18" s="367"/>
      <c r="BY18" s="367"/>
      <c r="BZ18" s="367"/>
      <c r="CA18" s="367"/>
      <c r="CB18" s="367"/>
      <c r="CC18" s="368"/>
      <c r="CD18" s="49"/>
      <c r="CE18" s="364"/>
      <c r="CF18" s="364"/>
      <c r="CG18" s="364"/>
      <c r="CH18" s="364"/>
      <c r="CI18" s="364"/>
      <c r="CJ18" s="364"/>
      <c r="CK18" s="364"/>
      <c r="CL18" s="364"/>
      <c r="CM18" s="364"/>
      <c r="CN18" s="364"/>
      <c r="CO18" s="364"/>
      <c r="CP18" s="364"/>
      <c r="CQ18" s="364"/>
      <c r="CR18" s="364"/>
      <c r="CS18" s="365"/>
      <c r="CT18" s="336"/>
      <c r="CU18" s="337"/>
      <c r="CV18" s="337"/>
      <c r="CW18" s="337"/>
      <c r="CX18" s="337"/>
      <c r="CY18" s="337"/>
      <c r="CZ18" s="337"/>
      <c r="DA18" s="338"/>
      <c r="DB18" s="336"/>
      <c r="DC18" s="337"/>
      <c r="DD18" s="337"/>
      <c r="DE18" s="337"/>
      <c r="DF18" s="337"/>
      <c r="DG18" s="337"/>
      <c r="DH18" s="337"/>
      <c r="DI18" s="338"/>
    </row>
    <row r="19" spans="1:113" ht="18.75" customHeight="1" thickBot="1" x14ac:dyDescent="0.2">
      <c r="A19" s="39"/>
      <c r="B19" s="418" t="s">
        <v>91</v>
      </c>
      <c r="C19" s="419"/>
      <c r="D19" s="419"/>
      <c r="E19" s="420"/>
      <c r="F19" s="420"/>
      <c r="G19" s="420"/>
      <c r="H19" s="420"/>
      <c r="I19" s="420"/>
      <c r="J19" s="420"/>
      <c r="K19" s="420"/>
      <c r="L19" s="421">
        <v>7846</v>
      </c>
      <c r="M19" s="421"/>
      <c r="N19" s="421"/>
      <c r="O19" s="421"/>
      <c r="P19" s="421"/>
      <c r="Q19" s="421"/>
      <c r="R19" s="422"/>
      <c r="S19" s="422"/>
      <c r="T19" s="422"/>
      <c r="U19" s="422"/>
      <c r="V19" s="423"/>
      <c r="W19" s="430"/>
      <c r="X19" s="431"/>
      <c r="Y19" s="431"/>
      <c r="Z19" s="431"/>
      <c r="AA19" s="431"/>
      <c r="AB19" s="431"/>
      <c r="AC19" s="434"/>
      <c r="AD19" s="434"/>
      <c r="AE19" s="434"/>
      <c r="AF19" s="434"/>
      <c r="AG19" s="434"/>
      <c r="AH19" s="434"/>
      <c r="AI19" s="434"/>
      <c r="AJ19" s="434"/>
      <c r="AK19" s="434"/>
      <c r="AL19" s="435"/>
      <c r="AM19" s="436"/>
      <c r="AN19" s="340"/>
      <c r="AO19" s="340"/>
      <c r="AP19" s="340"/>
      <c r="AQ19" s="340"/>
      <c r="AR19" s="340"/>
      <c r="AS19" s="340"/>
      <c r="AT19" s="341"/>
      <c r="AU19" s="416"/>
      <c r="AV19" s="417"/>
      <c r="AW19" s="417"/>
      <c r="AX19" s="417"/>
      <c r="AY19" s="346" t="s">
        <v>92</v>
      </c>
      <c r="AZ19" s="347"/>
      <c r="BA19" s="347"/>
      <c r="BB19" s="347"/>
      <c r="BC19" s="347"/>
      <c r="BD19" s="347"/>
      <c r="BE19" s="347"/>
      <c r="BF19" s="347"/>
      <c r="BG19" s="347"/>
      <c r="BH19" s="347"/>
      <c r="BI19" s="347"/>
      <c r="BJ19" s="347"/>
      <c r="BK19" s="347"/>
      <c r="BL19" s="347"/>
      <c r="BM19" s="348"/>
      <c r="BN19" s="366">
        <v>27656687</v>
      </c>
      <c r="BO19" s="367"/>
      <c r="BP19" s="367"/>
      <c r="BQ19" s="367"/>
      <c r="BR19" s="367"/>
      <c r="BS19" s="367"/>
      <c r="BT19" s="367"/>
      <c r="BU19" s="368"/>
      <c r="BV19" s="366">
        <v>26621358</v>
      </c>
      <c r="BW19" s="367"/>
      <c r="BX19" s="367"/>
      <c r="BY19" s="367"/>
      <c r="BZ19" s="367"/>
      <c r="CA19" s="367"/>
      <c r="CB19" s="367"/>
      <c r="CC19" s="368"/>
      <c r="CD19" s="49"/>
      <c r="CE19" s="364"/>
      <c r="CF19" s="364"/>
      <c r="CG19" s="364"/>
      <c r="CH19" s="364"/>
      <c r="CI19" s="364"/>
      <c r="CJ19" s="364"/>
      <c r="CK19" s="364"/>
      <c r="CL19" s="364"/>
      <c r="CM19" s="364"/>
      <c r="CN19" s="364"/>
      <c r="CO19" s="364"/>
      <c r="CP19" s="364"/>
      <c r="CQ19" s="364"/>
      <c r="CR19" s="364"/>
      <c r="CS19" s="365"/>
      <c r="CT19" s="336"/>
      <c r="CU19" s="337"/>
      <c r="CV19" s="337"/>
      <c r="CW19" s="337"/>
      <c r="CX19" s="337"/>
      <c r="CY19" s="337"/>
      <c r="CZ19" s="337"/>
      <c r="DA19" s="338"/>
      <c r="DB19" s="336"/>
      <c r="DC19" s="337"/>
      <c r="DD19" s="337"/>
      <c r="DE19" s="337"/>
      <c r="DF19" s="337"/>
      <c r="DG19" s="337"/>
      <c r="DH19" s="337"/>
      <c r="DI19" s="338"/>
    </row>
    <row r="20" spans="1:113" ht="18.75" customHeight="1" thickBot="1" x14ac:dyDescent="0.2">
      <c r="A20" s="39"/>
      <c r="B20" s="418" t="s">
        <v>93</v>
      </c>
      <c r="C20" s="419"/>
      <c r="D20" s="419"/>
      <c r="E20" s="420"/>
      <c r="F20" s="420"/>
      <c r="G20" s="420"/>
      <c r="H20" s="420"/>
      <c r="I20" s="420"/>
      <c r="J20" s="420"/>
      <c r="K20" s="420"/>
      <c r="L20" s="421">
        <v>46442</v>
      </c>
      <c r="M20" s="421"/>
      <c r="N20" s="421"/>
      <c r="O20" s="421"/>
      <c r="P20" s="421"/>
      <c r="Q20" s="421"/>
      <c r="R20" s="422"/>
      <c r="S20" s="422"/>
      <c r="T20" s="422"/>
      <c r="U20" s="422"/>
      <c r="V20" s="423"/>
      <c r="W20" s="432"/>
      <c r="X20" s="433"/>
      <c r="Y20" s="433"/>
      <c r="Z20" s="433"/>
      <c r="AA20" s="433"/>
      <c r="AB20" s="433"/>
      <c r="AC20" s="424"/>
      <c r="AD20" s="424"/>
      <c r="AE20" s="424"/>
      <c r="AF20" s="424"/>
      <c r="AG20" s="424"/>
      <c r="AH20" s="424"/>
      <c r="AI20" s="424"/>
      <c r="AJ20" s="424"/>
      <c r="AK20" s="424"/>
      <c r="AL20" s="425"/>
      <c r="AM20" s="426"/>
      <c r="AN20" s="322"/>
      <c r="AO20" s="322"/>
      <c r="AP20" s="322"/>
      <c r="AQ20" s="322"/>
      <c r="AR20" s="322"/>
      <c r="AS20" s="322"/>
      <c r="AT20" s="323"/>
      <c r="AU20" s="427"/>
      <c r="AV20" s="428"/>
      <c r="AW20" s="428"/>
      <c r="AX20" s="429"/>
      <c r="AY20" s="346"/>
      <c r="AZ20" s="347"/>
      <c r="BA20" s="347"/>
      <c r="BB20" s="347"/>
      <c r="BC20" s="347"/>
      <c r="BD20" s="347"/>
      <c r="BE20" s="347"/>
      <c r="BF20" s="347"/>
      <c r="BG20" s="347"/>
      <c r="BH20" s="347"/>
      <c r="BI20" s="347"/>
      <c r="BJ20" s="347"/>
      <c r="BK20" s="347"/>
      <c r="BL20" s="347"/>
      <c r="BM20" s="348"/>
      <c r="BN20" s="366"/>
      <c r="BO20" s="367"/>
      <c r="BP20" s="367"/>
      <c r="BQ20" s="367"/>
      <c r="BR20" s="367"/>
      <c r="BS20" s="367"/>
      <c r="BT20" s="367"/>
      <c r="BU20" s="368"/>
      <c r="BV20" s="366"/>
      <c r="BW20" s="367"/>
      <c r="BX20" s="367"/>
      <c r="BY20" s="367"/>
      <c r="BZ20" s="367"/>
      <c r="CA20" s="367"/>
      <c r="CB20" s="367"/>
      <c r="CC20" s="368"/>
      <c r="CD20" s="49"/>
      <c r="CE20" s="364"/>
      <c r="CF20" s="364"/>
      <c r="CG20" s="364"/>
      <c r="CH20" s="364"/>
      <c r="CI20" s="364"/>
      <c r="CJ20" s="364"/>
      <c r="CK20" s="364"/>
      <c r="CL20" s="364"/>
      <c r="CM20" s="364"/>
      <c r="CN20" s="364"/>
      <c r="CO20" s="364"/>
      <c r="CP20" s="364"/>
      <c r="CQ20" s="364"/>
      <c r="CR20" s="364"/>
      <c r="CS20" s="365"/>
      <c r="CT20" s="336"/>
      <c r="CU20" s="337"/>
      <c r="CV20" s="337"/>
      <c r="CW20" s="337"/>
      <c r="CX20" s="337"/>
      <c r="CY20" s="337"/>
      <c r="CZ20" s="337"/>
      <c r="DA20" s="338"/>
      <c r="DB20" s="336"/>
      <c r="DC20" s="337"/>
      <c r="DD20" s="337"/>
      <c r="DE20" s="337"/>
      <c r="DF20" s="337"/>
      <c r="DG20" s="337"/>
      <c r="DH20" s="337"/>
      <c r="DI20" s="338"/>
    </row>
    <row r="21" spans="1:113" ht="18.75" customHeight="1" thickBot="1" x14ac:dyDescent="0.2">
      <c r="A21" s="39"/>
      <c r="B21" s="396" t="s">
        <v>94</v>
      </c>
      <c r="C21" s="397"/>
      <c r="D21" s="397"/>
      <c r="E21" s="397"/>
      <c r="F21" s="397"/>
      <c r="G21" s="397"/>
      <c r="H21" s="397"/>
      <c r="I21" s="397"/>
      <c r="J21" s="397"/>
      <c r="K21" s="397"/>
      <c r="L21" s="397"/>
      <c r="M21" s="397"/>
      <c r="N21" s="397"/>
      <c r="O21" s="397"/>
      <c r="P21" s="397"/>
      <c r="Q21" s="397"/>
      <c r="R21" s="397"/>
      <c r="S21" s="397"/>
      <c r="T21" s="397"/>
      <c r="U21" s="397"/>
      <c r="V21" s="397"/>
      <c r="W21" s="397"/>
      <c r="X21" s="397"/>
      <c r="Y21" s="397"/>
      <c r="Z21" s="397"/>
      <c r="AA21" s="397"/>
      <c r="AB21" s="397"/>
      <c r="AC21" s="397"/>
      <c r="AD21" s="397"/>
      <c r="AE21" s="397"/>
      <c r="AF21" s="397"/>
      <c r="AG21" s="397"/>
      <c r="AH21" s="397"/>
      <c r="AI21" s="397"/>
      <c r="AJ21" s="397"/>
      <c r="AK21" s="397"/>
      <c r="AL21" s="397"/>
      <c r="AM21" s="397"/>
      <c r="AN21" s="397"/>
      <c r="AO21" s="397"/>
      <c r="AP21" s="397"/>
      <c r="AQ21" s="397"/>
      <c r="AR21" s="397"/>
      <c r="AS21" s="397"/>
      <c r="AT21" s="397"/>
      <c r="AU21" s="397"/>
      <c r="AV21" s="397"/>
      <c r="AW21" s="397"/>
      <c r="AX21" s="398"/>
      <c r="AY21" s="333"/>
      <c r="AZ21" s="334"/>
      <c r="BA21" s="334"/>
      <c r="BB21" s="334"/>
      <c r="BC21" s="334"/>
      <c r="BD21" s="334"/>
      <c r="BE21" s="334"/>
      <c r="BF21" s="334"/>
      <c r="BG21" s="334"/>
      <c r="BH21" s="334"/>
      <c r="BI21" s="334"/>
      <c r="BJ21" s="334"/>
      <c r="BK21" s="334"/>
      <c r="BL21" s="334"/>
      <c r="BM21" s="335"/>
      <c r="BN21" s="369"/>
      <c r="BO21" s="370"/>
      <c r="BP21" s="370"/>
      <c r="BQ21" s="370"/>
      <c r="BR21" s="370"/>
      <c r="BS21" s="370"/>
      <c r="BT21" s="370"/>
      <c r="BU21" s="371"/>
      <c r="BV21" s="369"/>
      <c r="BW21" s="370"/>
      <c r="BX21" s="370"/>
      <c r="BY21" s="370"/>
      <c r="BZ21" s="370"/>
      <c r="CA21" s="370"/>
      <c r="CB21" s="370"/>
      <c r="CC21" s="371"/>
      <c r="CD21" s="49"/>
      <c r="CE21" s="364"/>
      <c r="CF21" s="364"/>
      <c r="CG21" s="364"/>
      <c r="CH21" s="364"/>
      <c r="CI21" s="364"/>
      <c r="CJ21" s="364"/>
      <c r="CK21" s="364"/>
      <c r="CL21" s="364"/>
      <c r="CM21" s="364"/>
      <c r="CN21" s="364"/>
      <c r="CO21" s="364"/>
      <c r="CP21" s="364"/>
      <c r="CQ21" s="364"/>
      <c r="CR21" s="364"/>
      <c r="CS21" s="365"/>
      <c r="CT21" s="336"/>
      <c r="CU21" s="337"/>
      <c r="CV21" s="337"/>
      <c r="CW21" s="337"/>
      <c r="CX21" s="337"/>
      <c r="CY21" s="337"/>
      <c r="CZ21" s="337"/>
      <c r="DA21" s="338"/>
      <c r="DB21" s="336"/>
      <c r="DC21" s="337"/>
      <c r="DD21" s="337"/>
      <c r="DE21" s="337"/>
      <c r="DF21" s="337"/>
      <c r="DG21" s="337"/>
      <c r="DH21" s="337"/>
      <c r="DI21" s="338"/>
    </row>
    <row r="22" spans="1:113" ht="18.75" customHeight="1" x14ac:dyDescent="0.15">
      <c r="A22" s="39"/>
      <c r="B22" s="399" t="s">
        <v>95</v>
      </c>
      <c r="C22" s="400"/>
      <c r="D22" s="401"/>
      <c r="E22" s="408" t="s">
        <v>24</v>
      </c>
      <c r="F22" s="380"/>
      <c r="G22" s="380"/>
      <c r="H22" s="380"/>
      <c r="I22" s="380"/>
      <c r="J22" s="380"/>
      <c r="K22" s="381"/>
      <c r="L22" s="408" t="s">
        <v>96</v>
      </c>
      <c r="M22" s="380"/>
      <c r="N22" s="380"/>
      <c r="O22" s="380"/>
      <c r="P22" s="381"/>
      <c r="Q22" s="390" t="s">
        <v>97</v>
      </c>
      <c r="R22" s="391"/>
      <c r="S22" s="391"/>
      <c r="T22" s="391"/>
      <c r="U22" s="391"/>
      <c r="V22" s="409"/>
      <c r="W22" s="411" t="s">
        <v>98</v>
      </c>
      <c r="X22" s="400"/>
      <c r="Y22" s="401"/>
      <c r="Z22" s="408" t="s">
        <v>24</v>
      </c>
      <c r="AA22" s="380"/>
      <c r="AB22" s="380"/>
      <c r="AC22" s="380"/>
      <c r="AD22" s="380"/>
      <c r="AE22" s="380"/>
      <c r="AF22" s="380"/>
      <c r="AG22" s="381"/>
      <c r="AH22" s="379" t="s">
        <v>99</v>
      </c>
      <c r="AI22" s="380"/>
      <c r="AJ22" s="380"/>
      <c r="AK22" s="380"/>
      <c r="AL22" s="381"/>
      <c r="AM22" s="379" t="s">
        <v>100</v>
      </c>
      <c r="AN22" s="385"/>
      <c r="AO22" s="385"/>
      <c r="AP22" s="385"/>
      <c r="AQ22" s="385"/>
      <c r="AR22" s="386"/>
      <c r="AS22" s="390" t="s">
        <v>97</v>
      </c>
      <c r="AT22" s="391"/>
      <c r="AU22" s="391"/>
      <c r="AV22" s="391"/>
      <c r="AW22" s="391"/>
      <c r="AX22" s="392"/>
      <c r="AY22" s="358" t="s">
        <v>101</v>
      </c>
      <c r="AZ22" s="359"/>
      <c r="BA22" s="359"/>
      <c r="BB22" s="359"/>
      <c r="BC22" s="359"/>
      <c r="BD22" s="359"/>
      <c r="BE22" s="359"/>
      <c r="BF22" s="359"/>
      <c r="BG22" s="359"/>
      <c r="BH22" s="359"/>
      <c r="BI22" s="359"/>
      <c r="BJ22" s="359"/>
      <c r="BK22" s="359"/>
      <c r="BL22" s="359"/>
      <c r="BM22" s="360"/>
      <c r="BN22" s="361">
        <v>23440117</v>
      </c>
      <c r="BO22" s="362"/>
      <c r="BP22" s="362"/>
      <c r="BQ22" s="362"/>
      <c r="BR22" s="362"/>
      <c r="BS22" s="362"/>
      <c r="BT22" s="362"/>
      <c r="BU22" s="363"/>
      <c r="BV22" s="361">
        <v>24097019</v>
      </c>
      <c r="BW22" s="362"/>
      <c r="BX22" s="362"/>
      <c r="BY22" s="362"/>
      <c r="BZ22" s="362"/>
      <c r="CA22" s="362"/>
      <c r="CB22" s="362"/>
      <c r="CC22" s="363"/>
      <c r="CD22" s="49"/>
      <c r="CE22" s="364"/>
      <c r="CF22" s="364"/>
      <c r="CG22" s="364"/>
      <c r="CH22" s="364"/>
      <c r="CI22" s="364"/>
      <c r="CJ22" s="364"/>
      <c r="CK22" s="364"/>
      <c r="CL22" s="364"/>
      <c r="CM22" s="364"/>
      <c r="CN22" s="364"/>
      <c r="CO22" s="364"/>
      <c r="CP22" s="364"/>
      <c r="CQ22" s="364"/>
      <c r="CR22" s="364"/>
      <c r="CS22" s="365"/>
      <c r="CT22" s="336"/>
      <c r="CU22" s="337"/>
      <c r="CV22" s="337"/>
      <c r="CW22" s="337"/>
      <c r="CX22" s="337"/>
      <c r="CY22" s="337"/>
      <c r="CZ22" s="337"/>
      <c r="DA22" s="338"/>
      <c r="DB22" s="336"/>
      <c r="DC22" s="337"/>
      <c r="DD22" s="337"/>
      <c r="DE22" s="337"/>
      <c r="DF22" s="337"/>
      <c r="DG22" s="337"/>
      <c r="DH22" s="337"/>
      <c r="DI22" s="338"/>
    </row>
    <row r="23" spans="1:113" ht="18.75" customHeight="1" x14ac:dyDescent="0.15">
      <c r="A23" s="39"/>
      <c r="B23" s="402"/>
      <c r="C23" s="403"/>
      <c r="D23" s="404"/>
      <c r="E23" s="382"/>
      <c r="F23" s="383"/>
      <c r="G23" s="383"/>
      <c r="H23" s="383"/>
      <c r="I23" s="383"/>
      <c r="J23" s="383"/>
      <c r="K23" s="384"/>
      <c r="L23" s="382"/>
      <c r="M23" s="383"/>
      <c r="N23" s="383"/>
      <c r="O23" s="383"/>
      <c r="P23" s="384"/>
      <c r="Q23" s="393"/>
      <c r="R23" s="394"/>
      <c r="S23" s="394"/>
      <c r="T23" s="394"/>
      <c r="U23" s="394"/>
      <c r="V23" s="410"/>
      <c r="W23" s="412"/>
      <c r="X23" s="403"/>
      <c r="Y23" s="404"/>
      <c r="Z23" s="382"/>
      <c r="AA23" s="383"/>
      <c r="AB23" s="383"/>
      <c r="AC23" s="383"/>
      <c r="AD23" s="383"/>
      <c r="AE23" s="383"/>
      <c r="AF23" s="383"/>
      <c r="AG23" s="384"/>
      <c r="AH23" s="382"/>
      <c r="AI23" s="383"/>
      <c r="AJ23" s="383"/>
      <c r="AK23" s="383"/>
      <c r="AL23" s="384"/>
      <c r="AM23" s="387"/>
      <c r="AN23" s="388"/>
      <c r="AO23" s="388"/>
      <c r="AP23" s="388"/>
      <c r="AQ23" s="388"/>
      <c r="AR23" s="389"/>
      <c r="AS23" s="393"/>
      <c r="AT23" s="394"/>
      <c r="AU23" s="394"/>
      <c r="AV23" s="394"/>
      <c r="AW23" s="394"/>
      <c r="AX23" s="395"/>
      <c r="AY23" s="346" t="s">
        <v>102</v>
      </c>
      <c r="AZ23" s="347"/>
      <c r="BA23" s="347"/>
      <c r="BB23" s="347"/>
      <c r="BC23" s="347"/>
      <c r="BD23" s="347"/>
      <c r="BE23" s="347"/>
      <c r="BF23" s="347"/>
      <c r="BG23" s="347"/>
      <c r="BH23" s="347"/>
      <c r="BI23" s="347"/>
      <c r="BJ23" s="347"/>
      <c r="BK23" s="347"/>
      <c r="BL23" s="347"/>
      <c r="BM23" s="348"/>
      <c r="BN23" s="366">
        <v>13834671</v>
      </c>
      <c r="BO23" s="367"/>
      <c r="BP23" s="367"/>
      <c r="BQ23" s="367"/>
      <c r="BR23" s="367"/>
      <c r="BS23" s="367"/>
      <c r="BT23" s="367"/>
      <c r="BU23" s="368"/>
      <c r="BV23" s="366">
        <v>14454163</v>
      </c>
      <c r="BW23" s="367"/>
      <c r="BX23" s="367"/>
      <c r="BY23" s="367"/>
      <c r="BZ23" s="367"/>
      <c r="CA23" s="367"/>
      <c r="CB23" s="367"/>
      <c r="CC23" s="368"/>
      <c r="CD23" s="49"/>
      <c r="CE23" s="364"/>
      <c r="CF23" s="364"/>
      <c r="CG23" s="364"/>
      <c r="CH23" s="364"/>
      <c r="CI23" s="364"/>
      <c r="CJ23" s="364"/>
      <c r="CK23" s="364"/>
      <c r="CL23" s="364"/>
      <c r="CM23" s="364"/>
      <c r="CN23" s="364"/>
      <c r="CO23" s="364"/>
      <c r="CP23" s="364"/>
      <c r="CQ23" s="364"/>
      <c r="CR23" s="364"/>
      <c r="CS23" s="365"/>
      <c r="CT23" s="336"/>
      <c r="CU23" s="337"/>
      <c r="CV23" s="337"/>
      <c r="CW23" s="337"/>
      <c r="CX23" s="337"/>
      <c r="CY23" s="337"/>
      <c r="CZ23" s="337"/>
      <c r="DA23" s="338"/>
      <c r="DB23" s="336"/>
      <c r="DC23" s="337"/>
      <c r="DD23" s="337"/>
      <c r="DE23" s="337"/>
      <c r="DF23" s="337"/>
      <c r="DG23" s="337"/>
      <c r="DH23" s="337"/>
      <c r="DI23" s="338"/>
    </row>
    <row r="24" spans="1:113" ht="18.75" customHeight="1" thickBot="1" x14ac:dyDescent="0.2">
      <c r="A24" s="39"/>
      <c r="B24" s="402"/>
      <c r="C24" s="403"/>
      <c r="D24" s="404"/>
      <c r="E24" s="339" t="s">
        <v>103</v>
      </c>
      <c r="F24" s="340"/>
      <c r="G24" s="340"/>
      <c r="H24" s="340"/>
      <c r="I24" s="340"/>
      <c r="J24" s="340"/>
      <c r="K24" s="341"/>
      <c r="L24" s="342">
        <v>1</v>
      </c>
      <c r="M24" s="343"/>
      <c r="N24" s="343"/>
      <c r="O24" s="343"/>
      <c r="P24" s="344"/>
      <c r="Q24" s="342">
        <v>9521</v>
      </c>
      <c r="R24" s="343"/>
      <c r="S24" s="343"/>
      <c r="T24" s="343"/>
      <c r="U24" s="343"/>
      <c r="V24" s="344"/>
      <c r="W24" s="412"/>
      <c r="X24" s="403"/>
      <c r="Y24" s="404"/>
      <c r="Z24" s="339" t="s">
        <v>104</v>
      </c>
      <c r="AA24" s="340"/>
      <c r="AB24" s="340"/>
      <c r="AC24" s="340"/>
      <c r="AD24" s="340"/>
      <c r="AE24" s="340"/>
      <c r="AF24" s="340"/>
      <c r="AG24" s="341"/>
      <c r="AH24" s="342">
        <v>364</v>
      </c>
      <c r="AI24" s="343"/>
      <c r="AJ24" s="343"/>
      <c r="AK24" s="343"/>
      <c r="AL24" s="344"/>
      <c r="AM24" s="342">
        <v>1161524</v>
      </c>
      <c r="AN24" s="343"/>
      <c r="AO24" s="343"/>
      <c r="AP24" s="343"/>
      <c r="AQ24" s="343"/>
      <c r="AR24" s="344"/>
      <c r="AS24" s="342">
        <v>3191</v>
      </c>
      <c r="AT24" s="343"/>
      <c r="AU24" s="343"/>
      <c r="AV24" s="343"/>
      <c r="AW24" s="343"/>
      <c r="AX24" s="345"/>
      <c r="AY24" s="333" t="s">
        <v>105</v>
      </c>
      <c r="AZ24" s="334"/>
      <c r="BA24" s="334"/>
      <c r="BB24" s="334"/>
      <c r="BC24" s="334"/>
      <c r="BD24" s="334"/>
      <c r="BE24" s="334"/>
      <c r="BF24" s="334"/>
      <c r="BG24" s="334"/>
      <c r="BH24" s="334"/>
      <c r="BI24" s="334"/>
      <c r="BJ24" s="334"/>
      <c r="BK24" s="334"/>
      <c r="BL24" s="334"/>
      <c r="BM24" s="335"/>
      <c r="BN24" s="366">
        <v>11603148</v>
      </c>
      <c r="BO24" s="367"/>
      <c r="BP24" s="367"/>
      <c r="BQ24" s="367"/>
      <c r="BR24" s="367"/>
      <c r="BS24" s="367"/>
      <c r="BT24" s="367"/>
      <c r="BU24" s="368"/>
      <c r="BV24" s="366">
        <v>10832442</v>
      </c>
      <c r="BW24" s="367"/>
      <c r="BX24" s="367"/>
      <c r="BY24" s="367"/>
      <c r="BZ24" s="367"/>
      <c r="CA24" s="367"/>
      <c r="CB24" s="367"/>
      <c r="CC24" s="368"/>
      <c r="CD24" s="49"/>
      <c r="CE24" s="364"/>
      <c r="CF24" s="364"/>
      <c r="CG24" s="364"/>
      <c r="CH24" s="364"/>
      <c r="CI24" s="364"/>
      <c r="CJ24" s="364"/>
      <c r="CK24" s="364"/>
      <c r="CL24" s="364"/>
      <c r="CM24" s="364"/>
      <c r="CN24" s="364"/>
      <c r="CO24" s="364"/>
      <c r="CP24" s="364"/>
      <c r="CQ24" s="364"/>
      <c r="CR24" s="364"/>
      <c r="CS24" s="365"/>
      <c r="CT24" s="336"/>
      <c r="CU24" s="337"/>
      <c r="CV24" s="337"/>
      <c r="CW24" s="337"/>
      <c r="CX24" s="337"/>
      <c r="CY24" s="337"/>
      <c r="CZ24" s="337"/>
      <c r="DA24" s="338"/>
      <c r="DB24" s="336"/>
      <c r="DC24" s="337"/>
      <c r="DD24" s="337"/>
      <c r="DE24" s="337"/>
      <c r="DF24" s="337"/>
      <c r="DG24" s="337"/>
      <c r="DH24" s="337"/>
      <c r="DI24" s="338"/>
    </row>
    <row r="25" spans="1:113" ht="18.75" customHeight="1" x14ac:dyDescent="0.15">
      <c r="A25" s="39"/>
      <c r="B25" s="402"/>
      <c r="C25" s="403"/>
      <c r="D25" s="404"/>
      <c r="E25" s="339" t="s">
        <v>106</v>
      </c>
      <c r="F25" s="340"/>
      <c r="G25" s="340"/>
      <c r="H25" s="340"/>
      <c r="I25" s="340"/>
      <c r="J25" s="340"/>
      <c r="K25" s="341"/>
      <c r="L25" s="342">
        <v>1</v>
      </c>
      <c r="M25" s="343"/>
      <c r="N25" s="343"/>
      <c r="O25" s="343"/>
      <c r="P25" s="344"/>
      <c r="Q25" s="342">
        <v>7836</v>
      </c>
      <c r="R25" s="343"/>
      <c r="S25" s="343"/>
      <c r="T25" s="343"/>
      <c r="U25" s="343"/>
      <c r="V25" s="344"/>
      <c r="W25" s="412"/>
      <c r="X25" s="403"/>
      <c r="Y25" s="404"/>
      <c r="Z25" s="339" t="s">
        <v>107</v>
      </c>
      <c r="AA25" s="340"/>
      <c r="AB25" s="340"/>
      <c r="AC25" s="340"/>
      <c r="AD25" s="340"/>
      <c r="AE25" s="340"/>
      <c r="AF25" s="340"/>
      <c r="AG25" s="341"/>
      <c r="AH25" s="342" t="s">
        <v>63</v>
      </c>
      <c r="AI25" s="343"/>
      <c r="AJ25" s="343"/>
      <c r="AK25" s="343"/>
      <c r="AL25" s="344"/>
      <c r="AM25" s="342" t="s">
        <v>63</v>
      </c>
      <c r="AN25" s="343"/>
      <c r="AO25" s="343"/>
      <c r="AP25" s="343"/>
      <c r="AQ25" s="343"/>
      <c r="AR25" s="344"/>
      <c r="AS25" s="342" t="s">
        <v>63</v>
      </c>
      <c r="AT25" s="343"/>
      <c r="AU25" s="343"/>
      <c r="AV25" s="343"/>
      <c r="AW25" s="343"/>
      <c r="AX25" s="345"/>
      <c r="AY25" s="358" t="s">
        <v>108</v>
      </c>
      <c r="AZ25" s="359"/>
      <c r="BA25" s="359"/>
      <c r="BB25" s="359"/>
      <c r="BC25" s="359"/>
      <c r="BD25" s="359"/>
      <c r="BE25" s="359"/>
      <c r="BF25" s="359"/>
      <c r="BG25" s="359"/>
      <c r="BH25" s="359"/>
      <c r="BI25" s="359"/>
      <c r="BJ25" s="359"/>
      <c r="BK25" s="359"/>
      <c r="BL25" s="359"/>
      <c r="BM25" s="360"/>
      <c r="BN25" s="361">
        <v>8356233</v>
      </c>
      <c r="BO25" s="362"/>
      <c r="BP25" s="362"/>
      <c r="BQ25" s="362"/>
      <c r="BR25" s="362"/>
      <c r="BS25" s="362"/>
      <c r="BT25" s="362"/>
      <c r="BU25" s="363"/>
      <c r="BV25" s="361">
        <v>8635263</v>
      </c>
      <c r="BW25" s="362"/>
      <c r="BX25" s="362"/>
      <c r="BY25" s="362"/>
      <c r="BZ25" s="362"/>
      <c r="CA25" s="362"/>
      <c r="CB25" s="362"/>
      <c r="CC25" s="363"/>
      <c r="CD25" s="49"/>
      <c r="CE25" s="364"/>
      <c r="CF25" s="364"/>
      <c r="CG25" s="364"/>
      <c r="CH25" s="364"/>
      <c r="CI25" s="364"/>
      <c r="CJ25" s="364"/>
      <c r="CK25" s="364"/>
      <c r="CL25" s="364"/>
      <c r="CM25" s="364"/>
      <c r="CN25" s="364"/>
      <c r="CO25" s="364"/>
      <c r="CP25" s="364"/>
      <c r="CQ25" s="364"/>
      <c r="CR25" s="364"/>
      <c r="CS25" s="365"/>
      <c r="CT25" s="336"/>
      <c r="CU25" s="337"/>
      <c r="CV25" s="337"/>
      <c r="CW25" s="337"/>
      <c r="CX25" s="337"/>
      <c r="CY25" s="337"/>
      <c r="CZ25" s="337"/>
      <c r="DA25" s="338"/>
      <c r="DB25" s="336"/>
      <c r="DC25" s="337"/>
      <c r="DD25" s="337"/>
      <c r="DE25" s="337"/>
      <c r="DF25" s="337"/>
      <c r="DG25" s="337"/>
      <c r="DH25" s="337"/>
      <c r="DI25" s="338"/>
    </row>
    <row r="26" spans="1:113" ht="18.75" customHeight="1" x14ac:dyDescent="0.15">
      <c r="A26" s="39"/>
      <c r="B26" s="402"/>
      <c r="C26" s="403"/>
      <c r="D26" s="404"/>
      <c r="E26" s="339" t="s">
        <v>109</v>
      </c>
      <c r="F26" s="340"/>
      <c r="G26" s="340"/>
      <c r="H26" s="340"/>
      <c r="I26" s="340"/>
      <c r="J26" s="340"/>
      <c r="K26" s="341"/>
      <c r="L26" s="342">
        <v>1</v>
      </c>
      <c r="M26" s="343"/>
      <c r="N26" s="343"/>
      <c r="O26" s="343"/>
      <c r="P26" s="344"/>
      <c r="Q26" s="342">
        <v>7039</v>
      </c>
      <c r="R26" s="343"/>
      <c r="S26" s="343"/>
      <c r="T26" s="343"/>
      <c r="U26" s="343"/>
      <c r="V26" s="344"/>
      <c r="W26" s="412"/>
      <c r="X26" s="403"/>
      <c r="Y26" s="404"/>
      <c r="Z26" s="339" t="s">
        <v>110</v>
      </c>
      <c r="AA26" s="377"/>
      <c r="AB26" s="377"/>
      <c r="AC26" s="377"/>
      <c r="AD26" s="377"/>
      <c r="AE26" s="377"/>
      <c r="AF26" s="377"/>
      <c r="AG26" s="378"/>
      <c r="AH26" s="342" t="s">
        <v>63</v>
      </c>
      <c r="AI26" s="343"/>
      <c r="AJ26" s="343"/>
      <c r="AK26" s="343"/>
      <c r="AL26" s="344"/>
      <c r="AM26" s="342" t="s">
        <v>63</v>
      </c>
      <c r="AN26" s="343"/>
      <c r="AO26" s="343"/>
      <c r="AP26" s="343"/>
      <c r="AQ26" s="343"/>
      <c r="AR26" s="344"/>
      <c r="AS26" s="342" t="s">
        <v>63</v>
      </c>
      <c r="AT26" s="343"/>
      <c r="AU26" s="343"/>
      <c r="AV26" s="343"/>
      <c r="AW26" s="343"/>
      <c r="AX26" s="345"/>
      <c r="AY26" s="375" t="s">
        <v>111</v>
      </c>
      <c r="AZ26" s="320"/>
      <c r="BA26" s="320"/>
      <c r="BB26" s="320"/>
      <c r="BC26" s="320"/>
      <c r="BD26" s="320"/>
      <c r="BE26" s="320"/>
      <c r="BF26" s="320"/>
      <c r="BG26" s="320"/>
      <c r="BH26" s="320"/>
      <c r="BI26" s="320"/>
      <c r="BJ26" s="320"/>
      <c r="BK26" s="320"/>
      <c r="BL26" s="320"/>
      <c r="BM26" s="376"/>
      <c r="BN26" s="366" t="s">
        <v>63</v>
      </c>
      <c r="BO26" s="367"/>
      <c r="BP26" s="367"/>
      <c r="BQ26" s="367"/>
      <c r="BR26" s="367"/>
      <c r="BS26" s="367"/>
      <c r="BT26" s="367"/>
      <c r="BU26" s="368"/>
      <c r="BV26" s="366" t="s">
        <v>63</v>
      </c>
      <c r="BW26" s="367"/>
      <c r="BX26" s="367"/>
      <c r="BY26" s="367"/>
      <c r="BZ26" s="367"/>
      <c r="CA26" s="367"/>
      <c r="CB26" s="367"/>
      <c r="CC26" s="368"/>
      <c r="CD26" s="49"/>
      <c r="CE26" s="364"/>
      <c r="CF26" s="364"/>
      <c r="CG26" s="364"/>
      <c r="CH26" s="364"/>
      <c r="CI26" s="364"/>
      <c r="CJ26" s="364"/>
      <c r="CK26" s="364"/>
      <c r="CL26" s="364"/>
      <c r="CM26" s="364"/>
      <c r="CN26" s="364"/>
      <c r="CO26" s="364"/>
      <c r="CP26" s="364"/>
      <c r="CQ26" s="364"/>
      <c r="CR26" s="364"/>
      <c r="CS26" s="365"/>
      <c r="CT26" s="336"/>
      <c r="CU26" s="337"/>
      <c r="CV26" s="337"/>
      <c r="CW26" s="337"/>
      <c r="CX26" s="337"/>
      <c r="CY26" s="337"/>
      <c r="CZ26" s="337"/>
      <c r="DA26" s="338"/>
      <c r="DB26" s="336"/>
      <c r="DC26" s="337"/>
      <c r="DD26" s="337"/>
      <c r="DE26" s="337"/>
      <c r="DF26" s="337"/>
      <c r="DG26" s="337"/>
      <c r="DH26" s="337"/>
      <c r="DI26" s="338"/>
    </row>
    <row r="27" spans="1:113" ht="18.75" customHeight="1" thickBot="1" x14ac:dyDescent="0.2">
      <c r="A27" s="39"/>
      <c r="B27" s="402"/>
      <c r="C27" s="403"/>
      <c r="D27" s="404"/>
      <c r="E27" s="339" t="s">
        <v>112</v>
      </c>
      <c r="F27" s="340"/>
      <c r="G27" s="340"/>
      <c r="H27" s="340"/>
      <c r="I27" s="340"/>
      <c r="J27" s="340"/>
      <c r="K27" s="341"/>
      <c r="L27" s="342">
        <v>1</v>
      </c>
      <c r="M27" s="343"/>
      <c r="N27" s="343"/>
      <c r="O27" s="343"/>
      <c r="P27" s="344"/>
      <c r="Q27" s="342">
        <v>5892</v>
      </c>
      <c r="R27" s="343"/>
      <c r="S27" s="343"/>
      <c r="T27" s="343"/>
      <c r="U27" s="343"/>
      <c r="V27" s="344"/>
      <c r="W27" s="412"/>
      <c r="X27" s="403"/>
      <c r="Y27" s="404"/>
      <c r="Z27" s="339" t="s">
        <v>113</v>
      </c>
      <c r="AA27" s="340"/>
      <c r="AB27" s="340"/>
      <c r="AC27" s="340"/>
      <c r="AD27" s="340"/>
      <c r="AE27" s="340"/>
      <c r="AF27" s="340"/>
      <c r="AG27" s="341"/>
      <c r="AH27" s="342">
        <v>2</v>
      </c>
      <c r="AI27" s="343"/>
      <c r="AJ27" s="343"/>
      <c r="AK27" s="343"/>
      <c r="AL27" s="344"/>
      <c r="AM27" s="342" t="s">
        <v>114</v>
      </c>
      <c r="AN27" s="343"/>
      <c r="AO27" s="343"/>
      <c r="AP27" s="343"/>
      <c r="AQ27" s="343"/>
      <c r="AR27" s="344"/>
      <c r="AS27" s="342" t="s">
        <v>114</v>
      </c>
      <c r="AT27" s="343"/>
      <c r="AU27" s="343"/>
      <c r="AV27" s="343"/>
      <c r="AW27" s="343"/>
      <c r="AX27" s="345"/>
      <c r="AY27" s="372" t="s">
        <v>115</v>
      </c>
      <c r="AZ27" s="373"/>
      <c r="BA27" s="373"/>
      <c r="BB27" s="373"/>
      <c r="BC27" s="373"/>
      <c r="BD27" s="373"/>
      <c r="BE27" s="373"/>
      <c r="BF27" s="373"/>
      <c r="BG27" s="373"/>
      <c r="BH27" s="373"/>
      <c r="BI27" s="373"/>
      <c r="BJ27" s="373"/>
      <c r="BK27" s="373"/>
      <c r="BL27" s="373"/>
      <c r="BM27" s="374"/>
      <c r="BN27" s="369" t="s">
        <v>63</v>
      </c>
      <c r="BO27" s="370"/>
      <c r="BP27" s="370"/>
      <c r="BQ27" s="370"/>
      <c r="BR27" s="370"/>
      <c r="BS27" s="370"/>
      <c r="BT27" s="370"/>
      <c r="BU27" s="371"/>
      <c r="BV27" s="369" t="s">
        <v>63</v>
      </c>
      <c r="BW27" s="370"/>
      <c r="BX27" s="370"/>
      <c r="BY27" s="370"/>
      <c r="BZ27" s="370"/>
      <c r="CA27" s="370"/>
      <c r="CB27" s="370"/>
      <c r="CC27" s="371"/>
      <c r="CD27" s="43"/>
      <c r="CE27" s="364"/>
      <c r="CF27" s="364"/>
      <c r="CG27" s="364"/>
      <c r="CH27" s="364"/>
      <c r="CI27" s="364"/>
      <c r="CJ27" s="364"/>
      <c r="CK27" s="364"/>
      <c r="CL27" s="364"/>
      <c r="CM27" s="364"/>
      <c r="CN27" s="364"/>
      <c r="CO27" s="364"/>
      <c r="CP27" s="364"/>
      <c r="CQ27" s="364"/>
      <c r="CR27" s="364"/>
      <c r="CS27" s="365"/>
      <c r="CT27" s="336"/>
      <c r="CU27" s="337"/>
      <c r="CV27" s="337"/>
      <c r="CW27" s="337"/>
      <c r="CX27" s="337"/>
      <c r="CY27" s="337"/>
      <c r="CZ27" s="337"/>
      <c r="DA27" s="338"/>
      <c r="DB27" s="336"/>
      <c r="DC27" s="337"/>
      <c r="DD27" s="337"/>
      <c r="DE27" s="337"/>
      <c r="DF27" s="337"/>
      <c r="DG27" s="337"/>
      <c r="DH27" s="337"/>
      <c r="DI27" s="338"/>
    </row>
    <row r="28" spans="1:113" ht="18.75" customHeight="1" x14ac:dyDescent="0.15">
      <c r="A28" s="39"/>
      <c r="B28" s="402"/>
      <c r="C28" s="403"/>
      <c r="D28" s="404"/>
      <c r="E28" s="339" t="s">
        <v>116</v>
      </c>
      <c r="F28" s="340"/>
      <c r="G28" s="340"/>
      <c r="H28" s="340"/>
      <c r="I28" s="340"/>
      <c r="J28" s="340"/>
      <c r="K28" s="341"/>
      <c r="L28" s="342">
        <v>1</v>
      </c>
      <c r="M28" s="343"/>
      <c r="N28" s="343"/>
      <c r="O28" s="343"/>
      <c r="P28" s="344"/>
      <c r="Q28" s="342">
        <v>5154</v>
      </c>
      <c r="R28" s="343"/>
      <c r="S28" s="343"/>
      <c r="T28" s="343"/>
      <c r="U28" s="343"/>
      <c r="V28" s="344"/>
      <c r="W28" s="412"/>
      <c r="X28" s="403"/>
      <c r="Y28" s="404"/>
      <c r="Z28" s="339" t="s">
        <v>117</v>
      </c>
      <c r="AA28" s="340"/>
      <c r="AB28" s="340"/>
      <c r="AC28" s="340"/>
      <c r="AD28" s="340"/>
      <c r="AE28" s="340"/>
      <c r="AF28" s="340"/>
      <c r="AG28" s="341"/>
      <c r="AH28" s="342" t="s">
        <v>63</v>
      </c>
      <c r="AI28" s="343"/>
      <c r="AJ28" s="343"/>
      <c r="AK28" s="343"/>
      <c r="AL28" s="344"/>
      <c r="AM28" s="342" t="s">
        <v>63</v>
      </c>
      <c r="AN28" s="343"/>
      <c r="AO28" s="343"/>
      <c r="AP28" s="343"/>
      <c r="AQ28" s="343"/>
      <c r="AR28" s="344"/>
      <c r="AS28" s="342" t="s">
        <v>63</v>
      </c>
      <c r="AT28" s="343"/>
      <c r="AU28" s="343"/>
      <c r="AV28" s="343"/>
      <c r="AW28" s="343"/>
      <c r="AX28" s="345"/>
      <c r="AY28" s="349" t="s">
        <v>118</v>
      </c>
      <c r="AZ28" s="350"/>
      <c r="BA28" s="350"/>
      <c r="BB28" s="351"/>
      <c r="BC28" s="358" t="s">
        <v>119</v>
      </c>
      <c r="BD28" s="359"/>
      <c r="BE28" s="359"/>
      <c r="BF28" s="359"/>
      <c r="BG28" s="359"/>
      <c r="BH28" s="359"/>
      <c r="BI28" s="359"/>
      <c r="BJ28" s="359"/>
      <c r="BK28" s="359"/>
      <c r="BL28" s="359"/>
      <c r="BM28" s="360"/>
      <c r="BN28" s="361">
        <v>2914229</v>
      </c>
      <c r="BO28" s="362"/>
      <c r="BP28" s="362"/>
      <c r="BQ28" s="362"/>
      <c r="BR28" s="362"/>
      <c r="BS28" s="362"/>
      <c r="BT28" s="362"/>
      <c r="BU28" s="363"/>
      <c r="BV28" s="361">
        <v>2887040</v>
      </c>
      <c r="BW28" s="362"/>
      <c r="BX28" s="362"/>
      <c r="BY28" s="362"/>
      <c r="BZ28" s="362"/>
      <c r="CA28" s="362"/>
      <c r="CB28" s="362"/>
      <c r="CC28" s="363"/>
      <c r="CD28" s="49"/>
      <c r="CE28" s="364"/>
      <c r="CF28" s="364"/>
      <c r="CG28" s="364"/>
      <c r="CH28" s="364"/>
      <c r="CI28" s="364"/>
      <c r="CJ28" s="364"/>
      <c r="CK28" s="364"/>
      <c r="CL28" s="364"/>
      <c r="CM28" s="364"/>
      <c r="CN28" s="364"/>
      <c r="CO28" s="364"/>
      <c r="CP28" s="364"/>
      <c r="CQ28" s="364"/>
      <c r="CR28" s="364"/>
      <c r="CS28" s="365"/>
      <c r="CT28" s="336"/>
      <c r="CU28" s="337"/>
      <c r="CV28" s="337"/>
      <c r="CW28" s="337"/>
      <c r="CX28" s="337"/>
      <c r="CY28" s="337"/>
      <c r="CZ28" s="337"/>
      <c r="DA28" s="338"/>
      <c r="DB28" s="336"/>
      <c r="DC28" s="337"/>
      <c r="DD28" s="337"/>
      <c r="DE28" s="337"/>
      <c r="DF28" s="337"/>
      <c r="DG28" s="337"/>
      <c r="DH28" s="337"/>
      <c r="DI28" s="338"/>
    </row>
    <row r="29" spans="1:113" ht="18.75" customHeight="1" x14ac:dyDescent="0.15">
      <c r="A29" s="39"/>
      <c r="B29" s="402"/>
      <c r="C29" s="403"/>
      <c r="D29" s="404"/>
      <c r="E29" s="339" t="s">
        <v>120</v>
      </c>
      <c r="F29" s="340"/>
      <c r="G29" s="340"/>
      <c r="H29" s="340"/>
      <c r="I29" s="340"/>
      <c r="J29" s="340"/>
      <c r="K29" s="341"/>
      <c r="L29" s="342">
        <v>18</v>
      </c>
      <c r="M29" s="343"/>
      <c r="N29" s="343"/>
      <c r="O29" s="343"/>
      <c r="P29" s="344"/>
      <c r="Q29" s="342">
        <v>4706</v>
      </c>
      <c r="R29" s="343"/>
      <c r="S29" s="343"/>
      <c r="T29" s="343"/>
      <c r="U29" s="343"/>
      <c r="V29" s="344"/>
      <c r="W29" s="413"/>
      <c r="X29" s="414"/>
      <c r="Y29" s="415"/>
      <c r="Z29" s="339" t="s">
        <v>121</v>
      </c>
      <c r="AA29" s="340"/>
      <c r="AB29" s="340"/>
      <c r="AC29" s="340"/>
      <c r="AD29" s="340"/>
      <c r="AE29" s="340"/>
      <c r="AF29" s="340"/>
      <c r="AG29" s="341"/>
      <c r="AH29" s="342">
        <v>366</v>
      </c>
      <c r="AI29" s="343"/>
      <c r="AJ29" s="343"/>
      <c r="AK29" s="343"/>
      <c r="AL29" s="344"/>
      <c r="AM29" s="342">
        <v>1169162</v>
      </c>
      <c r="AN29" s="343"/>
      <c r="AO29" s="343"/>
      <c r="AP29" s="343"/>
      <c r="AQ29" s="343"/>
      <c r="AR29" s="344"/>
      <c r="AS29" s="342">
        <v>3194</v>
      </c>
      <c r="AT29" s="343"/>
      <c r="AU29" s="343"/>
      <c r="AV29" s="343"/>
      <c r="AW29" s="343"/>
      <c r="AX29" s="345"/>
      <c r="AY29" s="352"/>
      <c r="AZ29" s="353"/>
      <c r="BA29" s="353"/>
      <c r="BB29" s="354"/>
      <c r="BC29" s="346" t="s">
        <v>122</v>
      </c>
      <c r="BD29" s="347"/>
      <c r="BE29" s="347"/>
      <c r="BF29" s="347"/>
      <c r="BG29" s="347"/>
      <c r="BH29" s="347"/>
      <c r="BI29" s="347"/>
      <c r="BJ29" s="347"/>
      <c r="BK29" s="347"/>
      <c r="BL29" s="347"/>
      <c r="BM29" s="348"/>
      <c r="BN29" s="366" t="s">
        <v>63</v>
      </c>
      <c r="BO29" s="367"/>
      <c r="BP29" s="367"/>
      <c r="BQ29" s="367"/>
      <c r="BR29" s="367"/>
      <c r="BS29" s="367"/>
      <c r="BT29" s="367"/>
      <c r="BU29" s="368"/>
      <c r="BV29" s="366" t="s">
        <v>63</v>
      </c>
      <c r="BW29" s="367"/>
      <c r="BX29" s="367"/>
      <c r="BY29" s="367"/>
      <c r="BZ29" s="367"/>
      <c r="CA29" s="367"/>
      <c r="CB29" s="367"/>
      <c r="CC29" s="368"/>
      <c r="CD29" s="43"/>
      <c r="CE29" s="364"/>
      <c r="CF29" s="364"/>
      <c r="CG29" s="364"/>
      <c r="CH29" s="364"/>
      <c r="CI29" s="364"/>
      <c r="CJ29" s="364"/>
      <c r="CK29" s="364"/>
      <c r="CL29" s="364"/>
      <c r="CM29" s="364"/>
      <c r="CN29" s="364"/>
      <c r="CO29" s="364"/>
      <c r="CP29" s="364"/>
      <c r="CQ29" s="364"/>
      <c r="CR29" s="364"/>
      <c r="CS29" s="365"/>
      <c r="CT29" s="336"/>
      <c r="CU29" s="337"/>
      <c r="CV29" s="337"/>
      <c r="CW29" s="337"/>
      <c r="CX29" s="337"/>
      <c r="CY29" s="337"/>
      <c r="CZ29" s="337"/>
      <c r="DA29" s="338"/>
      <c r="DB29" s="336"/>
      <c r="DC29" s="337"/>
      <c r="DD29" s="337"/>
      <c r="DE29" s="337"/>
      <c r="DF29" s="337"/>
      <c r="DG29" s="337"/>
      <c r="DH29" s="337"/>
      <c r="DI29" s="338"/>
    </row>
    <row r="30" spans="1:113" ht="18.75" customHeight="1" thickBot="1" x14ac:dyDescent="0.2">
      <c r="A30" s="39"/>
      <c r="B30" s="405"/>
      <c r="C30" s="406"/>
      <c r="D30" s="407"/>
      <c r="E30" s="321"/>
      <c r="F30" s="322"/>
      <c r="G30" s="322"/>
      <c r="H30" s="322"/>
      <c r="I30" s="322"/>
      <c r="J30" s="322"/>
      <c r="K30" s="323"/>
      <c r="L30" s="324"/>
      <c r="M30" s="325"/>
      <c r="N30" s="325"/>
      <c r="O30" s="325"/>
      <c r="P30" s="326"/>
      <c r="Q30" s="324"/>
      <c r="R30" s="325"/>
      <c r="S30" s="325"/>
      <c r="T30" s="325"/>
      <c r="U30" s="325"/>
      <c r="V30" s="326"/>
      <c r="W30" s="327" t="s">
        <v>123</v>
      </c>
      <c r="X30" s="328"/>
      <c r="Y30" s="328"/>
      <c r="Z30" s="328"/>
      <c r="AA30" s="328"/>
      <c r="AB30" s="328"/>
      <c r="AC30" s="328"/>
      <c r="AD30" s="328"/>
      <c r="AE30" s="328"/>
      <c r="AF30" s="328"/>
      <c r="AG30" s="329"/>
      <c r="AH30" s="330">
        <v>99.8</v>
      </c>
      <c r="AI30" s="331"/>
      <c r="AJ30" s="331"/>
      <c r="AK30" s="331"/>
      <c r="AL30" s="331"/>
      <c r="AM30" s="331"/>
      <c r="AN30" s="331"/>
      <c r="AO30" s="331"/>
      <c r="AP30" s="331"/>
      <c r="AQ30" s="331"/>
      <c r="AR30" s="331"/>
      <c r="AS30" s="331"/>
      <c r="AT30" s="331"/>
      <c r="AU30" s="331"/>
      <c r="AV30" s="331"/>
      <c r="AW30" s="331"/>
      <c r="AX30" s="332"/>
      <c r="AY30" s="355"/>
      <c r="AZ30" s="356"/>
      <c r="BA30" s="356"/>
      <c r="BB30" s="357"/>
      <c r="BC30" s="333" t="s">
        <v>124</v>
      </c>
      <c r="BD30" s="334"/>
      <c r="BE30" s="334"/>
      <c r="BF30" s="334"/>
      <c r="BG30" s="334"/>
      <c r="BH30" s="334"/>
      <c r="BI30" s="334"/>
      <c r="BJ30" s="334"/>
      <c r="BK30" s="334"/>
      <c r="BL30" s="334"/>
      <c r="BM30" s="335"/>
      <c r="BN30" s="369">
        <v>15734015</v>
      </c>
      <c r="BO30" s="370"/>
      <c r="BP30" s="370"/>
      <c r="BQ30" s="370"/>
      <c r="BR30" s="370"/>
      <c r="BS30" s="370"/>
      <c r="BT30" s="370"/>
      <c r="BU30" s="371"/>
      <c r="BV30" s="369">
        <v>15459369</v>
      </c>
      <c r="BW30" s="370"/>
      <c r="BX30" s="370"/>
      <c r="BY30" s="370"/>
      <c r="BZ30" s="370"/>
      <c r="CA30" s="370"/>
      <c r="CB30" s="370"/>
      <c r="CC30" s="371"/>
      <c r="CD30" s="53"/>
      <c r="CE30" s="64"/>
      <c r="CF30" s="64"/>
      <c r="CG30" s="64"/>
      <c r="CH30" s="64"/>
      <c r="CI30" s="64"/>
      <c r="CJ30" s="64"/>
      <c r="CK30" s="64"/>
      <c r="CL30" s="64"/>
      <c r="CM30" s="64"/>
      <c r="CN30" s="64"/>
      <c r="CO30" s="64"/>
      <c r="CP30" s="64"/>
      <c r="CQ30" s="64"/>
      <c r="CR30" s="64"/>
      <c r="CS30" s="65"/>
      <c r="CT30" s="66"/>
      <c r="CU30" s="67"/>
      <c r="CV30" s="67"/>
      <c r="CW30" s="67"/>
      <c r="CX30" s="67"/>
      <c r="CY30" s="67"/>
      <c r="CZ30" s="67"/>
      <c r="DA30" s="68"/>
      <c r="DB30" s="66"/>
      <c r="DC30" s="67"/>
      <c r="DD30" s="67"/>
      <c r="DE30" s="67"/>
      <c r="DF30" s="67"/>
      <c r="DG30" s="67"/>
      <c r="DH30" s="67"/>
      <c r="DI30" s="68"/>
    </row>
    <row r="31" spans="1:113" ht="13.5" customHeight="1" x14ac:dyDescent="0.15">
      <c r="A31" s="39"/>
      <c r="B31" s="69"/>
      <c r="DI31" s="70"/>
    </row>
    <row r="32" spans="1:113" ht="13.5" customHeight="1" x14ac:dyDescent="0.15">
      <c r="A32" s="39"/>
      <c r="B32" s="71"/>
      <c r="C32" s="319" t="s">
        <v>125</v>
      </c>
      <c r="D32" s="319"/>
      <c r="E32" s="319"/>
      <c r="F32" s="319"/>
      <c r="G32" s="319"/>
      <c r="H32" s="319"/>
      <c r="I32" s="319"/>
      <c r="J32" s="319"/>
      <c r="K32" s="319"/>
      <c r="L32" s="319"/>
      <c r="M32" s="319"/>
      <c r="N32" s="319"/>
      <c r="O32" s="319"/>
      <c r="P32" s="319"/>
      <c r="Q32" s="319"/>
      <c r="R32" s="319"/>
      <c r="S32" s="319"/>
      <c r="U32" s="320" t="s">
        <v>126</v>
      </c>
      <c r="V32" s="320"/>
      <c r="W32" s="320"/>
      <c r="X32" s="320"/>
      <c r="Y32" s="320"/>
      <c r="Z32" s="320"/>
      <c r="AA32" s="320"/>
      <c r="AB32" s="320"/>
      <c r="AC32" s="320"/>
      <c r="AD32" s="320"/>
      <c r="AE32" s="320"/>
      <c r="AF32" s="320"/>
      <c r="AG32" s="320"/>
      <c r="AH32" s="320"/>
      <c r="AI32" s="320"/>
      <c r="AJ32" s="320"/>
      <c r="AK32" s="320"/>
      <c r="AM32" s="320" t="s">
        <v>127</v>
      </c>
      <c r="AN32" s="320"/>
      <c r="AO32" s="320"/>
      <c r="AP32" s="320"/>
      <c r="AQ32" s="320"/>
      <c r="AR32" s="320"/>
      <c r="AS32" s="320"/>
      <c r="AT32" s="320"/>
      <c r="AU32" s="320"/>
      <c r="AV32" s="320"/>
      <c r="AW32" s="320"/>
      <c r="AX32" s="320"/>
      <c r="AY32" s="320"/>
      <c r="AZ32" s="320"/>
      <c r="BA32" s="320"/>
      <c r="BB32" s="320"/>
      <c r="BC32" s="320"/>
      <c r="BE32" s="320" t="s">
        <v>128</v>
      </c>
      <c r="BF32" s="320"/>
      <c r="BG32" s="320"/>
      <c r="BH32" s="320"/>
      <c r="BI32" s="320"/>
      <c r="BJ32" s="320"/>
      <c r="BK32" s="320"/>
      <c r="BL32" s="320"/>
      <c r="BM32" s="320"/>
      <c r="BN32" s="320"/>
      <c r="BO32" s="320"/>
      <c r="BP32" s="320"/>
      <c r="BQ32" s="320"/>
      <c r="BR32" s="320"/>
      <c r="BS32" s="320"/>
      <c r="BT32" s="320"/>
      <c r="BU32" s="320"/>
      <c r="BW32" s="320" t="s">
        <v>129</v>
      </c>
      <c r="BX32" s="320"/>
      <c r="BY32" s="320"/>
      <c r="BZ32" s="320"/>
      <c r="CA32" s="320"/>
      <c r="CB32" s="320"/>
      <c r="CC32" s="320"/>
      <c r="CD32" s="320"/>
      <c r="CE32" s="320"/>
      <c r="CF32" s="320"/>
      <c r="CG32" s="320"/>
      <c r="CH32" s="320"/>
      <c r="CI32" s="320"/>
      <c r="CJ32" s="320"/>
      <c r="CK32" s="320"/>
      <c r="CL32" s="320"/>
      <c r="CM32" s="320"/>
      <c r="CO32" s="320" t="s">
        <v>130</v>
      </c>
      <c r="CP32" s="320"/>
      <c r="CQ32" s="320"/>
      <c r="CR32" s="320"/>
      <c r="CS32" s="320"/>
      <c r="CT32" s="320"/>
      <c r="CU32" s="320"/>
      <c r="CV32" s="320"/>
      <c r="CW32" s="320"/>
      <c r="CX32" s="320"/>
      <c r="CY32" s="320"/>
      <c r="CZ32" s="320"/>
      <c r="DA32" s="320"/>
      <c r="DB32" s="320"/>
      <c r="DC32" s="320"/>
      <c r="DD32" s="320"/>
      <c r="DE32" s="320"/>
      <c r="DI32" s="70"/>
    </row>
    <row r="33" spans="1:113" ht="13.5" customHeight="1" x14ac:dyDescent="0.15">
      <c r="A33" s="39"/>
      <c r="B33" s="71"/>
      <c r="C33" s="318" t="s">
        <v>131</v>
      </c>
      <c r="D33" s="318"/>
      <c r="E33" s="317" t="s">
        <v>132</v>
      </c>
      <c r="F33" s="317"/>
      <c r="G33" s="317"/>
      <c r="H33" s="317"/>
      <c r="I33" s="317"/>
      <c r="J33" s="317"/>
      <c r="K33" s="317"/>
      <c r="L33" s="317"/>
      <c r="M33" s="317"/>
      <c r="N33" s="317"/>
      <c r="O33" s="317"/>
      <c r="P33" s="317"/>
      <c r="Q33" s="317"/>
      <c r="R33" s="317"/>
      <c r="S33" s="317"/>
      <c r="T33" s="44"/>
      <c r="U33" s="318" t="s">
        <v>131</v>
      </c>
      <c r="V33" s="318"/>
      <c r="W33" s="317" t="s">
        <v>132</v>
      </c>
      <c r="X33" s="317"/>
      <c r="Y33" s="317"/>
      <c r="Z33" s="317"/>
      <c r="AA33" s="317"/>
      <c r="AB33" s="317"/>
      <c r="AC33" s="317"/>
      <c r="AD33" s="317"/>
      <c r="AE33" s="317"/>
      <c r="AF33" s="317"/>
      <c r="AG33" s="317"/>
      <c r="AH33" s="317"/>
      <c r="AI33" s="317"/>
      <c r="AJ33" s="317"/>
      <c r="AK33" s="317"/>
      <c r="AL33" s="44"/>
      <c r="AM33" s="318" t="s">
        <v>131</v>
      </c>
      <c r="AN33" s="318"/>
      <c r="AO33" s="317" t="s">
        <v>132</v>
      </c>
      <c r="AP33" s="317"/>
      <c r="AQ33" s="317"/>
      <c r="AR33" s="317"/>
      <c r="AS33" s="317"/>
      <c r="AT33" s="317"/>
      <c r="AU33" s="317"/>
      <c r="AV33" s="317"/>
      <c r="AW33" s="317"/>
      <c r="AX33" s="317"/>
      <c r="AY33" s="317"/>
      <c r="AZ33" s="317"/>
      <c r="BA33" s="317"/>
      <c r="BB33" s="317"/>
      <c r="BC33" s="317"/>
      <c r="BD33" s="52"/>
      <c r="BE33" s="317" t="s">
        <v>133</v>
      </c>
      <c r="BF33" s="317"/>
      <c r="BG33" s="317" t="s">
        <v>134</v>
      </c>
      <c r="BH33" s="317"/>
      <c r="BI33" s="317"/>
      <c r="BJ33" s="317"/>
      <c r="BK33" s="317"/>
      <c r="BL33" s="317"/>
      <c r="BM33" s="317"/>
      <c r="BN33" s="317"/>
      <c r="BO33" s="317"/>
      <c r="BP33" s="317"/>
      <c r="BQ33" s="317"/>
      <c r="BR33" s="317"/>
      <c r="BS33" s="317"/>
      <c r="BT33" s="317"/>
      <c r="BU33" s="317"/>
      <c r="BV33" s="52"/>
      <c r="BW33" s="318" t="s">
        <v>133</v>
      </c>
      <c r="BX33" s="318"/>
      <c r="BY33" s="317" t="s">
        <v>135</v>
      </c>
      <c r="BZ33" s="317"/>
      <c r="CA33" s="317"/>
      <c r="CB33" s="317"/>
      <c r="CC33" s="317"/>
      <c r="CD33" s="317"/>
      <c r="CE33" s="317"/>
      <c r="CF33" s="317"/>
      <c r="CG33" s="317"/>
      <c r="CH33" s="317"/>
      <c r="CI33" s="317"/>
      <c r="CJ33" s="317"/>
      <c r="CK33" s="317"/>
      <c r="CL33" s="317"/>
      <c r="CM33" s="317"/>
      <c r="CN33" s="44"/>
      <c r="CO33" s="318" t="s">
        <v>131</v>
      </c>
      <c r="CP33" s="318"/>
      <c r="CQ33" s="317" t="s">
        <v>136</v>
      </c>
      <c r="CR33" s="317"/>
      <c r="CS33" s="317"/>
      <c r="CT33" s="317"/>
      <c r="CU33" s="317"/>
      <c r="CV33" s="317"/>
      <c r="CW33" s="317"/>
      <c r="CX33" s="317"/>
      <c r="CY33" s="317"/>
      <c r="CZ33" s="317"/>
      <c r="DA33" s="317"/>
      <c r="DB33" s="317"/>
      <c r="DC33" s="317"/>
      <c r="DD33" s="317"/>
      <c r="DE33" s="317"/>
      <c r="DF33" s="44"/>
      <c r="DG33" s="316" t="s">
        <v>137</v>
      </c>
      <c r="DH33" s="316"/>
      <c r="DI33" s="45"/>
    </row>
    <row r="34" spans="1:113" ht="32.25" customHeight="1" x14ac:dyDescent="0.15">
      <c r="A34" s="39"/>
      <c r="B34" s="71"/>
      <c r="C34" s="314">
        <f>IF(E34="","",1)</f>
        <v>1</v>
      </c>
      <c r="D34" s="314"/>
      <c r="E34" s="315" t="str">
        <f>IF('各会計、関係団体の財政状況及び健全化判断比率'!B7="","",'各会計、関係団体の財政状況及び健全化判断比率'!B7)</f>
        <v>一般会計</v>
      </c>
      <c r="F34" s="315"/>
      <c r="G34" s="315"/>
      <c r="H34" s="315"/>
      <c r="I34" s="315"/>
      <c r="J34" s="315"/>
      <c r="K34" s="315"/>
      <c r="L34" s="315"/>
      <c r="M34" s="315"/>
      <c r="N34" s="315"/>
      <c r="O34" s="315"/>
      <c r="P34" s="315"/>
      <c r="Q34" s="315"/>
      <c r="R34" s="315"/>
      <c r="S34" s="315"/>
      <c r="T34" s="39"/>
      <c r="U34" s="314">
        <f>IF(W34="","",MAX(C34:D43)+1)</f>
        <v>3</v>
      </c>
      <c r="V34" s="314"/>
      <c r="W34" s="315" t="str">
        <f>IF('各会計、関係団体の財政状況及び健全化判断比率'!B28="","",'各会計、関係団体の財政状況及び健全化判断比率'!B28)</f>
        <v>国民健康保険事業特別会計</v>
      </c>
      <c r="X34" s="315"/>
      <c r="Y34" s="315"/>
      <c r="Z34" s="315"/>
      <c r="AA34" s="315"/>
      <c r="AB34" s="315"/>
      <c r="AC34" s="315"/>
      <c r="AD34" s="315"/>
      <c r="AE34" s="315"/>
      <c r="AF34" s="315"/>
      <c r="AG34" s="315"/>
      <c r="AH34" s="315"/>
      <c r="AI34" s="315"/>
      <c r="AJ34" s="315"/>
      <c r="AK34" s="315"/>
      <c r="AL34" s="39"/>
      <c r="AM34" s="314">
        <f>IF(AO34="","",MAX(C34:D43,U34:V43)+1)</f>
        <v>6</v>
      </c>
      <c r="AN34" s="314"/>
      <c r="AO34" s="315" t="str">
        <f>IF('各会計、関係団体の財政状況及び健全化判断比率'!B31="","",'各会計、関係団体の財政状況及び健全化判断比率'!B31)</f>
        <v>下水道事業会計</v>
      </c>
      <c r="AP34" s="315"/>
      <c r="AQ34" s="315"/>
      <c r="AR34" s="315"/>
      <c r="AS34" s="315"/>
      <c r="AT34" s="315"/>
      <c r="AU34" s="315"/>
      <c r="AV34" s="315"/>
      <c r="AW34" s="315"/>
      <c r="AX34" s="315"/>
      <c r="AY34" s="315"/>
      <c r="AZ34" s="315"/>
      <c r="BA34" s="315"/>
      <c r="BB34" s="315"/>
      <c r="BC34" s="315"/>
      <c r="BD34" s="39"/>
      <c r="BE34" s="314" t="str">
        <f>IF(BG34="","",MAX(C34:D43,U34:V43,AM34:AN43)+1)</f>
        <v/>
      </c>
      <c r="BF34" s="314"/>
      <c r="BG34" s="315"/>
      <c r="BH34" s="315"/>
      <c r="BI34" s="315"/>
      <c r="BJ34" s="315"/>
      <c r="BK34" s="315"/>
      <c r="BL34" s="315"/>
      <c r="BM34" s="315"/>
      <c r="BN34" s="315"/>
      <c r="BO34" s="315"/>
      <c r="BP34" s="315"/>
      <c r="BQ34" s="315"/>
      <c r="BR34" s="315"/>
      <c r="BS34" s="315"/>
      <c r="BT34" s="315"/>
      <c r="BU34" s="315"/>
      <c r="BV34" s="39"/>
      <c r="BW34" s="314">
        <f>IF(BY34="","",MAX(C34:D43,U34:V43,AM34:AN43,BE34:BF43)+1)</f>
        <v>7</v>
      </c>
      <c r="BX34" s="314"/>
      <c r="BY34" s="315" t="str">
        <f>IF('各会計、関係団体の財政状況及び健全化判断比率'!B68="","",'各会計、関係団体の財政状況及び健全化判断比率'!B68)</f>
        <v>春日・大野城・那珂川消防組合</v>
      </c>
      <c r="BZ34" s="315"/>
      <c r="CA34" s="315"/>
      <c r="CB34" s="315"/>
      <c r="CC34" s="315"/>
      <c r="CD34" s="315"/>
      <c r="CE34" s="315"/>
      <c r="CF34" s="315"/>
      <c r="CG34" s="315"/>
      <c r="CH34" s="315"/>
      <c r="CI34" s="315"/>
      <c r="CJ34" s="315"/>
      <c r="CK34" s="315"/>
      <c r="CL34" s="315"/>
      <c r="CM34" s="315"/>
      <c r="CN34" s="39"/>
      <c r="CO34" s="314">
        <f>IF(CQ34="","",MAX(C34:D43,U34:V43,AM34:AN43,BE34:BF43,BW34:BX43)+1)</f>
        <v>17</v>
      </c>
      <c r="CP34" s="314"/>
      <c r="CQ34" s="315" t="str">
        <f>IF('各会計、関係団体の財政状況及び健全化判断比率'!BS7="","",'各会計、関係団体の財政状況及び健全化判断比率'!BS7)</f>
        <v>春日市土地開発公社</v>
      </c>
      <c r="CR34" s="315"/>
      <c r="CS34" s="315"/>
      <c r="CT34" s="315"/>
      <c r="CU34" s="315"/>
      <c r="CV34" s="315"/>
      <c r="CW34" s="315"/>
      <c r="CX34" s="315"/>
      <c r="CY34" s="315"/>
      <c r="CZ34" s="315"/>
      <c r="DA34" s="315"/>
      <c r="DB34" s="315"/>
      <c r="DC34" s="315"/>
      <c r="DD34" s="315"/>
      <c r="DE34" s="315"/>
      <c r="DG34" s="313" t="str">
        <f>IF('各会計、関係団体の財政状況及び健全化判断比率'!BR7="","",'各会計、関係団体の財政状況及び健全化判断比率'!BR7)</f>
        <v>○</v>
      </c>
      <c r="DH34" s="313"/>
      <c r="DI34" s="45"/>
    </row>
    <row r="35" spans="1:113" ht="32.25" customHeight="1" x14ac:dyDescent="0.15">
      <c r="A35" s="39"/>
      <c r="B35" s="71"/>
      <c r="C35" s="314">
        <f t="shared" ref="C35:C43" si="0">IF(E35="","",C34+1)</f>
        <v>2</v>
      </c>
      <c r="D35" s="314"/>
      <c r="E35" s="315" t="str">
        <f>IF('各会計、関係団体の財政状況及び健全化判断比率'!B8="","",'各会計、関係団体の財政状況及び健全化判断比率'!B8)</f>
        <v>土地取得事業特別会計</v>
      </c>
      <c r="F35" s="315"/>
      <c r="G35" s="315"/>
      <c r="H35" s="315"/>
      <c r="I35" s="315"/>
      <c r="J35" s="315"/>
      <c r="K35" s="315"/>
      <c r="L35" s="315"/>
      <c r="M35" s="315"/>
      <c r="N35" s="315"/>
      <c r="O35" s="315"/>
      <c r="P35" s="315"/>
      <c r="Q35" s="315"/>
      <c r="R35" s="315"/>
      <c r="S35" s="315"/>
      <c r="T35" s="39"/>
      <c r="U35" s="314">
        <f t="shared" ref="U35:U43" si="1">IF(W35="","",U34+1)</f>
        <v>4</v>
      </c>
      <c r="V35" s="314"/>
      <c r="W35" s="315" t="str">
        <f>IF('各会計、関係団体の財政状況及び健全化判断比率'!B29="","",'各会計、関係団体の財政状況及び健全化判断比率'!B29)</f>
        <v>後期高齢者医療事業特別会計</v>
      </c>
      <c r="X35" s="315"/>
      <c r="Y35" s="315"/>
      <c r="Z35" s="315"/>
      <c r="AA35" s="315"/>
      <c r="AB35" s="315"/>
      <c r="AC35" s="315"/>
      <c r="AD35" s="315"/>
      <c r="AE35" s="315"/>
      <c r="AF35" s="315"/>
      <c r="AG35" s="315"/>
      <c r="AH35" s="315"/>
      <c r="AI35" s="315"/>
      <c r="AJ35" s="315"/>
      <c r="AK35" s="315"/>
      <c r="AL35" s="39"/>
      <c r="AM35" s="314" t="str">
        <f t="shared" ref="AM35:AM43" si="2">IF(AO35="","",AM34+1)</f>
        <v/>
      </c>
      <c r="AN35" s="314"/>
      <c r="AO35" s="315"/>
      <c r="AP35" s="315"/>
      <c r="AQ35" s="315"/>
      <c r="AR35" s="315"/>
      <c r="AS35" s="315"/>
      <c r="AT35" s="315"/>
      <c r="AU35" s="315"/>
      <c r="AV35" s="315"/>
      <c r="AW35" s="315"/>
      <c r="AX35" s="315"/>
      <c r="AY35" s="315"/>
      <c r="AZ35" s="315"/>
      <c r="BA35" s="315"/>
      <c r="BB35" s="315"/>
      <c r="BC35" s="315"/>
      <c r="BD35" s="39"/>
      <c r="BE35" s="314" t="str">
        <f t="shared" ref="BE35:BE43" si="3">IF(BG35="","",BE34+1)</f>
        <v/>
      </c>
      <c r="BF35" s="314"/>
      <c r="BG35" s="315"/>
      <c r="BH35" s="315"/>
      <c r="BI35" s="315"/>
      <c r="BJ35" s="315"/>
      <c r="BK35" s="315"/>
      <c r="BL35" s="315"/>
      <c r="BM35" s="315"/>
      <c r="BN35" s="315"/>
      <c r="BO35" s="315"/>
      <c r="BP35" s="315"/>
      <c r="BQ35" s="315"/>
      <c r="BR35" s="315"/>
      <c r="BS35" s="315"/>
      <c r="BT35" s="315"/>
      <c r="BU35" s="315"/>
      <c r="BV35" s="39"/>
      <c r="BW35" s="314">
        <f t="shared" ref="BW35:BW43" si="4">IF(BY35="","",BW34+1)</f>
        <v>8</v>
      </c>
      <c r="BX35" s="314"/>
      <c r="BY35" s="315" t="str">
        <f>IF('各会計、関係団体の財政状況及び健全化判断比率'!B69="","",'各会計、関係団体の財政状況及び健全化判断比率'!B69)</f>
        <v>福岡地区水道企業団</v>
      </c>
      <c r="BZ35" s="315"/>
      <c r="CA35" s="315"/>
      <c r="CB35" s="315"/>
      <c r="CC35" s="315"/>
      <c r="CD35" s="315"/>
      <c r="CE35" s="315"/>
      <c r="CF35" s="315"/>
      <c r="CG35" s="315"/>
      <c r="CH35" s="315"/>
      <c r="CI35" s="315"/>
      <c r="CJ35" s="315"/>
      <c r="CK35" s="315"/>
      <c r="CL35" s="315"/>
      <c r="CM35" s="315"/>
      <c r="CN35" s="39"/>
      <c r="CO35" s="314" t="str">
        <f t="shared" ref="CO35:CO43" si="5">IF(CQ35="","",CO34+1)</f>
        <v/>
      </c>
      <c r="CP35" s="314"/>
      <c r="CQ35" s="315" t="str">
        <f>IF('各会計、関係団体の財政状況及び健全化判断比率'!BS8="","",'各会計、関係団体の財政状況及び健全化判断比率'!BS8)</f>
        <v/>
      </c>
      <c r="CR35" s="315"/>
      <c r="CS35" s="315"/>
      <c r="CT35" s="315"/>
      <c r="CU35" s="315"/>
      <c r="CV35" s="315"/>
      <c r="CW35" s="315"/>
      <c r="CX35" s="315"/>
      <c r="CY35" s="315"/>
      <c r="CZ35" s="315"/>
      <c r="DA35" s="315"/>
      <c r="DB35" s="315"/>
      <c r="DC35" s="315"/>
      <c r="DD35" s="315"/>
      <c r="DE35" s="315"/>
      <c r="DG35" s="313" t="str">
        <f>IF('各会計、関係団体の財政状況及び健全化判断比率'!BR8="","",'各会計、関係団体の財政状況及び健全化判断比率'!BR8)</f>
        <v/>
      </c>
      <c r="DH35" s="313"/>
      <c r="DI35" s="45"/>
    </row>
    <row r="36" spans="1:113" ht="32.25" customHeight="1" x14ac:dyDescent="0.15">
      <c r="A36" s="39"/>
      <c r="B36" s="71"/>
      <c r="C36" s="314" t="str">
        <f t="shared" si="0"/>
        <v/>
      </c>
      <c r="D36" s="314"/>
      <c r="E36" s="315" t="str">
        <f>IF('各会計、関係団体の財政状況及び健全化判断比率'!B9="","",'各会計、関係団体の財政状況及び健全化判断比率'!B9)</f>
        <v/>
      </c>
      <c r="F36" s="315"/>
      <c r="G36" s="315"/>
      <c r="H36" s="315"/>
      <c r="I36" s="315"/>
      <c r="J36" s="315"/>
      <c r="K36" s="315"/>
      <c r="L36" s="315"/>
      <c r="M36" s="315"/>
      <c r="N36" s="315"/>
      <c r="O36" s="315"/>
      <c r="P36" s="315"/>
      <c r="Q36" s="315"/>
      <c r="R36" s="315"/>
      <c r="S36" s="315"/>
      <c r="T36" s="39"/>
      <c r="U36" s="314">
        <f t="shared" si="1"/>
        <v>5</v>
      </c>
      <c r="V36" s="314"/>
      <c r="W36" s="315" t="str">
        <f>IF('各会計、関係団体の財政状況及び健全化判断比率'!B30="","",'各会計、関係団体の財政状況及び健全化判断比率'!B30)</f>
        <v>介護保険事業特別会計</v>
      </c>
      <c r="X36" s="315"/>
      <c r="Y36" s="315"/>
      <c r="Z36" s="315"/>
      <c r="AA36" s="315"/>
      <c r="AB36" s="315"/>
      <c r="AC36" s="315"/>
      <c r="AD36" s="315"/>
      <c r="AE36" s="315"/>
      <c r="AF36" s="315"/>
      <c r="AG36" s="315"/>
      <c r="AH36" s="315"/>
      <c r="AI36" s="315"/>
      <c r="AJ36" s="315"/>
      <c r="AK36" s="315"/>
      <c r="AL36" s="39"/>
      <c r="AM36" s="314" t="str">
        <f t="shared" si="2"/>
        <v/>
      </c>
      <c r="AN36" s="314"/>
      <c r="AO36" s="315"/>
      <c r="AP36" s="315"/>
      <c r="AQ36" s="315"/>
      <c r="AR36" s="315"/>
      <c r="AS36" s="315"/>
      <c r="AT36" s="315"/>
      <c r="AU36" s="315"/>
      <c r="AV36" s="315"/>
      <c r="AW36" s="315"/>
      <c r="AX36" s="315"/>
      <c r="AY36" s="315"/>
      <c r="AZ36" s="315"/>
      <c r="BA36" s="315"/>
      <c r="BB36" s="315"/>
      <c r="BC36" s="315"/>
      <c r="BD36" s="39"/>
      <c r="BE36" s="314" t="str">
        <f t="shared" si="3"/>
        <v/>
      </c>
      <c r="BF36" s="314"/>
      <c r="BG36" s="315"/>
      <c r="BH36" s="315"/>
      <c r="BI36" s="315"/>
      <c r="BJ36" s="315"/>
      <c r="BK36" s="315"/>
      <c r="BL36" s="315"/>
      <c r="BM36" s="315"/>
      <c r="BN36" s="315"/>
      <c r="BO36" s="315"/>
      <c r="BP36" s="315"/>
      <c r="BQ36" s="315"/>
      <c r="BR36" s="315"/>
      <c r="BS36" s="315"/>
      <c r="BT36" s="315"/>
      <c r="BU36" s="315"/>
      <c r="BV36" s="39"/>
      <c r="BW36" s="314">
        <f t="shared" si="4"/>
        <v>9</v>
      </c>
      <c r="BX36" s="314"/>
      <c r="BY36" s="315" t="str">
        <f>IF('各会計、関係団体の財政状況及び健全化判断比率'!B70="","",'各会計、関係団体の財政状況及び健全化判断比率'!B70)</f>
        <v>福岡都市圏南部環境事業組合</v>
      </c>
      <c r="BZ36" s="315"/>
      <c r="CA36" s="315"/>
      <c r="CB36" s="315"/>
      <c r="CC36" s="315"/>
      <c r="CD36" s="315"/>
      <c r="CE36" s="315"/>
      <c r="CF36" s="315"/>
      <c r="CG36" s="315"/>
      <c r="CH36" s="315"/>
      <c r="CI36" s="315"/>
      <c r="CJ36" s="315"/>
      <c r="CK36" s="315"/>
      <c r="CL36" s="315"/>
      <c r="CM36" s="315"/>
      <c r="CN36" s="39"/>
      <c r="CO36" s="314" t="str">
        <f t="shared" si="5"/>
        <v/>
      </c>
      <c r="CP36" s="314"/>
      <c r="CQ36" s="315" t="str">
        <f>IF('各会計、関係団体の財政状況及び健全化判断比率'!BS9="","",'各会計、関係団体の財政状況及び健全化判断比率'!BS9)</f>
        <v/>
      </c>
      <c r="CR36" s="315"/>
      <c r="CS36" s="315"/>
      <c r="CT36" s="315"/>
      <c r="CU36" s="315"/>
      <c r="CV36" s="315"/>
      <c r="CW36" s="315"/>
      <c r="CX36" s="315"/>
      <c r="CY36" s="315"/>
      <c r="CZ36" s="315"/>
      <c r="DA36" s="315"/>
      <c r="DB36" s="315"/>
      <c r="DC36" s="315"/>
      <c r="DD36" s="315"/>
      <c r="DE36" s="315"/>
      <c r="DG36" s="313" t="str">
        <f>IF('各会計、関係団体の財政状況及び健全化判断比率'!BR9="","",'各会計、関係団体の財政状況及び健全化判断比率'!BR9)</f>
        <v/>
      </c>
      <c r="DH36" s="313"/>
      <c r="DI36" s="45"/>
    </row>
    <row r="37" spans="1:113" ht="32.25" customHeight="1" x14ac:dyDescent="0.15">
      <c r="A37" s="39"/>
      <c r="B37" s="71"/>
      <c r="C37" s="314" t="str">
        <f t="shared" si="0"/>
        <v/>
      </c>
      <c r="D37" s="314"/>
      <c r="E37" s="315" t="str">
        <f>IF('各会計、関係団体の財政状況及び健全化判断比率'!B10="","",'各会計、関係団体の財政状況及び健全化判断比率'!B10)</f>
        <v/>
      </c>
      <c r="F37" s="315"/>
      <c r="G37" s="315"/>
      <c r="H37" s="315"/>
      <c r="I37" s="315"/>
      <c r="J37" s="315"/>
      <c r="K37" s="315"/>
      <c r="L37" s="315"/>
      <c r="M37" s="315"/>
      <c r="N37" s="315"/>
      <c r="O37" s="315"/>
      <c r="P37" s="315"/>
      <c r="Q37" s="315"/>
      <c r="R37" s="315"/>
      <c r="S37" s="315"/>
      <c r="T37" s="39"/>
      <c r="U37" s="314" t="str">
        <f t="shared" si="1"/>
        <v/>
      </c>
      <c r="V37" s="314"/>
      <c r="W37" s="315"/>
      <c r="X37" s="315"/>
      <c r="Y37" s="315"/>
      <c r="Z37" s="315"/>
      <c r="AA37" s="315"/>
      <c r="AB37" s="315"/>
      <c r="AC37" s="315"/>
      <c r="AD37" s="315"/>
      <c r="AE37" s="315"/>
      <c r="AF37" s="315"/>
      <c r="AG37" s="315"/>
      <c r="AH37" s="315"/>
      <c r="AI37" s="315"/>
      <c r="AJ37" s="315"/>
      <c r="AK37" s="315"/>
      <c r="AL37" s="39"/>
      <c r="AM37" s="314" t="str">
        <f t="shared" si="2"/>
        <v/>
      </c>
      <c r="AN37" s="314"/>
      <c r="AO37" s="315"/>
      <c r="AP37" s="315"/>
      <c r="AQ37" s="315"/>
      <c r="AR37" s="315"/>
      <c r="AS37" s="315"/>
      <c r="AT37" s="315"/>
      <c r="AU37" s="315"/>
      <c r="AV37" s="315"/>
      <c r="AW37" s="315"/>
      <c r="AX37" s="315"/>
      <c r="AY37" s="315"/>
      <c r="AZ37" s="315"/>
      <c r="BA37" s="315"/>
      <c r="BB37" s="315"/>
      <c r="BC37" s="315"/>
      <c r="BD37" s="39"/>
      <c r="BE37" s="314" t="str">
        <f t="shared" si="3"/>
        <v/>
      </c>
      <c r="BF37" s="314"/>
      <c r="BG37" s="315"/>
      <c r="BH37" s="315"/>
      <c r="BI37" s="315"/>
      <c r="BJ37" s="315"/>
      <c r="BK37" s="315"/>
      <c r="BL37" s="315"/>
      <c r="BM37" s="315"/>
      <c r="BN37" s="315"/>
      <c r="BO37" s="315"/>
      <c r="BP37" s="315"/>
      <c r="BQ37" s="315"/>
      <c r="BR37" s="315"/>
      <c r="BS37" s="315"/>
      <c r="BT37" s="315"/>
      <c r="BU37" s="315"/>
      <c r="BV37" s="39"/>
      <c r="BW37" s="314">
        <f t="shared" si="4"/>
        <v>10</v>
      </c>
      <c r="BX37" s="314"/>
      <c r="BY37" s="315" t="str">
        <f>IF('各会計、関係団体の財政状況及び健全化判断比率'!B71="","",'各会計、関係団体の財政状況及び健全化判断比率'!B71)</f>
        <v>春日那珂川水道企業団</v>
      </c>
      <c r="BZ37" s="315"/>
      <c r="CA37" s="315"/>
      <c r="CB37" s="315"/>
      <c r="CC37" s="315"/>
      <c r="CD37" s="315"/>
      <c r="CE37" s="315"/>
      <c r="CF37" s="315"/>
      <c r="CG37" s="315"/>
      <c r="CH37" s="315"/>
      <c r="CI37" s="315"/>
      <c r="CJ37" s="315"/>
      <c r="CK37" s="315"/>
      <c r="CL37" s="315"/>
      <c r="CM37" s="315"/>
      <c r="CN37" s="39"/>
      <c r="CO37" s="314" t="str">
        <f t="shared" si="5"/>
        <v/>
      </c>
      <c r="CP37" s="314"/>
      <c r="CQ37" s="315" t="str">
        <f>IF('各会計、関係団体の財政状況及び健全化判断比率'!BS10="","",'各会計、関係団体の財政状況及び健全化判断比率'!BS10)</f>
        <v/>
      </c>
      <c r="CR37" s="315"/>
      <c r="CS37" s="315"/>
      <c r="CT37" s="315"/>
      <c r="CU37" s="315"/>
      <c r="CV37" s="315"/>
      <c r="CW37" s="315"/>
      <c r="CX37" s="315"/>
      <c r="CY37" s="315"/>
      <c r="CZ37" s="315"/>
      <c r="DA37" s="315"/>
      <c r="DB37" s="315"/>
      <c r="DC37" s="315"/>
      <c r="DD37" s="315"/>
      <c r="DE37" s="315"/>
      <c r="DG37" s="313" t="str">
        <f>IF('各会計、関係団体の財政状況及び健全化判断比率'!BR10="","",'各会計、関係団体の財政状況及び健全化判断比率'!BR10)</f>
        <v/>
      </c>
      <c r="DH37" s="313"/>
      <c r="DI37" s="45"/>
    </row>
    <row r="38" spans="1:113" ht="32.25" customHeight="1" x14ac:dyDescent="0.15">
      <c r="A38" s="39"/>
      <c r="B38" s="71"/>
      <c r="C38" s="314" t="str">
        <f t="shared" si="0"/>
        <v/>
      </c>
      <c r="D38" s="314"/>
      <c r="E38" s="315" t="str">
        <f>IF('各会計、関係団体の財政状況及び健全化判断比率'!B11="","",'各会計、関係団体の財政状況及び健全化判断比率'!B11)</f>
        <v/>
      </c>
      <c r="F38" s="315"/>
      <c r="G38" s="315"/>
      <c r="H38" s="315"/>
      <c r="I38" s="315"/>
      <c r="J38" s="315"/>
      <c r="K38" s="315"/>
      <c r="L38" s="315"/>
      <c r="M38" s="315"/>
      <c r="N38" s="315"/>
      <c r="O38" s="315"/>
      <c r="P38" s="315"/>
      <c r="Q38" s="315"/>
      <c r="R38" s="315"/>
      <c r="S38" s="315"/>
      <c r="T38" s="39"/>
      <c r="U38" s="314" t="str">
        <f t="shared" si="1"/>
        <v/>
      </c>
      <c r="V38" s="314"/>
      <c r="W38" s="315"/>
      <c r="X38" s="315"/>
      <c r="Y38" s="315"/>
      <c r="Z38" s="315"/>
      <c r="AA38" s="315"/>
      <c r="AB38" s="315"/>
      <c r="AC38" s="315"/>
      <c r="AD38" s="315"/>
      <c r="AE38" s="315"/>
      <c r="AF38" s="315"/>
      <c r="AG38" s="315"/>
      <c r="AH38" s="315"/>
      <c r="AI38" s="315"/>
      <c r="AJ38" s="315"/>
      <c r="AK38" s="315"/>
      <c r="AL38" s="39"/>
      <c r="AM38" s="314" t="str">
        <f t="shared" si="2"/>
        <v/>
      </c>
      <c r="AN38" s="314"/>
      <c r="AO38" s="315"/>
      <c r="AP38" s="315"/>
      <c r="AQ38" s="315"/>
      <c r="AR38" s="315"/>
      <c r="AS38" s="315"/>
      <c r="AT38" s="315"/>
      <c r="AU38" s="315"/>
      <c r="AV38" s="315"/>
      <c r="AW38" s="315"/>
      <c r="AX38" s="315"/>
      <c r="AY38" s="315"/>
      <c r="AZ38" s="315"/>
      <c r="BA38" s="315"/>
      <c r="BB38" s="315"/>
      <c r="BC38" s="315"/>
      <c r="BD38" s="39"/>
      <c r="BE38" s="314" t="str">
        <f t="shared" si="3"/>
        <v/>
      </c>
      <c r="BF38" s="314"/>
      <c r="BG38" s="315"/>
      <c r="BH38" s="315"/>
      <c r="BI38" s="315"/>
      <c r="BJ38" s="315"/>
      <c r="BK38" s="315"/>
      <c r="BL38" s="315"/>
      <c r="BM38" s="315"/>
      <c r="BN38" s="315"/>
      <c r="BO38" s="315"/>
      <c r="BP38" s="315"/>
      <c r="BQ38" s="315"/>
      <c r="BR38" s="315"/>
      <c r="BS38" s="315"/>
      <c r="BT38" s="315"/>
      <c r="BU38" s="315"/>
      <c r="BV38" s="39"/>
      <c r="BW38" s="314">
        <f t="shared" si="4"/>
        <v>11</v>
      </c>
      <c r="BX38" s="314"/>
      <c r="BY38" s="315" t="str">
        <f>IF('各会計、関係団体の財政状況及び健全化判断比率'!B72="","",'各会計、関係団体の財政状況及び健全化判断比率'!B72)</f>
        <v>福岡県市町村消防団員等公務災害補償組合</v>
      </c>
      <c r="BZ38" s="315"/>
      <c r="CA38" s="315"/>
      <c r="CB38" s="315"/>
      <c r="CC38" s="315"/>
      <c r="CD38" s="315"/>
      <c r="CE38" s="315"/>
      <c r="CF38" s="315"/>
      <c r="CG38" s="315"/>
      <c r="CH38" s="315"/>
      <c r="CI38" s="315"/>
      <c r="CJ38" s="315"/>
      <c r="CK38" s="315"/>
      <c r="CL38" s="315"/>
      <c r="CM38" s="315"/>
      <c r="CN38" s="39"/>
      <c r="CO38" s="314" t="str">
        <f t="shared" si="5"/>
        <v/>
      </c>
      <c r="CP38" s="314"/>
      <c r="CQ38" s="315" t="str">
        <f>IF('各会計、関係団体の財政状況及び健全化判断比率'!BS11="","",'各会計、関係団体の財政状況及び健全化判断比率'!BS11)</f>
        <v/>
      </c>
      <c r="CR38" s="315"/>
      <c r="CS38" s="315"/>
      <c r="CT38" s="315"/>
      <c r="CU38" s="315"/>
      <c r="CV38" s="315"/>
      <c r="CW38" s="315"/>
      <c r="CX38" s="315"/>
      <c r="CY38" s="315"/>
      <c r="CZ38" s="315"/>
      <c r="DA38" s="315"/>
      <c r="DB38" s="315"/>
      <c r="DC38" s="315"/>
      <c r="DD38" s="315"/>
      <c r="DE38" s="315"/>
      <c r="DG38" s="313" t="str">
        <f>IF('各会計、関係団体の財政状況及び健全化判断比率'!BR11="","",'各会計、関係団体の財政状況及び健全化判断比率'!BR11)</f>
        <v/>
      </c>
      <c r="DH38" s="313"/>
      <c r="DI38" s="45"/>
    </row>
    <row r="39" spans="1:113" ht="32.25" customHeight="1" x14ac:dyDescent="0.15">
      <c r="A39" s="39"/>
      <c r="B39" s="71"/>
      <c r="C39" s="314" t="str">
        <f t="shared" si="0"/>
        <v/>
      </c>
      <c r="D39" s="314"/>
      <c r="E39" s="315" t="str">
        <f>IF('各会計、関係団体の財政状況及び健全化判断比率'!B12="","",'各会計、関係団体の財政状況及び健全化判断比率'!B12)</f>
        <v/>
      </c>
      <c r="F39" s="315"/>
      <c r="G39" s="315"/>
      <c r="H39" s="315"/>
      <c r="I39" s="315"/>
      <c r="J39" s="315"/>
      <c r="K39" s="315"/>
      <c r="L39" s="315"/>
      <c r="M39" s="315"/>
      <c r="N39" s="315"/>
      <c r="O39" s="315"/>
      <c r="P39" s="315"/>
      <c r="Q39" s="315"/>
      <c r="R39" s="315"/>
      <c r="S39" s="315"/>
      <c r="T39" s="39"/>
      <c r="U39" s="314" t="str">
        <f t="shared" si="1"/>
        <v/>
      </c>
      <c r="V39" s="314"/>
      <c r="W39" s="315"/>
      <c r="X39" s="315"/>
      <c r="Y39" s="315"/>
      <c r="Z39" s="315"/>
      <c r="AA39" s="315"/>
      <c r="AB39" s="315"/>
      <c r="AC39" s="315"/>
      <c r="AD39" s="315"/>
      <c r="AE39" s="315"/>
      <c r="AF39" s="315"/>
      <c r="AG39" s="315"/>
      <c r="AH39" s="315"/>
      <c r="AI39" s="315"/>
      <c r="AJ39" s="315"/>
      <c r="AK39" s="315"/>
      <c r="AL39" s="39"/>
      <c r="AM39" s="314" t="str">
        <f t="shared" si="2"/>
        <v/>
      </c>
      <c r="AN39" s="314"/>
      <c r="AO39" s="315"/>
      <c r="AP39" s="315"/>
      <c r="AQ39" s="315"/>
      <c r="AR39" s="315"/>
      <c r="AS39" s="315"/>
      <c r="AT39" s="315"/>
      <c r="AU39" s="315"/>
      <c r="AV39" s="315"/>
      <c r="AW39" s="315"/>
      <c r="AX39" s="315"/>
      <c r="AY39" s="315"/>
      <c r="AZ39" s="315"/>
      <c r="BA39" s="315"/>
      <c r="BB39" s="315"/>
      <c r="BC39" s="315"/>
      <c r="BD39" s="39"/>
      <c r="BE39" s="314" t="str">
        <f t="shared" si="3"/>
        <v/>
      </c>
      <c r="BF39" s="314"/>
      <c r="BG39" s="315"/>
      <c r="BH39" s="315"/>
      <c r="BI39" s="315"/>
      <c r="BJ39" s="315"/>
      <c r="BK39" s="315"/>
      <c r="BL39" s="315"/>
      <c r="BM39" s="315"/>
      <c r="BN39" s="315"/>
      <c r="BO39" s="315"/>
      <c r="BP39" s="315"/>
      <c r="BQ39" s="315"/>
      <c r="BR39" s="315"/>
      <c r="BS39" s="315"/>
      <c r="BT39" s="315"/>
      <c r="BU39" s="315"/>
      <c r="BV39" s="39"/>
      <c r="BW39" s="314">
        <f t="shared" si="4"/>
        <v>12</v>
      </c>
      <c r="BX39" s="314"/>
      <c r="BY39" s="315" t="str">
        <f>IF('各会計、関係団体の財政状況及び健全化判断比率'!B73="","",'各会計、関係団体の財政状況及び健全化判断比率'!B73)</f>
        <v>筑紫自治振興組合（一般会計）</v>
      </c>
      <c r="BZ39" s="315"/>
      <c r="CA39" s="315"/>
      <c r="CB39" s="315"/>
      <c r="CC39" s="315"/>
      <c r="CD39" s="315"/>
      <c r="CE39" s="315"/>
      <c r="CF39" s="315"/>
      <c r="CG39" s="315"/>
      <c r="CH39" s="315"/>
      <c r="CI39" s="315"/>
      <c r="CJ39" s="315"/>
      <c r="CK39" s="315"/>
      <c r="CL39" s="315"/>
      <c r="CM39" s="315"/>
      <c r="CN39" s="39"/>
      <c r="CO39" s="314" t="str">
        <f t="shared" si="5"/>
        <v/>
      </c>
      <c r="CP39" s="314"/>
      <c r="CQ39" s="315" t="str">
        <f>IF('各会計、関係団体の財政状況及び健全化判断比率'!BS12="","",'各会計、関係団体の財政状況及び健全化判断比率'!BS12)</f>
        <v/>
      </c>
      <c r="CR39" s="315"/>
      <c r="CS39" s="315"/>
      <c r="CT39" s="315"/>
      <c r="CU39" s="315"/>
      <c r="CV39" s="315"/>
      <c r="CW39" s="315"/>
      <c r="CX39" s="315"/>
      <c r="CY39" s="315"/>
      <c r="CZ39" s="315"/>
      <c r="DA39" s="315"/>
      <c r="DB39" s="315"/>
      <c r="DC39" s="315"/>
      <c r="DD39" s="315"/>
      <c r="DE39" s="315"/>
      <c r="DG39" s="313" t="str">
        <f>IF('各会計、関係団体の財政状況及び健全化判断比率'!BR12="","",'各会計、関係団体の財政状況及び健全化判断比率'!BR12)</f>
        <v/>
      </c>
      <c r="DH39" s="313"/>
      <c r="DI39" s="45"/>
    </row>
    <row r="40" spans="1:113" ht="32.25" customHeight="1" x14ac:dyDescent="0.15">
      <c r="A40" s="39"/>
      <c r="B40" s="71"/>
      <c r="C40" s="314" t="str">
        <f t="shared" si="0"/>
        <v/>
      </c>
      <c r="D40" s="314"/>
      <c r="E40" s="315" t="str">
        <f>IF('各会計、関係団体の財政状況及び健全化判断比率'!B13="","",'各会計、関係団体の財政状況及び健全化判断比率'!B13)</f>
        <v/>
      </c>
      <c r="F40" s="315"/>
      <c r="G40" s="315"/>
      <c r="H40" s="315"/>
      <c r="I40" s="315"/>
      <c r="J40" s="315"/>
      <c r="K40" s="315"/>
      <c r="L40" s="315"/>
      <c r="M40" s="315"/>
      <c r="N40" s="315"/>
      <c r="O40" s="315"/>
      <c r="P40" s="315"/>
      <c r="Q40" s="315"/>
      <c r="R40" s="315"/>
      <c r="S40" s="315"/>
      <c r="T40" s="39"/>
      <c r="U40" s="314" t="str">
        <f t="shared" si="1"/>
        <v/>
      </c>
      <c r="V40" s="314"/>
      <c r="W40" s="315"/>
      <c r="X40" s="315"/>
      <c r="Y40" s="315"/>
      <c r="Z40" s="315"/>
      <c r="AA40" s="315"/>
      <c r="AB40" s="315"/>
      <c r="AC40" s="315"/>
      <c r="AD40" s="315"/>
      <c r="AE40" s="315"/>
      <c r="AF40" s="315"/>
      <c r="AG40" s="315"/>
      <c r="AH40" s="315"/>
      <c r="AI40" s="315"/>
      <c r="AJ40" s="315"/>
      <c r="AK40" s="315"/>
      <c r="AL40" s="39"/>
      <c r="AM40" s="314" t="str">
        <f t="shared" si="2"/>
        <v/>
      </c>
      <c r="AN40" s="314"/>
      <c r="AO40" s="315"/>
      <c r="AP40" s="315"/>
      <c r="AQ40" s="315"/>
      <c r="AR40" s="315"/>
      <c r="AS40" s="315"/>
      <c r="AT40" s="315"/>
      <c r="AU40" s="315"/>
      <c r="AV40" s="315"/>
      <c r="AW40" s="315"/>
      <c r="AX40" s="315"/>
      <c r="AY40" s="315"/>
      <c r="AZ40" s="315"/>
      <c r="BA40" s="315"/>
      <c r="BB40" s="315"/>
      <c r="BC40" s="315"/>
      <c r="BD40" s="39"/>
      <c r="BE40" s="314" t="str">
        <f t="shared" si="3"/>
        <v/>
      </c>
      <c r="BF40" s="314"/>
      <c r="BG40" s="315"/>
      <c r="BH40" s="315"/>
      <c r="BI40" s="315"/>
      <c r="BJ40" s="315"/>
      <c r="BK40" s="315"/>
      <c r="BL40" s="315"/>
      <c r="BM40" s="315"/>
      <c r="BN40" s="315"/>
      <c r="BO40" s="315"/>
      <c r="BP40" s="315"/>
      <c r="BQ40" s="315"/>
      <c r="BR40" s="315"/>
      <c r="BS40" s="315"/>
      <c r="BT40" s="315"/>
      <c r="BU40" s="315"/>
      <c r="BV40" s="39"/>
      <c r="BW40" s="314">
        <f t="shared" si="4"/>
        <v>13</v>
      </c>
      <c r="BX40" s="314"/>
      <c r="BY40" s="315" t="str">
        <f>IF('各会計、関係団体の財政状況及び健全化判断比率'!B74="","",'各会計、関係団体の財政状況及び健全化判断比率'!B74)</f>
        <v>筑紫自治振興組合（筑紫公平員会特別会計）</v>
      </c>
      <c r="BZ40" s="315"/>
      <c r="CA40" s="315"/>
      <c r="CB40" s="315"/>
      <c r="CC40" s="315"/>
      <c r="CD40" s="315"/>
      <c r="CE40" s="315"/>
      <c r="CF40" s="315"/>
      <c r="CG40" s="315"/>
      <c r="CH40" s="315"/>
      <c r="CI40" s="315"/>
      <c r="CJ40" s="315"/>
      <c r="CK40" s="315"/>
      <c r="CL40" s="315"/>
      <c r="CM40" s="315"/>
      <c r="CN40" s="39"/>
      <c r="CO40" s="314" t="str">
        <f t="shared" si="5"/>
        <v/>
      </c>
      <c r="CP40" s="314"/>
      <c r="CQ40" s="315" t="str">
        <f>IF('各会計、関係団体の財政状況及び健全化判断比率'!BS13="","",'各会計、関係団体の財政状況及び健全化判断比率'!BS13)</f>
        <v/>
      </c>
      <c r="CR40" s="315"/>
      <c r="CS40" s="315"/>
      <c r="CT40" s="315"/>
      <c r="CU40" s="315"/>
      <c r="CV40" s="315"/>
      <c r="CW40" s="315"/>
      <c r="CX40" s="315"/>
      <c r="CY40" s="315"/>
      <c r="CZ40" s="315"/>
      <c r="DA40" s="315"/>
      <c r="DB40" s="315"/>
      <c r="DC40" s="315"/>
      <c r="DD40" s="315"/>
      <c r="DE40" s="315"/>
      <c r="DG40" s="313" t="str">
        <f>IF('各会計、関係団体の財政状況及び健全化判断比率'!BR13="","",'各会計、関係団体の財政状況及び健全化判断比率'!BR13)</f>
        <v/>
      </c>
      <c r="DH40" s="313"/>
      <c r="DI40" s="45"/>
    </row>
    <row r="41" spans="1:113" ht="32.25" customHeight="1" x14ac:dyDescent="0.15">
      <c r="A41" s="39"/>
      <c r="B41" s="71"/>
      <c r="C41" s="314" t="str">
        <f t="shared" si="0"/>
        <v/>
      </c>
      <c r="D41" s="314"/>
      <c r="E41" s="315" t="str">
        <f>IF('各会計、関係団体の財政状況及び健全化判断比率'!B14="","",'各会計、関係団体の財政状況及び健全化判断比率'!B14)</f>
        <v/>
      </c>
      <c r="F41" s="315"/>
      <c r="G41" s="315"/>
      <c r="H41" s="315"/>
      <c r="I41" s="315"/>
      <c r="J41" s="315"/>
      <c r="K41" s="315"/>
      <c r="L41" s="315"/>
      <c r="M41" s="315"/>
      <c r="N41" s="315"/>
      <c r="O41" s="315"/>
      <c r="P41" s="315"/>
      <c r="Q41" s="315"/>
      <c r="R41" s="315"/>
      <c r="S41" s="315"/>
      <c r="T41" s="39"/>
      <c r="U41" s="314" t="str">
        <f t="shared" si="1"/>
        <v/>
      </c>
      <c r="V41" s="314"/>
      <c r="W41" s="315"/>
      <c r="X41" s="315"/>
      <c r="Y41" s="315"/>
      <c r="Z41" s="315"/>
      <c r="AA41" s="315"/>
      <c r="AB41" s="315"/>
      <c r="AC41" s="315"/>
      <c r="AD41" s="315"/>
      <c r="AE41" s="315"/>
      <c r="AF41" s="315"/>
      <c r="AG41" s="315"/>
      <c r="AH41" s="315"/>
      <c r="AI41" s="315"/>
      <c r="AJ41" s="315"/>
      <c r="AK41" s="315"/>
      <c r="AL41" s="39"/>
      <c r="AM41" s="314" t="str">
        <f t="shared" si="2"/>
        <v/>
      </c>
      <c r="AN41" s="314"/>
      <c r="AO41" s="315"/>
      <c r="AP41" s="315"/>
      <c r="AQ41" s="315"/>
      <c r="AR41" s="315"/>
      <c r="AS41" s="315"/>
      <c r="AT41" s="315"/>
      <c r="AU41" s="315"/>
      <c r="AV41" s="315"/>
      <c r="AW41" s="315"/>
      <c r="AX41" s="315"/>
      <c r="AY41" s="315"/>
      <c r="AZ41" s="315"/>
      <c r="BA41" s="315"/>
      <c r="BB41" s="315"/>
      <c r="BC41" s="315"/>
      <c r="BD41" s="39"/>
      <c r="BE41" s="314" t="str">
        <f t="shared" si="3"/>
        <v/>
      </c>
      <c r="BF41" s="314"/>
      <c r="BG41" s="315"/>
      <c r="BH41" s="315"/>
      <c r="BI41" s="315"/>
      <c r="BJ41" s="315"/>
      <c r="BK41" s="315"/>
      <c r="BL41" s="315"/>
      <c r="BM41" s="315"/>
      <c r="BN41" s="315"/>
      <c r="BO41" s="315"/>
      <c r="BP41" s="315"/>
      <c r="BQ41" s="315"/>
      <c r="BR41" s="315"/>
      <c r="BS41" s="315"/>
      <c r="BT41" s="315"/>
      <c r="BU41" s="315"/>
      <c r="BV41" s="39"/>
      <c r="BW41" s="314">
        <f t="shared" si="4"/>
        <v>14</v>
      </c>
      <c r="BX41" s="314"/>
      <c r="BY41" s="315" t="str">
        <f>IF('各会計、関係団体の財政状況及び健全化判断比率'!B75="","",'各会計、関係団体の財政状況及び健全化判断比率'!B75)</f>
        <v>福岡県自治振興組合（一般会計）</v>
      </c>
      <c r="BZ41" s="315"/>
      <c r="CA41" s="315"/>
      <c r="CB41" s="315"/>
      <c r="CC41" s="315"/>
      <c r="CD41" s="315"/>
      <c r="CE41" s="315"/>
      <c r="CF41" s="315"/>
      <c r="CG41" s="315"/>
      <c r="CH41" s="315"/>
      <c r="CI41" s="315"/>
      <c r="CJ41" s="315"/>
      <c r="CK41" s="315"/>
      <c r="CL41" s="315"/>
      <c r="CM41" s="315"/>
      <c r="CN41" s="39"/>
      <c r="CO41" s="314" t="str">
        <f t="shared" si="5"/>
        <v/>
      </c>
      <c r="CP41" s="314"/>
      <c r="CQ41" s="315" t="str">
        <f>IF('各会計、関係団体の財政状況及び健全化判断比率'!BS14="","",'各会計、関係団体の財政状況及び健全化判断比率'!BS14)</f>
        <v/>
      </c>
      <c r="CR41" s="315"/>
      <c r="CS41" s="315"/>
      <c r="CT41" s="315"/>
      <c r="CU41" s="315"/>
      <c r="CV41" s="315"/>
      <c r="CW41" s="315"/>
      <c r="CX41" s="315"/>
      <c r="CY41" s="315"/>
      <c r="CZ41" s="315"/>
      <c r="DA41" s="315"/>
      <c r="DB41" s="315"/>
      <c r="DC41" s="315"/>
      <c r="DD41" s="315"/>
      <c r="DE41" s="315"/>
      <c r="DG41" s="313" t="str">
        <f>IF('各会計、関係団体の財政状況及び健全化判断比率'!BR14="","",'各会計、関係団体の財政状況及び健全化判断比率'!BR14)</f>
        <v/>
      </c>
      <c r="DH41" s="313"/>
      <c r="DI41" s="45"/>
    </row>
    <row r="42" spans="1:113" ht="32.25" customHeight="1" x14ac:dyDescent="0.15">
      <c r="B42" s="71"/>
      <c r="C42" s="314" t="str">
        <f t="shared" si="0"/>
        <v/>
      </c>
      <c r="D42" s="314"/>
      <c r="E42" s="315" t="str">
        <f>IF('各会計、関係団体の財政状況及び健全化判断比率'!B15="","",'各会計、関係団体の財政状況及び健全化判断比率'!B15)</f>
        <v/>
      </c>
      <c r="F42" s="315"/>
      <c r="G42" s="315"/>
      <c r="H42" s="315"/>
      <c r="I42" s="315"/>
      <c r="J42" s="315"/>
      <c r="K42" s="315"/>
      <c r="L42" s="315"/>
      <c r="M42" s="315"/>
      <c r="N42" s="315"/>
      <c r="O42" s="315"/>
      <c r="P42" s="315"/>
      <c r="Q42" s="315"/>
      <c r="R42" s="315"/>
      <c r="S42" s="315"/>
      <c r="T42" s="39"/>
      <c r="U42" s="314" t="str">
        <f t="shared" si="1"/>
        <v/>
      </c>
      <c r="V42" s="314"/>
      <c r="W42" s="315"/>
      <c r="X42" s="315"/>
      <c r="Y42" s="315"/>
      <c r="Z42" s="315"/>
      <c r="AA42" s="315"/>
      <c r="AB42" s="315"/>
      <c r="AC42" s="315"/>
      <c r="AD42" s="315"/>
      <c r="AE42" s="315"/>
      <c r="AF42" s="315"/>
      <c r="AG42" s="315"/>
      <c r="AH42" s="315"/>
      <c r="AI42" s="315"/>
      <c r="AJ42" s="315"/>
      <c r="AK42" s="315"/>
      <c r="AL42" s="39"/>
      <c r="AM42" s="314" t="str">
        <f t="shared" si="2"/>
        <v/>
      </c>
      <c r="AN42" s="314"/>
      <c r="AO42" s="315"/>
      <c r="AP42" s="315"/>
      <c r="AQ42" s="315"/>
      <c r="AR42" s="315"/>
      <c r="AS42" s="315"/>
      <c r="AT42" s="315"/>
      <c r="AU42" s="315"/>
      <c r="AV42" s="315"/>
      <c r="AW42" s="315"/>
      <c r="AX42" s="315"/>
      <c r="AY42" s="315"/>
      <c r="AZ42" s="315"/>
      <c r="BA42" s="315"/>
      <c r="BB42" s="315"/>
      <c r="BC42" s="315"/>
      <c r="BD42" s="39"/>
      <c r="BE42" s="314" t="str">
        <f t="shared" si="3"/>
        <v/>
      </c>
      <c r="BF42" s="314"/>
      <c r="BG42" s="315"/>
      <c r="BH42" s="315"/>
      <c r="BI42" s="315"/>
      <c r="BJ42" s="315"/>
      <c r="BK42" s="315"/>
      <c r="BL42" s="315"/>
      <c r="BM42" s="315"/>
      <c r="BN42" s="315"/>
      <c r="BO42" s="315"/>
      <c r="BP42" s="315"/>
      <c r="BQ42" s="315"/>
      <c r="BR42" s="315"/>
      <c r="BS42" s="315"/>
      <c r="BT42" s="315"/>
      <c r="BU42" s="315"/>
      <c r="BV42" s="39"/>
      <c r="BW42" s="314">
        <f t="shared" si="4"/>
        <v>15</v>
      </c>
      <c r="BX42" s="314"/>
      <c r="BY42" s="315" t="str">
        <f>IF('各会計、関係団体の財政状況及び健全化判断比率'!B76="","",'各会計、関係団体の財政状況及び健全化判断比率'!B76)</f>
        <v>福岡県自治振興組合（公文書館事業特別会計）</v>
      </c>
      <c r="BZ42" s="315"/>
      <c r="CA42" s="315"/>
      <c r="CB42" s="315"/>
      <c r="CC42" s="315"/>
      <c r="CD42" s="315"/>
      <c r="CE42" s="315"/>
      <c r="CF42" s="315"/>
      <c r="CG42" s="315"/>
      <c r="CH42" s="315"/>
      <c r="CI42" s="315"/>
      <c r="CJ42" s="315"/>
      <c r="CK42" s="315"/>
      <c r="CL42" s="315"/>
      <c r="CM42" s="315"/>
      <c r="CN42" s="39"/>
      <c r="CO42" s="314" t="str">
        <f t="shared" si="5"/>
        <v/>
      </c>
      <c r="CP42" s="314"/>
      <c r="CQ42" s="315" t="str">
        <f>IF('各会計、関係団体の財政状況及び健全化判断比率'!BS15="","",'各会計、関係団体の財政状況及び健全化判断比率'!BS15)</f>
        <v/>
      </c>
      <c r="CR42" s="315"/>
      <c r="CS42" s="315"/>
      <c r="CT42" s="315"/>
      <c r="CU42" s="315"/>
      <c r="CV42" s="315"/>
      <c r="CW42" s="315"/>
      <c r="CX42" s="315"/>
      <c r="CY42" s="315"/>
      <c r="CZ42" s="315"/>
      <c r="DA42" s="315"/>
      <c r="DB42" s="315"/>
      <c r="DC42" s="315"/>
      <c r="DD42" s="315"/>
      <c r="DE42" s="315"/>
      <c r="DG42" s="313" t="str">
        <f>IF('各会計、関係団体の財政状況及び健全化判断比率'!BR15="","",'各会計、関係団体の財政状況及び健全化判断比率'!BR15)</f>
        <v/>
      </c>
      <c r="DH42" s="313"/>
      <c r="DI42" s="45"/>
    </row>
    <row r="43" spans="1:113" ht="32.25" customHeight="1" x14ac:dyDescent="0.15">
      <c r="B43" s="71"/>
      <c r="C43" s="314" t="str">
        <f t="shared" si="0"/>
        <v/>
      </c>
      <c r="D43" s="314"/>
      <c r="E43" s="315" t="str">
        <f>IF('各会計、関係団体の財政状況及び健全化判断比率'!B16="","",'各会計、関係団体の財政状況及び健全化判断比率'!B16)</f>
        <v/>
      </c>
      <c r="F43" s="315"/>
      <c r="G43" s="315"/>
      <c r="H43" s="315"/>
      <c r="I43" s="315"/>
      <c r="J43" s="315"/>
      <c r="K43" s="315"/>
      <c r="L43" s="315"/>
      <c r="M43" s="315"/>
      <c r="N43" s="315"/>
      <c r="O43" s="315"/>
      <c r="P43" s="315"/>
      <c r="Q43" s="315"/>
      <c r="R43" s="315"/>
      <c r="S43" s="315"/>
      <c r="T43" s="39"/>
      <c r="U43" s="314" t="str">
        <f t="shared" si="1"/>
        <v/>
      </c>
      <c r="V43" s="314"/>
      <c r="W43" s="315"/>
      <c r="X43" s="315"/>
      <c r="Y43" s="315"/>
      <c r="Z43" s="315"/>
      <c r="AA43" s="315"/>
      <c r="AB43" s="315"/>
      <c r="AC43" s="315"/>
      <c r="AD43" s="315"/>
      <c r="AE43" s="315"/>
      <c r="AF43" s="315"/>
      <c r="AG43" s="315"/>
      <c r="AH43" s="315"/>
      <c r="AI43" s="315"/>
      <c r="AJ43" s="315"/>
      <c r="AK43" s="315"/>
      <c r="AL43" s="39"/>
      <c r="AM43" s="314" t="str">
        <f t="shared" si="2"/>
        <v/>
      </c>
      <c r="AN43" s="314"/>
      <c r="AO43" s="315"/>
      <c r="AP43" s="315"/>
      <c r="AQ43" s="315"/>
      <c r="AR43" s="315"/>
      <c r="AS43" s="315"/>
      <c r="AT43" s="315"/>
      <c r="AU43" s="315"/>
      <c r="AV43" s="315"/>
      <c r="AW43" s="315"/>
      <c r="AX43" s="315"/>
      <c r="AY43" s="315"/>
      <c r="AZ43" s="315"/>
      <c r="BA43" s="315"/>
      <c r="BB43" s="315"/>
      <c r="BC43" s="315"/>
      <c r="BD43" s="39"/>
      <c r="BE43" s="314" t="str">
        <f t="shared" si="3"/>
        <v/>
      </c>
      <c r="BF43" s="314"/>
      <c r="BG43" s="315"/>
      <c r="BH43" s="315"/>
      <c r="BI43" s="315"/>
      <c r="BJ43" s="315"/>
      <c r="BK43" s="315"/>
      <c r="BL43" s="315"/>
      <c r="BM43" s="315"/>
      <c r="BN43" s="315"/>
      <c r="BO43" s="315"/>
      <c r="BP43" s="315"/>
      <c r="BQ43" s="315"/>
      <c r="BR43" s="315"/>
      <c r="BS43" s="315"/>
      <c r="BT43" s="315"/>
      <c r="BU43" s="315"/>
      <c r="BV43" s="39"/>
      <c r="BW43" s="314">
        <f t="shared" si="4"/>
        <v>16</v>
      </c>
      <c r="BX43" s="314"/>
      <c r="BY43" s="315" t="str">
        <f>IF('各会計、関係団体の財政状況及び健全化判断比率'!B77="","",'各会計、関係団体の財政状況及び健全化判断比率'!B77)</f>
        <v>春日大野城衛生施設組合</v>
      </c>
      <c r="BZ43" s="315"/>
      <c r="CA43" s="315"/>
      <c r="CB43" s="315"/>
      <c r="CC43" s="315"/>
      <c r="CD43" s="315"/>
      <c r="CE43" s="315"/>
      <c r="CF43" s="315"/>
      <c r="CG43" s="315"/>
      <c r="CH43" s="315"/>
      <c r="CI43" s="315"/>
      <c r="CJ43" s="315"/>
      <c r="CK43" s="315"/>
      <c r="CL43" s="315"/>
      <c r="CM43" s="315"/>
      <c r="CN43" s="39"/>
      <c r="CO43" s="314" t="str">
        <f t="shared" si="5"/>
        <v/>
      </c>
      <c r="CP43" s="314"/>
      <c r="CQ43" s="315" t="str">
        <f>IF('各会計、関係団体の財政状況及び健全化判断比率'!BS16="","",'各会計、関係団体の財政状況及び健全化判断比率'!BS16)</f>
        <v/>
      </c>
      <c r="CR43" s="315"/>
      <c r="CS43" s="315"/>
      <c r="CT43" s="315"/>
      <c r="CU43" s="315"/>
      <c r="CV43" s="315"/>
      <c r="CW43" s="315"/>
      <c r="CX43" s="315"/>
      <c r="CY43" s="315"/>
      <c r="CZ43" s="315"/>
      <c r="DA43" s="315"/>
      <c r="DB43" s="315"/>
      <c r="DC43" s="315"/>
      <c r="DD43" s="315"/>
      <c r="DE43" s="315"/>
      <c r="DG43" s="313" t="str">
        <f>IF('各会計、関係団体の財政状況及び健全化判断比率'!BR16="","",'各会計、関係団体の財政状況及び健全化判断比率'!BR16)</f>
        <v/>
      </c>
      <c r="DH43" s="313"/>
      <c r="DI43" s="45"/>
    </row>
    <row r="44" spans="1:113" ht="13.5" customHeight="1" thickBot="1" x14ac:dyDescent="0.2">
      <c r="B44" s="72"/>
      <c r="C44" s="73"/>
      <c r="D44" s="73"/>
      <c r="E44" s="73"/>
      <c r="F44" s="73"/>
      <c r="G44" s="73"/>
      <c r="H44" s="73"/>
      <c r="I44" s="73"/>
      <c r="J44" s="73"/>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73"/>
      <c r="CH44" s="73"/>
      <c r="CI44" s="73"/>
      <c r="CJ44" s="73"/>
      <c r="CK44" s="73"/>
      <c r="CL44" s="73"/>
      <c r="CM44" s="73"/>
      <c r="CN44" s="73"/>
      <c r="CO44" s="73"/>
      <c r="CP44" s="73"/>
      <c r="CQ44" s="73"/>
      <c r="CR44" s="73"/>
      <c r="CS44" s="73"/>
      <c r="CT44" s="73"/>
      <c r="CU44" s="73"/>
      <c r="CV44" s="73"/>
      <c r="CW44" s="73"/>
      <c r="CX44" s="73"/>
      <c r="CY44" s="73"/>
      <c r="CZ44" s="73"/>
      <c r="DA44" s="73"/>
      <c r="DB44" s="73"/>
      <c r="DC44" s="73"/>
      <c r="DD44" s="73"/>
      <c r="DE44" s="73"/>
      <c r="DF44" s="73"/>
      <c r="DG44" s="73"/>
      <c r="DH44" s="73"/>
      <c r="DI44" s="74"/>
    </row>
    <row r="45" spans="1:113" x14ac:dyDescent="0.15"/>
    <row r="46" spans="1:113" x14ac:dyDescent="0.15">
      <c r="B46" s="38" t="s">
        <v>138</v>
      </c>
      <c r="E46" s="312" t="s">
        <v>139</v>
      </c>
      <c r="F46" s="312"/>
      <c r="G46" s="312"/>
      <c r="H46" s="312"/>
      <c r="I46" s="312"/>
      <c r="J46" s="312"/>
      <c r="K46" s="312"/>
      <c r="L46" s="312"/>
      <c r="M46" s="312"/>
      <c r="N46" s="312"/>
      <c r="O46" s="312"/>
      <c r="P46" s="312"/>
      <c r="Q46" s="312"/>
      <c r="R46" s="312"/>
      <c r="S46" s="312"/>
      <c r="T46" s="312"/>
      <c r="U46" s="312"/>
      <c r="V46" s="312"/>
      <c r="W46" s="312"/>
      <c r="X46" s="312"/>
      <c r="Y46" s="312"/>
      <c r="Z46" s="312"/>
      <c r="AA46" s="312"/>
      <c r="AB46" s="312"/>
      <c r="AC46" s="312"/>
      <c r="AD46" s="312"/>
      <c r="AE46" s="312"/>
      <c r="AF46" s="312"/>
      <c r="AG46" s="312"/>
      <c r="AH46" s="312"/>
      <c r="AI46" s="312"/>
      <c r="AJ46" s="312"/>
      <c r="AK46" s="312"/>
      <c r="AL46" s="312"/>
      <c r="AM46" s="312"/>
      <c r="AN46" s="312"/>
      <c r="AO46" s="312"/>
      <c r="AP46" s="312"/>
      <c r="AQ46" s="312"/>
      <c r="AR46" s="312"/>
      <c r="AS46" s="312"/>
      <c r="AT46" s="312"/>
      <c r="AU46" s="312"/>
      <c r="AV46" s="312"/>
      <c r="AW46" s="312"/>
      <c r="AX46" s="312"/>
      <c r="AY46" s="312"/>
      <c r="AZ46" s="312"/>
      <c r="BA46" s="312"/>
      <c r="BB46" s="312"/>
      <c r="BC46" s="312"/>
      <c r="BD46" s="312"/>
      <c r="BE46" s="312"/>
      <c r="BF46" s="312"/>
      <c r="BG46" s="312"/>
      <c r="BH46" s="312"/>
      <c r="BI46" s="312"/>
      <c r="BJ46" s="312"/>
      <c r="BK46" s="312"/>
      <c r="BL46" s="312"/>
      <c r="BM46" s="312"/>
      <c r="BN46" s="312"/>
      <c r="BO46" s="312"/>
      <c r="BP46" s="312"/>
      <c r="BQ46" s="312"/>
      <c r="BR46" s="312"/>
      <c r="BS46" s="312"/>
      <c r="BT46" s="312"/>
      <c r="BU46" s="312"/>
      <c r="BV46" s="312"/>
      <c r="BW46" s="312"/>
      <c r="BX46" s="312"/>
      <c r="BY46" s="312"/>
      <c r="BZ46" s="312"/>
      <c r="CA46" s="312"/>
      <c r="CB46" s="312"/>
      <c r="CC46" s="312"/>
      <c r="CD46" s="312"/>
      <c r="CE46" s="312"/>
      <c r="CF46" s="312"/>
      <c r="CG46" s="312"/>
      <c r="CH46" s="312"/>
      <c r="CI46" s="312"/>
      <c r="CJ46" s="312"/>
      <c r="CK46" s="312"/>
      <c r="CL46" s="312"/>
      <c r="CM46" s="312"/>
      <c r="CN46" s="312"/>
      <c r="CO46" s="312"/>
      <c r="CP46" s="312"/>
      <c r="CQ46" s="312"/>
      <c r="CR46" s="312"/>
      <c r="CS46" s="312"/>
      <c r="CT46" s="312"/>
      <c r="CU46" s="312"/>
      <c r="CV46" s="312"/>
      <c r="CW46" s="312"/>
      <c r="CX46" s="312"/>
      <c r="CY46" s="312"/>
      <c r="CZ46" s="312"/>
      <c r="DA46" s="312"/>
      <c r="DB46" s="312"/>
      <c r="DC46" s="312"/>
      <c r="DD46" s="312"/>
      <c r="DE46" s="312"/>
      <c r="DF46" s="312"/>
      <c r="DG46" s="312"/>
      <c r="DH46" s="312"/>
      <c r="DI46" s="312"/>
    </row>
    <row r="47" spans="1:113" x14ac:dyDescent="0.15">
      <c r="E47" s="312" t="s">
        <v>140</v>
      </c>
      <c r="F47" s="312"/>
      <c r="G47" s="312"/>
      <c r="H47" s="312"/>
      <c r="I47" s="312"/>
      <c r="J47" s="312"/>
      <c r="K47" s="312"/>
      <c r="L47" s="312"/>
      <c r="M47" s="312"/>
      <c r="N47" s="312"/>
      <c r="O47" s="312"/>
      <c r="P47" s="312"/>
      <c r="Q47" s="312"/>
      <c r="R47" s="312"/>
      <c r="S47" s="312"/>
      <c r="T47" s="312"/>
      <c r="U47" s="312"/>
      <c r="V47" s="312"/>
      <c r="W47" s="312"/>
      <c r="X47" s="312"/>
      <c r="Y47" s="312"/>
      <c r="Z47" s="312"/>
      <c r="AA47" s="312"/>
      <c r="AB47" s="312"/>
      <c r="AC47" s="312"/>
      <c r="AD47" s="312"/>
      <c r="AE47" s="312"/>
      <c r="AF47" s="312"/>
      <c r="AG47" s="312"/>
      <c r="AH47" s="312"/>
      <c r="AI47" s="312"/>
      <c r="AJ47" s="312"/>
      <c r="AK47" s="312"/>
      <c r="AL47" s="312"/>
      <c r="AM47" s="312"/>
      <c r="AN47" s="312"/>
      <c r="AO47" s="312"/>
      <c r="AP47" s="312"/>
      <c r="AQ47" s="312"/>
      <c r="AR47" s="312"/>
      <c r="AS47" s="312"/>
      <c r="AT47" s="312"/>
      <c r="AU47" s="312"/>
      <c r="AV47" s="312"/>
      <c r="AW47" s="312"/>
      <c r="AX47" s="312"/>
      <c r="AY47" s="312"/>
      <c r="AZ47" s="312"/>
      <c r="BA47" s="312"/>
      <c r="BB47" s="312"/>
      <c r="BC47" s="312"/>
      <c r="BD47" s="312"/>
      <c r="BE47" s="312"/>
      <c r="BF47" s="312"/>
      <c r="BG47" s="312"/>
      <c r="BH47" s="312"/>
      <c r="BI47" s="312"/>
      <c r="BJ47" s="312"/>
      <c r="BK47" s="312"/>
      <c r="BL47" s="312"/>
      <c r="BM47" s="312"/>
      <c r="BN47" s="312"/>
      <c r="BO47" s="312"/>
      <c r="BP47" s="312"/>
      <c r="BQ47" s="312"/>
      <c r="BR47" s="312"/>
      <c r="BS47" s="312"/>
      <c r="BT47" s="312"/>
      <c r="BU47" s="312"/>
      <c r="BV47" s="312"/>
      <c r="BW47" s="312"/>
      <c r="BX47" s="312"/>
      <c r="BY47" s="312"/>
      <c r="BZ47" s="312"/>
      <c r="CA47" s="312"/>
      <c r="CB47" s="312"/>
      <c r="CC47" s="312"/>
      <c r="CD47" s="312"/>
      <c r="CE47" s="312"/>
      <c r="CF47" s="312"/>
      <c r="CG47" s="312"/>
      <c r="CH47" s="312"/>
      <c r="CI47" s="312"/>
      <c r="CJ47" s="312"/>
      <c r="CK47" s="312"/>
      <c r="CL47" s="312"/>
      <c r="CM47" s="312"/>
      <c r="CN47" s="312"/>
      <c r="CO47" s="312"/>
      <c r="CP47" s="312"/>
      <c r="CQ47" s="312"/>
      <c r="CR47" s="312"/>
      <c r="CS47" s="312"/>
      <c r="CT47" s="312"/>
      <c r="CU47" s="312"/>
      <c r="CV47" s="312"/>
      <c r="CW47" s="312"/>
      <c r="CX47" s="312"/>
      <c r="CY47" s="312"/>
      <c r="CZ47" s="312"/>
      <c r="DA47" s="312"/>
      <c r="DB47" s="312"/>
      <c r="DC47" s="312"/>
      <c r="DD47" s="312"/>
      <c r="DE47" s="312"/>
      <c r="DF47" s="312"/>
      <c r="DG47" s="312"/>
      <c r="DH47" s="312"/>
      <c r="DI47" s="312"/>
    </row>
    <row r="48" spans="1:113" x14ac:dyDescent="0.15">
      <c r="E48" s="312" t="s">
        <v>141</v>
      </c>
      <c r="F48" s="312"/>
      <c r="G48" s="312"/>
      <c r="H48" s="312"/>
      <c r="I48" s="312"/>
      <c r="J48" s="312"/>
      <c r="K48" s="312"/>
      <c r="L48" s="312"/>
      <c r="M48" s="312"/>
      <c r="N48" s="312"/>
      <c r="O48" s="312"/>
      <c r="P48" s="312"/>
      <c r="Q48" s="312"/>
      <c r="R48" s="312"/>
      <c r="S48" s="312"/>
      <c r="T48" s="312"/>
      <c r="U48" s="312"/>
      <c r="V48" s="312"/>
      <c r="W48" s="312"/>
      <c r="X48" s="312"/>
      <c r="Y48" s="312"/>
      <c r="Z48" s="312"/>
      <c r="AA48" s="312"/>
      <c r="AB48" s="312"/>
      <c r="AC48" s="312"/>
      <c r="AD48" s="312"/>
      <c r="AE48" s="312"/>
      <c r="AF48" s="312"/>
      <c r="AG48" s="312"/>
      <c r="AH48" s="312"/>
      <c r="AI48" s="312"/>
      <c r="AJ48" s="312"/>
      <c r="AK48" s="312"/>
      <c r="AL48" s="312"/>
      <c r="AM48" s="312"/>
      <c r="AN48" s="312"/>
      <c r="AO48" s="312"/>
      <c r="AP48" s="312"/>
      <c r="AQ48" s="312"/>
      <c r="AR48" s="312"/>
      <c r="AS48" s="312"/>
      <c r="AT48" s="312"/>
      <c r="AU48" s="312"/>
      <c r="AV48" s="312"/>
      <c r="AW48" s="312"/>
      <c r="AX48" s="312"/>
      <c r="AY48" s="312"/>
      <c r="AZ48" s="312"/>
      <c r="BA48" s="312"/>
      <c r="BB48" s="312"/>
      <c r="BC48" s="312"/>
      <c r="BD48" s="312"/>
      <c r="BE48" s="312"/>
      <c r="BF48" s="312"/>
      <c r="BG48" s="312"/>
      <c r="BH48" s="312"/>
      <c r="BI48" s="312"/>
      <c r="BJ48" s="312"/>
      <c r="BK48" s="312"/>
      <c r="BL48" s="312"/>
      <c r="BM48" s="312"/>
      <c r="BN48" s="312"/>
      <c r="BO48" s="312"/>
      <c r="BP48" s="312"/>
      <c r="BQ48" s="312"/>
      <c r="BR48" s="312"/>
      <c r="BS48" s="312"/>
      <c r="BT48" s="312"/>
      <c r="BU48" s="312"/>
      <c r="BV48" s="312"/>
      <c r="BW48" s="312"/>
      <c r="BX48" s="312"/>
      <c r="BY48" s="312"/>
      <c r="BZ48" s="312"/>
      <c r="CA48" s="312"/>
      <c r="CB48" s="312"/>
      <c r="CC48" s="312"/>
      <c r="CD48" s="312"/>
      <c r="CE48" s="312"/>
      <c r="CF48" s="312"/>
      <c r="CG48" s="312"/>
      <c r="CH48" s="312"/>
      <c r="CI48" s="312"/>
      <c r="CJ48" s="312"/>
      <c r="CK48" s="312"/>
      <c r="CL48" s="312"/>
      <c r="CM48" s="312"/>
      <c r="CN48" s="312"/>
      <c r="CO48" s="312"/>
      <c r="CP48" s="312"/>
      <c r="CQ48" s="312"/>
      <c r="CR48" s="312"/>
      <c r="CS48" s="312"/>
      <c r="CT48" s="312"/>
      <c r="CU48" s="312"/>
      <c r="CV48" s="312"/>
      <c r="CW48" s="312"/>
      <c r="CX48" s="312"/>
      <c r="CY48" s="312"/>
      <c r="CZ48" s="312"/>
      <c r="DA48" s="312"/>
      <c r="DB48" s="312"/>
      <c r="DC48" s="312"/>
      <c r="DD48" s="312"/>
      <c r="DE48" s="312"/>
      <c r="DF48" s="312"/>
      <c r="DG48" s="312"/>
      <c r="DH48" s="312"/>
      <c r="DI48" s="312"/>
    </row>
    <row r="49" spans="5:113" x14ac:dyDescent="0.15">
      <c r="E49" s="312" t="s">
        <v>142</v>
      </c>
      <c r="F49" s="312"/>
      <c r="G49" s="312"/>
      <c r="H49" s="312"/>
      <c r="I49" s="312"/>
      <c r="J49" s="312"/>
      <c r="K49" s="312"/>
      <c r="L49" s="312"/>
      <c r="M49" s="312"/>
      <c r="N49" s="312"/>
      <c r="O49" s="312"/>
      <c r="P49" s="312"/>
      <c r="Q49" s="312"/>
      <c r="R49" s="312"/>
      <c r="S49" s="312"/>
      <c r="T49" s="312"/>
      <c r="U49" s="312"/>
      <c r="V49" s="312"/>
      <c r="W49" s="312"/>
      <c r="X49" s="312"/>
      <c r="Y49" s="312"/>
      <c r="Z49" s="312"/>
      <c r="AA49" s="312"/>
      <c r="AB49" s="312"/>
      <c r="AC49" s="312"/>
      <c r="AD49" s="312"/>
      <c r="AE49" s="312"/>
      <c r="AF49" s="312"/>
      <c r="AG49" s="312"/>
      <c r="AH49" s="312"/>
      <c r="AI49" s="312"/>
      <c r="AJ49" s="312"/>
      <c r="AK49" s="312"/>
      <c r="AL49" s="312"/>
      <c r="AM49" s="312"/>
      <c r="AN49" s="312"/>
      <c r="AO49" s="312"/>
      <c r="AP49" s="312"/>
      <c r="AQ49" s="312"/>
      <c r="AR49" s="312"/>
      <c r="AS49" s="312"/>
      <c r="AT49" s="312"/>
      <c r="AU49" s="312"/>
      <c r="AV49" s="312"/>
      <c r="AW49" s="312"/>
      <c r="AX49" s="312"/>
      <c r="AY49" s="312"/>
      <c r="AZ49" s="312"/>
      <c r="BA49" s="312"/>
      <c r="BB49" s="312"/>
      <c r="BC49" s="312"/>
      <c r="BD49" s="312"/>
      <c r="BE49" s="312"/>
      <c r="BF49" s="312"/>
      <c r="BG49" s="312"/>
      <c r="BH49" s="312"/>
      <c r="BI49" s="312"/>
      <c r="BJ49" s="312"/>
      <c r="BK49" s="312"/>
      <c r="BL49" s="312"/>
      <c r="BM49" s="312"/>
      <c r="BN49" s="312"/>
      <c r="BO49" s="312"/>
      <c r="BP49" s="312"/>
      <c r="BQ49" s="312"/>
      <c r="BR49" s="312"/>
      <c r="BS49" s="312"/>
      <c r="BT49" s="312"/>
      <c r="BU49" s="312"/>
      <c r="BV49" s="312"/>
      <c r="BW49" s="312"/>
      <c r="BX49" s="312"/>
      <c r="BY49" s="312"/>
      <c r="BZ49" s="312"/>
      <c r="CA49" s="312"/>
      <c r="CB49" s="312"/>
      <c r="CC49" s="312"/>
      <c r="CD49" s="312"/>
      <c r="CE49" s="312"/>
      <c r="CF49" s="312"/>
      <c r="CG49" s="312"/>
      <c r="CH49" s="312"/>
      <c r="CI49" s="312"/>
      <c r="CJ49" s="312"/>
      <c r="CK49" s="312"/>
      <c r="CL49" s="312"/>
      <c r="CM49" s="312"/>
      <c r="CN49" s="312"/>
      <c r="CO49" s="312"/>
      <c r="CP49" s="312"/>
      <c r="CQ49" s="312"/>
      <c r="CR49" s="312"/>
      <c r="CS49" s="312"/>
      <c r="CT49" s="312"/>
      <c r="CU49" s="312"/>
      <c r="CV49" s="312"/>
      <c r="CW49" s="312"/>
      <c r="CX49" s="312"/>
      <c r="CY49" s="312"/>
      <c r="CZ49" s="312"/>
      <c r="DA49" s="312"/>
      <c r="DB49" s="312"/>
      <c r="DC49" s="312"/>
      <c r="DD49" s="312"/>
      <c r="DE49" s="312"/>
      <c r="DF49" s="312"/>
      <c r="DG49" s="312"/>
      <c r="DH49" s="312"/>
      <c r="DI49" s="312"/>
    </row>
    <row r="50" spans="5:113" x14ac:dyDescent="0.15">
      <c r="E50" s="312" t="s">
        <v>143</v>
      </c>
      <c r="F50" s="312"/>
      <c r="G50" s="312"/>
      <c r="H50" s="312"/>
      <c r="I50" s="312"/>
      <c r="J50" s="312"/>
      <c r="K50" s="312"/>
      <c r="L50" s="312"/>
      <c r="M50" s="312"/>
      <c r="N50" s="312"/>
      <c r="O50" s="312"/>
      <c r="P50" s="312"/>
      <c r="Q50" s="312"/>
      <c r="R50" s="312"/>
      <c r="S50" s="312"/>
      <c r="T50" s="312"/>
      <c r="U50" s="312"/>
      <c r="V50" s="312"/>
      <c r="W50" s="312"/>
      <c r="X50" s="312"/>
      <c r="Y50" s="312"/>
      <c r="Z50" s="312"/>
      <c r="AA50" s="312"/>
      <c r="AB50" s="312"/>
      <c r="AC50" s="312"/>
      <c r="AD50" s="312"/>
      <c r="AE50" s="312"/>
      <c r="AF50" s="312"/>
      <c r="AG50" s="312"/>
      <c r="AH50" s="312"/>
      <c r="AI50" s="312"/>
      <c r="AJ50" s="312"/>
      <c r="AK50" s="312"/>
      <c r="AL50" s="312"/>
      <c r="AM50" s="312"/>
      <c r="AN50" s="312"/>
      <c r="AO50" s="312"/>
      <c r="AP50" s="312"/>
      <c r="AQ50" s="312"/>
      <c r="AR50" s="312"/>
      <c r="AS50" s="312"/>
      <c r="AT50" s="312"/>
      <c r="AU50" s="312"/>
      <c r="AV50" s="312"/>
      <c r="AW50" s="312"/>
      <c r="AX50" s="312"/>
      <c r="AY50" s="312"/>
      <c r="AZ50" s="312"/>
      <c r="BA50" s="312"/>
      <c r="BB50" s="312"/>
      <c r="BC50" s="312"/>
      <c r="BD50" s="312"/>
      <c r="BE50" s="312"/>
      <c r="BF50" s="312"/>
      <c r="BG50" s="312"/>
      <c r="BH50" s="312"/>
      <c r="BI50" s="312"/>
      <c r="BJ50" s="312"/>
      <c r="BK50" s="312"/>
      <c r="BL50" s="312"/>
      <c r="BM50" s="312"/>
      <c r="BN50" s="312"/>
      <c r="BO50" s="312"/>
      <c r="BP50" s="312"/>
      <c r="BQ50" s="312"/>
      <c r="BR50" s="312"/>
      <c r="BS50" s="312"/>
      <c r="BT50" s="312"/>
      <c r="BU50" s="312"/>
      <c r="BV50" s="312"/>
      <c r="BW50" s="312"/>
      <c r="BX50" s="312"/>
      <c r="BY50" s="312"/>
      <c r="BZ50" s="312"/>
      <c r="CA50" s="312"/>
      <c r="CB50" s="312"/>
      <c r="CC50" s="312"/>
      <c r="CD50" s="312"/>
      <c r="CE50" s="312"/>
      <c r="CF50" s="312"/>
      <c r="CG50" s="312"/>
      <c r="CH50" s="312"/>
      <c r="CI50" s="312"/>
      <c r="CJ50" s="312"/>
      <c r="CK50" s="312"/>
      <c r="CL50" s="312"/>
      <c r="CM50" s="312"/>
      <c r="CN50" s="312"/>
      <c r="CO50" s="312"/>
      <c r="CP50" s="312"/>
      <c r="CQ50" s="312"/>
      <c r="CR50" s="312"/>
      <c r="CS50" s="312"/>
      <c r="CT50" s="312"/>
      <c r="CU50" s="312"/>
      <c r="CV50" s="312"/>
      <c r="CW50" s="312"/>
      <c r="CX50" s="312"/>
      <c r="CY50" s="312"/>
      <c r="CZ50" s="312"/>
      <c r="DA50" s="312"/>
      <c r="DB50" s="312"/>
      <c r="DC50" s="312"/>
      <c r="DD50" s="312"/>
      <c r="DE50" s="312"/>
      <c r="DF50" s="312"/>
      <c r="DG50" s="312"/>
      <c r="DH50" s="312"/>
      <c r="DI50" s="312"/>
    </row>
    <row r="51" spans="5:113" x14ac:dyDescent="0.15">
      <c r="E51" s="312" t="s">
        <v>144</v>
      </c>
      <c r="F51" s="312"/>
      <c r="G51" s="312"/>
      <c r="H51" s="312"/>
      <c r="I51" s="312"/>
      <c r="J51" s="312"/>
      <c r="K51" s="312"/>
      <c r="L51" s="312"/>
      <c r="M51" s="312"/>
      <c r="N51" s="312"/>
      <c r="O51" s="312"/>
      <c r="P51" s="312"/>
      <c r="Q51" s="312"/>
      <c r="R51" s="312"/>
      <c r="S51" s="312"/>
      <c r="T51" s="312"/>
      <c r="U51" s="312"/>
      <c r="V51" s="312"/>
      <c r="W51" s="312"/>
      <c r="X51" s="312"/>
      <c r="Y51" s="312"/>
      <c r="Z51" s="312"/>
      <c r="AA51" s="312"/>
      <c r="AB51" s="312"/>
      <c r="AC51" s="312"/>
      <c r="AD51" s="312"/>
      <c r="AE51" s="312"/>
      <c r="AF51" s="312"/>
      <c r="AG51" s="312"/>
      <c r="AH51" s="312"/>
      <c r="AI51" s="312"/>
      <c r="AJ51" s="312"/>
      <c r="AK51" s="312"/>
      <c r="AL51" s="312"/>
      <c r="AM51" s="312"/>
      <c r="AN51" s="312"/>
      <c r="AO51" s="312"/>
      <c r="AP51" s="312"/>
      <c r="AQ51" s="312"/>
      <c r="AR51" s="312"/>
      <c r="AS51" s="312"/>
      <c r="AT51" s="312"/>
      <c r="AU51" s="312"/>
      <c r="AV51" s="312"/>
      <c r="AW51" s="312"/>
      <c r="AX51" s="312"/>
      <c r="AY51" s="312"/>
      <c r="AZ51" s="312"/>
      <c r="BA51" s="312"/>
      <c r="BB51" s="312"/>
      <c r="BC51" s="312"/>
      <c r="BD51" s="312"/>
      <c r="BE51" s="312"/>
      <c r="BF51" s="312"/>
      <c r="BG51" s="312"/>
      <c r="BH51" s="312"/>
      <c r="BI51" s="312"/>
      <c r="BJ51" s="312"/>
      <c r="BK51" s="312"/>
      <c r="BL51" s="312"/>
      <c r="BM51" s="312"/>
      <c r="BN51" s="312"/>
      <c r="BO51" s="312"/>
      <c r="BP51" s="312"/>
      <c r="BQ51" s="312"/>
      <c r="BR51" s="312"/>
      <c r="BS51" s="312"/>
      <c r="BT51" s="312"/>
      <c r="BU51" s="312"/>
      <c r="BV51" s="312"/>
      <c r="BW51" s="312"/>
      <c r="BX51" s="312"/>
      <c r="BY51" s="312"/>
      <c r="BZ51" s="312"/>
      <c r="CA51" s="312"/>
      <c r="CB51" s="312"/>
      <c r="CC51" s="312"/>
      <c r="CD51" s="312"/>
      <c r="CE51" s="312"/>
      <c r="CF51" s="312"/>
      <c r="CG51" s="312"/>
      <c r="CH51" s="312"/>
      <c r="CI51" s="312"/>
      <c r="CJ51" s="312"/>
      <c r="CK51" s="312"/>
      <c r="CL51" s="312"/>
      <c r="CM51" s="312"/>
      <c r="CN51" s="312"/>
      <c r="CO51" s="312"/>
      <c r="CP51" s="312"/>
      <c r="CQ51" s="312"/>
      <c r="CR51" s="312"/>
      <c r="CS51" s="312"/>
      <c r="CT51" s="312"/>
      <c r="CU51" s="312"/>
      <c r="CV51" s="312"/>
      <c r="CW51" s="312"/>
      <c r="CX51" s="312"/>
      <c r="CY51" s="312"/>
      <c r="CZ51" s="312"/>
      <c r="DA51" s="312"/>
      <c r="DB51" s="312"/>
      <c r="DC51" s="312"/>
      <c r="DD51" s="312"/>
      <c r="DE51" s="312"/>
      <c r="DF51" s="312"/>
      <c r="DG51" s="312"/>
      <c r="DH51" s="312"/>
      <c r="DI51" s="312"/>
    </row>
    <row r="52" spans="5:113" x14ac:dyDescent="0.15">
      <c r="E52" s="312" t="s">
        <v>145</v>
      </c>
      <c r="F52" s="312"/>
      <c r="G52" s="312"/>
      <c r="H52" s="312"/>
      <c r="I52" s="312"/>
      <c r="J52" s="312"/>
      <c r="K52" s="312"/>
      <c r="L52" s="312"/>
      <c r="M52" s="312"/>
      <c r="N52" s="312"/>
      <c r="O52" s="312"/>
      <c r="P52" s="312"/>
      <c r="Q52" s="312"/>
      <c r="R52" s="312"/>
      <c r="S52" s="312"/>
      <c r="T52" s="312"/>
      <c r="U52" s="312"/>
      <c r="V52" s="312"/>
      <c r="W52" s="312"/>
      <c r="X52" s="312"/>
      <c r="Y52" s="312"/>
      <c r="Z52" s="312"/>
      <c r="AA52" s="312"/>
      <c r="AB52" s="312"/>
      <c r="AC52" s="312"/>
      <c r="AD52" s="312"/>
      <c r="AE52" s="312"/>
      <c r="AF52" s="312"/>
      <c r="AG52" s="312"/>
      <c r="AH52" s="312"/>
      <c r="AI52" s="312"/>
      <c r="AJ52" s="312"/>
      <c r="AK52" s="312"/>
      <c r="AL52" s="312"/>
      <c r="AM52" s="312"/>
      <c r="AN52" s="312"/>
      <c r="AO52" s="312"/>
      <c r="AP52" s="312"/>
      <c r="AQ52" s="312"/>
      <c r="AR52" s="312"/>
      <c r="AS52" s="312"/>
      <c r="AT52" s="312"/>
      <c r="AU52" s="312"/>
      <c r="AV52" s="312"/>
      <c r="AW52" s="312"/>
      <c r="AX52" s="312"/>
      <c r="AY52" s="312"/>
      <c r="AZ52" s="312"/>
      <c r="BA52" s="312"/>
      <c r="BB52" s="312"/>
      <c r="BC52" s="312"/>
      <c r="BD52" s="312"/>
      <c r="BE52" s="312"/>
      <c r="BF52" s="312"/>
      <c r="BG52" s="312"/>
      <c r="BH52" s="312"/>
      <c r="BI52" s="312"/>
      <c r="BJ52" s="312"/>
      <c r="BK52" s="312"/>
      <c r="BL52" s="312"/>
      <c r="BM52" s="312"/>
      <c r="BN52" s="312"/>
      <c r="BO52" s="312"/>
      <c r="BP52" s="312"/>
      <c r="BQ52" s="312"/>
      <c r="BR52" s="312"/>
      <c r="BS52" s="312"/>
      <c r="BT52" s="312"/>
      <c r="BU52" s="312"/>
      <c r="BV52" s="312"/>
      <c r="BW52" s="312"/>
      <c r="BX52" s="312"/>
      <c r="BY52" s="312"/>
      <c r="BZ52" s="312"/>
      <c r="CA52" s="312"/>
      <c r="CB52" s="312"/>
      <c r="CC52" s="312"/>
      <c r="CD52" s="312"/>
      <c r="CE52" s="312"/>
      <c r="CF52" s="312"/>
      <c r="CG52" s="312"/>
      <c r="CH52" s="312"/>
      <c r="CI52" s="312"/>
      <c r="CJ52" s="312"/>
      <c r="CK52" s="312"/>
      <c r="CL52" s="312"/>
      <c r="CM52" s="312"/>
      <c r="CN52" s="312"/>
      <c r="CO52" s="312"/>
      <c r="CP52" s="312"/>
      <c r="CQ52" s="312"/>
      <c r="CR52" s="312"/>
      <c r="CS52" s="312"/>
      <c r="CT52" s="312"/>
      <c r="CU52" s="312"/>
      <c r="CV52" s="312"/>
      <c r="CW52" s="312"/>
      <c r="CX52" s="312"/>
      <c r="CY52" s="312"/>
      <c r="CZ52" s="312"/>
      <c r="DA52" s="312"/>
      <c r="DB52" s="312"/>
      <c r="DC52" s="312"/>
      <c r="DD52" s="312"/>
      <c r="DE52" s="312"/>
      <c r="DF52" s="312"/>
      <c r="DG52" s="312"/>
      <c r="DH52" s="312"/>
      <c r="DI52" s="312"/>
    </row>
    <row r="53" spans="5:113" x14ac:dyDescent="0.15">
      <c r="E53" s="312" t="s">
        <v>146</v>
      </c>
      <c r="F53" s="312"/>
      <c r="G53" s="312"/>
      <c r="H53" s="312"/>
      <c r="I53" s="312"/>
      <c r="J53" s="312"/>
      <c r="K53" s="312"/>
      <c r="L53" s="312"/>
      <c r="M53" s="312"/>
      <c r="N53" s="312"/>
      <c r="O53" s="312"/>
      <c r="P53" s="312"/>
      <c r="Q53" s="312"/>
      <c r="R53" s="312"/>
      <c r="S53" s="312"/>
      <c r="T53" s="312"/>
      <c r="U53" s="312"/>
      <c r="V53" s="312"/>
      <c r="W53" s="312"/>
      <c r="X53" s="312"/>
      <c r="Y53" s="312"/>
      <c r="Z53" s="312"/>
      <c r="AA53" s="312"/>
      <c r="AB53" s="312"/>
      <c r="AC53" s="312"/>
      <c r="AD53" s="312"/>
      <c r="AE53" s="312"/>
      <c r="AF53" s="312"/>
      <c r="AG53" s="312"/>
      <c r="AH53" s="312"/>
      <c r="AI53" s="312"/>
      <c r="AJ53" s="312"/>
      <c r="AK53" s="312"/>
      <c r="AL53" s="312"/>
      <c r="AM53" s="312"/>
      <c r="AN53" s="312"/>
      <c r="AO53" s="312"/>
      <c r="AP53" s="312"/>
      <c r="AQ53" s="312"/>
      <c r="AR53" s="312"/>
      <c r="AS53" s="312"/>
      <c r="AT53" s="312"/>
      <c r="AU53" s="312"/>
      <c r="AV53" s="312"/>
      <c r="AW53" s="312"/>
      <c r="AX53" s="312"/>
      <c r="AY53" s="312"/>
      <c r="AZ53" s="312"/>
      <c r="BA53" s="312"/>
      <c r="BB53" s="312"/>
      <c r="BC53" s="312"/>
      <c r="BD53" s="312"/>
      <c r="BE53" s="312"/>
      <c r="BF53" s="312"/>
      <c r="BG53" s="312"/>
      <c r="BH53" s="312"/>
      <c r="BI53" s="312"/>
      <c r="BJ53" s="312"/>
      <c r="BK53" s="312"/>
      <c r="BL53" s="312"/>
      <c r="BM53" s="312"/>
      <c r="BN53" s="312"/>
      <c r="BO53" s="312"/>
      <c r="BP53" s="312"/>
      <c r="BQ53" s="312"/>
      <c r="BR53" s="312"/>
      <c r="BS53" s="312"/>
      <c r="BT53" s="312"/>
      <c r="BU53" s="312"/>
      <c r="BV53" s="312"/>
      <c r="BW53" s="312"/>
      <c r="BX53" s="312"/>
      <c r="BY53" s="312"/>
      <c r="BZ53" s="312"/>
      <c r="CA53" s="312"/>
      <c r="CB53" s="312"/>
      <c r="CC53" s="312"/>
      <c r="CD53" s="312"/>
      <c r="CE53" s="312"/>
      <c r="CF53" s="312"/>
      <c r="CG53" s="312"/>
      <c r="CH53" s="312"/>
      <c r="CI53" s="312"/>
      <c r="CJ53" s="312"/>
      <c r="CK53" s="312"/>
      <c r="CL53" s="312"/>
      <c r="CM53" s="312"/>
      <c r="CN53" s="312"/>
      <c r="CO53" s="312"/>
      <c r="CP53" s="312"/>
      <c r="CQ53" s="312"/>
      <c r="CR53" s="312"/>
      <c r="CS53" s="312"/>
      <c r="CT53" s="312"/>
      <c r="CU53" s="312"/>
      <c r="CV53" s="312"/>
      <c r="CW53" s="312"/>
      <c r="CX53" s="312"/>
      <c r="CY53" s="312"/>
      <c r="CZ53" s="312"/>
      <c r="DA53" s="312"/>
      <c r="DB53" s="312"/>
      <c r="DC53" s="312"/>
      <c r="DD53" s="312"/>
      <c r="DE53" s="312"/>
      <c r="DF53" s="312"/>
      <c r="DG53" s="312"/>
      <c r="DH53" s="312"/>
      <c r="DI53" s="312"/>
    </row>
    <row r="54" spans="5:113" x14ac:dyDescent="0.15"/>
    <row r="55" spans="5:113" x14ac:dyDescent="0.15"/>
    <row r="56" spans="5:113" x14ac:dyDescent="0.15"/>
  </sheetData>
  <sheetProtection algorithmName="SHA-512" hashValue="uKbc2osXN6Y+cwi1Yw3oU66TcYJ98ZDFneMnvzIZWnHoD+vcpNVRCF6xEognnRmUvz8Ic+toqAsQ1wDf//BuTw==" saltValue="We8GifDd6fuLqmU/iTQSJ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9"/>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00F5C-F49E-46BA-985F-7C6D8B620532}">
  <sheetPr>
    <pageSetUpPr fitToPage="1"/>
  </sheetPr>
  <dimension ref="B1:EM49"/>
  <sheetViews>
    <sheetView showGridLines="0" workbookViewId="0"/>
  </sheetViews>
  <sheetFormatPr defaultColWidth="0" defaultRowHeight="11.25" customHeight="1" zeroHeight="1" x14ac:dyDescent="0.15"/>
  <cols>
    <col min="1" max="1" width="1.625" style="38" customWidth="1"/>
    <col min="2" max="2" width="2.375" style="38" customWidth="1"/>
    <col min="3" max="16" width="2.625" style="38" customWidth="1"/>
    <col min="17" max="17" width="2.375" style="38" customWidth="1"/>
    <col min="18" max="95" width="1.625" style="38" customWidth="1"/>
    <col min="96" max="133" width="1.625" style="82" customWidth="1"/>
    <col min="134" max="143" width="1.625" style="38" customWidth="1"/>
    <col min="144" max="144" width="0" style="38" hidden="1" customWidth="1"/>
    <col min="145" max="16384" width="0" style="38" hidden="1"/>
  </cols>
  <sheetData>
    <row r="1" spans="2:143" ht="22.5" customHeight="1" thickBot="1" x14ac:dyDescent="0.2">
      <c r="B1" s="75"/>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c r="CK1" s="39"/>
      <c r="CL1" s="39"/>
      <c r="CM1" s="39"/>
      <c r="CN1" s="39"/>
      <c r="CO1" s="39"/>
      <c r="CP1" s="39"/>
      <c r="CQ1" s="39"/>
      <c r="CR1" s="39"/>
      <c r="CS1" s="39"/>
      <c r="CT1" s="39"/>
      <c r="CU1" s="39"/>
      <c r="CV1" s="39"/>
      <c r="CW1" s="39"/>
      <c r="CX1" s="39"/>
      <c r="CY1" s="39"/>
      <c r="CZ1" s="39"/>
      <c r="DA1" s="39"/>
      <c r="DB1" s="39"/>
      <c r="DC1" s="39"/>
      <c r="DD1" s="39"/>
      <c r="DE1" s="39"/>
      <c r="DF1" s="39"/>
      <c r="DG1" s="39"/>
      <c r="DH1" s="644" t="s">
        <v>147</v>
      </c>
      <c r="DI1" s="645"/>
      <c r="DJ1" s="645"/>
      <c r="DK1" s="645"/>
      <c r="DL1" s="645"/>
      <c r="DM1" s="645"/>
      <c r="DN1" s="646"/>
      <c r="DO1" s="38"/>
      <c r="DP1" s="644" t="s">
        <v>148</v>
      </c>
      <c r="DQ1" s="645"/>
      <c r="DR1" s="645"/>
      <c r="DS1" s="645"/>
      <c r="DT1" s="645"/>
      <c r="DU1" s="645"/>
      <c r="DV1" s="645"/>
      <c r="DW1" s="645"/>
      <c r="DX1" s="645"/>
      <c r="DY1" s="645"/>
      <c r="DZ1" s="645"/>
      <c r="EA1" s="645"/>
      <c r="EB1" s="645"/>
      <c r="EC1" s="646"/>
      <c r="ED1" s="39"/>
      <c r="EE1" s="39"/>
      <c r="EF1" s="39"/>
      <c r="EG1" s="39"/>
      <c r="EH1" s="39"/>
      <c r="EI1" s="39"/>
      <c r="EJ1" s="39"/>
      <c r="EK1" s="39"/>
      <c r="EL1" s="39"/>
      <c r="EM1" s="39"/>
    </row>
    <row r="2" spans="2:143" ht="22.5" customHeight="1" x14ac:dyDescent="0.15">
      <c r="B2" s="76" t="s">
        <v>149</v>
      </c>
      <c r="R2" s="77"/>
      <c r="S2" s="77"/>
      <c r="T2" s="77"/>
      <c r="U2" s="77"/>
      <c r="V2" s="77"/>
      <c r="W2" s="77"/>
      <c r="X2" s="77"/>
      <c r="Y2" s="77"/>
      <c r="Z2" s="77"/>
      <c r="AA2" s="77"/>
      <c r="AB2" s="77"/>
      <c r="AC2" s="77"/>
      <c r="AE2" s="78"/>
      <c r="AF2" s="78"/>
      <c r="AG2" s="78"/>
      <c r="AH2" s="78"/>
      <c r="AI2" s="78"/>
      <c r="AJ2" s="77"/>
      <c r="AK2" s="77"/>
      <c r="AL2" s="77"/>
      <c r="AM2" s="77"/>
      <c r="AN2" s="77"/>
      <c r="AO2" s="77"/>
      <c r="AP2" s="77"/>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c r="DP2" s="39"/>
      <c r="DQ2" s="39"/>
      <c r="DR2" s="39"/>
      <c r="DS2" s="39"/>
      <c r="DT2" s="39"/>
      <c r="DU2" s="39"/>
      <c r="DV2" s="39"/>
      <c r="DW2" s="39"/>
      <c r="DX2" s="39"/>
      <c r="DY2" s="39"/>
      <c r="DZ2" s="39"/>
      <c r="EA2" s="39"/>
      <c r="EB2" s="39"/>
      <c r="EC2" s="39"/>
    </row>
    <row r="3" spans="2:143" ht="11.25" customHeight="1" x14ac:dyDescent="0.15">
      <c r="B3" s="416" t="s">
        <v>150</v>
      </c>
      <c r="C3" s="417"/>
      <c r="D3" s="417"/>
      <c r="E3" s="417"/>
      <c r="F3" s="417"/>
      <c r="G3" s="417"/>
      <c r="H3" s="417"/>
      <c r="I3" s="417"/>
      <c r="J3" s="417"/>
      <c r="K3" s="417"/>
      <c r="L3" s="417"/>
      <c r="M3" s="417"/>
      <c r="N3" s="417"/>
      <c r="O3" s="417"/>
      <c r="P3" s="417"/>
      <c r="Q3" s="417"/>
      <c r="R3" s="417"/>
      <c r="S3" s="417"/>
      <c r="T3" s="417"/>
      <c r="U3" s="417"/>
      <c r="V3" s="417"/>
      <c r="W3" s="417"/>
      <c r="X3" s="417"/>
      <c r="Y3" s="417"/>
      <c r="Z3" s="417"/>
      <c r="AA3" s="417"/>
      <c r="AB3" s="417"/>
      <c r="AC3" s="417"/>
      <c r="AD3" s="417"/>
      <c r="AE3" s="417"/>
      <c r="AF3" s="417"/>
      <c r="AG3" s="417"/>
      <c r="AH3" s="417"/>
      <c r="AI3" s="417"/>
      <c r="AJ3" s="417"/>
      <c r="AK3" s="417"/>
      <c r="AL3" s="417"/>
      <c r="AM3" s="417"/>
      <c r="AN3" s="417"/>
      <c r="AO3" s="417"/>
      <c r="AP3" s="416" t="s">
        <v>151</v>
      </c>
      <c r="AQ3" s="417"/>
      <c r="AR3" s="417"/>
      <c r="AS3" s="417"/>
      <c r="AT3" s="417"/>
      <c r="AU3" s="417"/>
      <c r="AV3" s="417"/>
      <c r="AW3" s="417"/>
      <c r="AX3" s="417"/>
      <c r="AY3" s="417"/>
      <c r="AZ3" s="417"/>
      <c r="BA3" s="417"/>
      <c r="BB3" s="417"/>
      <c r="BC3" s="417"/>
      <c r="BD3" s="417"/>
      <c r="BE3" s="417"/>
      <c r="BF3" s="417"/>
      <c r="BG3" s="417"/>
      <c r="BH3" s="417"/>
      <c r="BI3" s="417"/>
      <c r="BJ3" s="417"/>
      <c r="BK3" s="417"/>
      <c r="BL3" s="417"/>
      <c r="BM3" s="417"/>
      <c r="BN3" s="417"/>
      <c r="BO3" s="417"/>
      <c r="BP3" s="417"/>
      <c r="BQ3" s="417"/>
      <c r="BR3" s="417"/>
      <c r="BS3" s="417"/>
      <c r="BT3" s="417"/>
      <c r="BU3" s="417"/>
      <c r="BV3" s="417"/>
      <c r="BW3" s="417"/>
      <c r="BX3" s="417"/>
      <c r="BY3" s="417"/>
      <c r="BZ3" s="417"/>
      <c r="CA3" s="417"/>
      <c r="CB3" s="490"/>
      <c r="CD3" s="416" t="s">
        <v>152</v>
      </c>
      <c r="CE3" s="417"/>
      <c r="CF3" s="417"/>
      <c r="CG3" s="417"/>
      <c r="CH3" s="417"/>
      <c r="CI3" s="417"/>
      <c r="CJ3" s="417"/>
      <c r="CK3" s="417"/>
      <c r="CL3" s="417"/>
      <c r="CM3" s="417"/>
      <c r="CN3" s="417"/>
      <c r="CO3" s="417"/>
      <c r="CP3" s="417"/>
      <c r="CQ3" s="417"/>
      <c r="CR3" s="417"/>
      <c r="CS3" s="417"/>
      <c r="CT3" s="417"/>
      <c r="CU3" s="417"/>
      <c r="CV3" s="417"/>
      <c r="CW3" s="417"/>
      <c r="CX3" s="417"/>
      <c r="CY3" s="417"/>
      <c r="CZ3" s="417"/>
      <c r="DA3" s="417"/>
      <c r="DB3" s="417"/>
      <c r="DC3" s="417"/>
      <c r="DD3" s="417"/>
      <c r="DE3" s="417"/>
      <c r="DF3" s="417"/>
      <c r="DG3" s="417"/>
      <c r="DH3" s="417"/>
      <c r="DI3" s="417"/>
      <c r="DJ3" s="417"/>
      <c r="DK3" s="417"/>
      <c r="DL3" s="417"/>
      <c r="DM3" s="417"/>
      <c r="DN3" s="417"/>
      <c r="DO3" s="417"/>
      <c r="DP3" s="417"/>
      <c r="DQ3" s="417"/>
      <c r="DR3" s="417"/>
      <c r="DS3" s="417"/>
      <c r="DT3" s="417"/>
      <c r="DU3" s="417"/>
      <c r="DV3" s="417"/>
      <c r="DW3" s="417"/>
      <c r="DX3" s="417"/>
      <c r="DY3" s="417"/>
      <c r="DZ3" s="417"/>
      <c r="EA3" s="417"/>
      <c r="EB3" s="417"/>
      <c r="EC3" s="490"/>
    </row>
    <row r="4" spans="2:143" ht="11.25" customHeight="1" x14ac:dyDescent="0.15">
      <c r="B4" s="416" t="s">
        <v>24</v>
      </c>
      <c r="C4" s="417"/>
      <c r="D4" s="417"/>
      <c r="E4" s="417"/>
      <c r="F4" s="417"/>
      <c r="G4" s="417"/>
      <c r="H4" s="417"/>
      <c r="I4" s="417"/>
      <c r="J4" s="417"/>
      <c r="K4" s="417"/>
      <c r="L4" s="417"/>
      <c r="M4" s="417"/>
      <c r="N4" s="417"/>
      <c r="O4" s="417"/>
      <c r="P4" s="417"/>
      <c r="Q4" s="490"/>
      <c r="R4" s="416" t="s">
        <v>153</v>
      </c>
      <c r="S4" s="417"/>
      <c r="T4" s="417"/>
      <c r="U4" s="417"/>
      <c r="V4" s="417"/>
      <c r="W4" s="417"/>
      <c r="X4" s="417"/>
      <c r="Y4" s="490"/>
      <c r="Z4" s="416" t="s">
        <v>154</v>
      </c>
      <c r="AA4" s="417"/>
      <c r="AB4" s="417"/>
      <c r="AC4" s="490"/>
      <c r="AD4" s="416" t="s">
        <v>155</v>
      </c>
      <c r="AE4" s="417"/>
      <c r="AF4" s="417"/>
      <c r="AG4" s="417"/>
      <c r="AH4" s="417"/>
      <c r="AI4" s="417"/>
      <c r="AJ4" s="417"/>
      <c r="AK4" s="490"/>
      <c r="AL4" s="416" t="s">
        <v>154</v>
      </c>
      <c r="AM4" s="417"/>
      <c r="AN4" s="417"/>
      <c r="AO4" s="490"/>
      <c r="AP4" s="641" t="s">
        <v>156</v>
      </c>
      <c r="AQ4" s="641"/>
      <c r="AR4" s="641"/>
      <c r="AS4" s="641"/>
      <c r="AT4" s="641"/>
      <c r="AU4" s="641"/>
      <c r="AV4" s="641"/>
      <c r="AW4" s="641"/>
      <c r="AX4" s="641"/>
      <c r="AY4" s="641"/>
      <c r="AZ4" s="641"/>
      <c r="BA4" s="641"/>
      <c r="BB4" s="641"/>
      <c r="BC4" s="641"/>
      <c r="BD4" s="641"/>
      <c r="BE4" s="641"/>
      <c r="BF4" s="641"/>
      <c r="BG4" s="641" t="s">
        <v>157</v>
      </c>
      <c r="BH4" s="641"/>
      <c r="BI4" s="641"/>
      <c r="BJ4" s="641"/>
      <c r="BK4" s="641"/>
      <c r="BL4" s="641"/>
      <c r="BM4" s="641"/>
      <c r="BN4" s="641"/>
      <c r="BO4" s="641" t="s">
        <v>154</v>
      </c>
      <c r="BP4" s="641"/>
      <c r="BQ4" s="641"/>
      <c r="BR4" s="641"/>
      <c r="BS4" s="641" t="s">
        <v>158</v>
      </c>
      <c r="BT4" s="641"/>
      <c r="BU4" s="641"/>
      <c r="BV4" s="641"/>
      <c r="BW4" s="641"/>
      <c r="BX4" s="641"/>
      <c r="BY4" s="641"/>
      <c r="BZ4" s="641"/>
      <c r="CA4" s="641"/>
      <c r="CB4" s="641"/>
      <c r="CD4" s="416" t="s">
        <v>159</v>
      </c>
      <c r="CE4" s="417"/>
      <c r="CF4" s="417"/>
      <c r="CG4" s="417"/>
      <c r="CH4" s="417"/>
      <c r="CI4" s="417"/>
      <c r="CJ4" s="417"/>
      <c r="CK4" s="417"/>
      <c r="CL4" s="417"/>
      <c r="CM4" s="417"/>
      <c r="CN4" s="417"/>
      <c r="CO4" s="417"/>
      <c r="CP4" s="417"/>
      <c r="CQ4" s="417"/>
      <c r="CR4" s="417"/>
      <c r="CS4" s="417"/>
      <c r="CT4" s="417"/>
      <c r="CU4" s="417"/>
      <c r="CV4" s="417"/>
      <c r="CW4" s="417"/>
      <c r="CX4" s="417"/>
      <c r="CY4" s="417"/>
      <c r="CZ4" s="417"/>
      <c r="DA4" s="417"/>
      <c r="DB4" s="417"/>
      <c r="DC4" s="417"/>
      <c r="DD4" s="417"/>
      <c r="DE4" s="417"/>
      <c r="DF4" s="417"/>
      <c r="DG4" s="417"/>
      <c r="DH4" s="417"/>
      <c r="DI4" s="417"/>
      <c r="DJ4" s="417"/>
      <c r="DK4" s="417"/>
      <c r="DL4" s="417"/>
      <c r="DM4" s="417"/>
      <c r="DN4" s="417"/>
      <c r="DO4" s="417"/>
      <c r="DP4" s="417"/>
      <c r="DQ4" s="417"/>
      <c r="DR4" s="417"/>
      <c r="DS4" s="417"/>
      <c r="DT4" s="417"/>
      <c r="DU4" s="417"/>
      <c r="DV4" s="417"/>
      <c r="DW4" s="417"/>
      <c r="DX4" s="417"/>
      <c r="DY4" s="417"/>
      <c r="DZ4" s="417"/>
      <c r="EA4" s="417"/>
      <c r="EB4" s="417"/>
      <c r="EC4" s="490"/>
    </row>
    <row r="5" spans="2:143" ht="11.25" customHeight="1" x14ac:dyDescent="0.15">
      <c r="B5" s="607" t="s">
        <v>160</v>
      </c>
      <c r="C5" s="608"/>
      <c r="D5" s="608"/>
      <c r="E5" s="608"/>
      <c r="F5" s="608"/>
      <c r="G5" s="608"/>
      <c r="H5" s="608"/>
      <c r="I5" s="608"/>
      <c r="J5" s="608"/>
      <c r="K5" s="608"/>
      <c r="L5" s="608"/>
      <c r="M5" s="608"/>
      <c r="N5" s="608"/>
      <c r="O5" s="608"/>
      <c r="P5" s="608"/>
      <c r="Q5" s="609"/>
      <c r="R5" s="604">
        <v>14206328</v>
      </c>
      <c r="S5" s="605"/>
      <c r="T5" s="605"/>
      <c r="U5" s="605"/>
      <c r="V5" s="605"/>
      <c r="W5" s="605"/>
      <c r="X5" s="605"/>
      <c r="Y5" s="628"/>
      <c r="Z5" s="642">
        <v>32.700000000000003</v>
      </c>
      <c r="AA5" s="642"/>
      <c r="AB5" s="642"/>
      <c r="AC5" s="642"/>
      <c r="AD5" s="643">
        <v>13308735</v>
      </c>
      <c r="AE5" s="643"/>
      <c r="AF5" s="643"/>
      <c r="AG5" s="643"/>
      <c r="AH5" s="643"/>
      <c r="AI5" s="643"/>
      <c r="AJ5" s="643"/>
      <c r="AK5" s="643"/>
      <c r="AL5" s="629">
        <v>58.7</v>
      </c>
      <c r="AM5" s="614"/>
      <c r="AN5" s="614"/>
      <c r="AO5" s="630"/>
      <c r="AP5" s="607" t="s">
        <v>161</v>
      </c>
      <c r="AQ5" s="608"/>
      <c r="AR5" s="608"/>
      <c r="AS5" s="608"/>
      <c r="AT5" s="608"/>
      <c r="AU5" s="608"/>
      <c r="AV5" s="608"/>
      <c r="AW5" s="608"/>
      <c r="AX5" s="608"/>
      <c r="AY5" s="608"/>
      <c r="AZ5" s="608"/>
      <c r="BA5" s="608"/>
      <c r="BB5" s="608"/>
      <c r="BC5" s="608"/>
      <c r="BD5" s="608"/>
      <c r="BE5" s="608"/>
      <c r="BF5" s="609"/>
      <c r="BG5" s="564">
        <v>13308735</v>
      </c>
      <c r="BH5" s="367"/>
      <c r="BI5" s="367"/>
      <c r="BJ5" s="367"/>
      <c r="BK5" s="367"/>
      <c r="BL5" s="367"/>
      <c r="BM5" s="367"/>
      <c r="BN5" s="565"/>
      <c r="BO5" s="597">
        <v>93.7</v>
      </c>
      <c r="BP5" s="597"/>
      <c r="BQ5" s="597"/>
      <c r="BR5" s="597"/>
      <c r="BS5" s="598">
        <v>107082</v>
      </c>
      <c r="BT5" s="598"/>
      <c r="BU5" s="598"/>
      <c r="BV5" s="598"/>
      <c r="BW5" s="598"/>
      <c r="BX5" s="598"/>
      <c r="BY5" s="598"/>
      <c r="BZ5" s="598"/>
      <c r="CA5" s="598"/>
      <c r="CB5" s="624"/>
      <c r="CD5" s="416" t="s">
        <v>156</v>
      </c>
      <c r="CE5" s="417"/>
      <c r="CF5" s="417"/>
      <c r="CG5" s="417"/>
      <c r="CH5" s="417"/>
      <c r="CI5" s="417"/>
      <c r="CJ5" s="417"/>
      <c r="CK5" s="417"/>
      <c r="CL5" s="417"/>
      <c r="CM5" s="417"/>
      <c r="CN5" s="417"/>
      <c r="CO5" s="417"/>
      <c r="CP5" s="417"/>
      <c r="CQ5" s="490"/>
      <c r="CR5" s="416" t="s">
        <v>162</v>
      </c>
      <c r="CS5" s="417"/>
      <c r="CT5" s="417"/>
      <c r="CU5" s="417"/>
      <c r="CV5" s="417"/>
      <c r="CW5" s="417"/>
      <c r="CX5" s="417"/>
      <c r="CY5" s="490"/>
      <c r="CZ5" s="416" t="s">
        <v>154</v>
      </c>
      <c r="DA5" s="417"/>
      <c r="DB5" s="417"/>
      <c r="DC5" s="490"/>
      <c r="DD5" s="416" t="s">
        <v>163</v>
      </c>
      <c r="DE5" s="417"/>
      <c r="DF5" s="417"/>
      <c r="DG5" s="417"/>
      <c r="DH5" s="417"/>
      <c r="DI5" s="417"/>
      <c r="DJ5" s="417"/>
      <c r="DK5" s="417"/>
      <c r="DL5" s="417"/>
      <c r="DM5" s="417"/>
      <c r="DN5" s="417"/>
      <c r="DO5" s="417"/>
      <c r="DP5" s="490"/>
      <c r="DQ5" s="416" t="s">
        <v>164</v>
      </c>
      <c r="DR5" s="417"/>
      <c r="DS5" s="417"/>
      <c r="DT5" s="417"/>
      <c r="DU5" s="417"/>
      <c r="DV5" s="417"/>
      <c r="DW5" s="417"/>
      <c r="DX5" s="417"/>
      <c r="DY5" s="417"/>
      <c r="DZ5" s="417"/>
      <c r="EA5" s="417"/>
      <c r="EB5" s="417"/>
      <c r="EC5" s="490"/>
    </row>
    <row r="6" spans="2:143" ht="11.25" customHeight="1" x14ac:dyDescent="0.15">
      <c r="B6" s="562" t="s">
        <v>165</v>
      </c>
      <c r="C6" s="312"/>
      <c r="D6" s="312"/>
      <c r="E6" s="312"/>
      <c r="F6" s="312"/>
      <c r="G6" s="312"/>
      <c r="H6" s="312"/>
      <c r="I6" s="312"/>
      <c r="J6" s="312"/>
      <c r="K6" s="312"/>
      <c r="L6" s="312"/>
      <c r="M6" s="312"/>
      <c r="N6" s="312"/>
      <c r="O6" s="312"/>
      <c r="P6" s="312"/>
      <c r="Q6" s="563"/>
      <c r="R6" s="564">
        <v>200439</v>
      </c>
      <c r="S6" s="367"/>
      <c r="T6" s="367"/>
      <c r="U6" s="367"/>
      <c r="V6" s="367"/>
      <c r="W6" s="367"/>
      <c r="X6" s="367"/>
      <c r="Y6" s="565"/>
      <c r="Z6" s="597">
        <v>0.5</v>
      </c>
      <c r="AA6" s="597"/>
      <c r="AB6" s="597"/>
      <c r="AC6" s="597"/>
      <c r="AD6" s="598">
        <v>200439</v>
      </c>
      <c r="AE6" s="598"/>
      <c r="AF6" s="598"/>
      <c r="AG6" s="598"/>
      <c r="AH6" s="598"/>
      <c r="AI6" s="598"/>
      <c r="AJ6" s="598"/>
      <c r="AK6" s="598"/>
      <c r="AL6" s="566">
        <v>0.9</v>
      </c>
      <c r="AM6" s="337"/>
      <c r="AN6" s="337"/>
      <c r="AO6" s="599"/>
      <c r="AP6" s="562" t="s">
        <v>166</v>
      </c>
      <c r="AQ6" s="312"/>
      <c r="AR6" s="312"/>
      <c r="AS6" s="312"/>
      <c r="AT6" s="312"/>
      <c r="AU6" s="312"/>
      <c r="AV6" s="312"/>
      <c r="AW6" s="312"/>
      <c r="AX6" s="312"/>
      <c r="AY6" s="312"/>
      <c r="AZ6" s="312"/>
      <c r="BA6" s="312"/>
      <c r="BB6" s="312"/>
      <c r="BC6" s="312"/>
      <c r="BD6" s="312"/>
      <c r="BE6" s="312"/>
      <c r="BF6" s="563"/>
      <c r="BG6" s="564">
        <v>13308735</v>
      </c>
      <c r="BH6" s="367"/>
      <c r="BI6" s="367"/>
      <c r="BJ6" s="367"/>
      <c r="BK6" s="367"/>
      <c r="BL6" s="367"/>
      <c r="BM6" s="367"/>
      <c r="BN6" s="565"/>
      <c r="BO6" s="597">
        <v>93.7</v>
      </c>
      <c r="BP6" s="597"/>
      <c r="BQ6" s="597"/>
      <c r="BR6" s="597"/>
      <c r="BS6" s="598">
        <v>107082</v>
      </c>
      <c r="BT6" s="598"/>
      <c r="BU6" s="598"/>
      <c r="BV6" s="598"/>
      <c r="BW6" s="598"/>
      <c r="BX6" s="598"/>
      <c r="BY6" s="598"/>
      <c r="BZ6" s="598"/>
      <c r="CA6" s="598"/>
      <c r="CB6" s="624"/>
      <c r="CD6" s="607" t="s">
        <v>167</v>
      </c>
      <c r="CE6" s="608"/>
      <c r="CF6" s="608"/>
      <c r="CG6" s="608"/>
      <c r="CH6" s="608"/>
      <c r="CI6" s="608"/>
      <c r="CJ6" s="608"/>
      <c r="CK6" s="608"/>
      <c r="CL6" s="608"/>
      <c r="CM6" s="608"/>
      <c r="CN6" s="608"/>
      <c r="CO6" s="608"/>
      <c r="CP6" s="608"/>
      <c r="CQ6" s="609"/>
      <c r="CR6" s="564">
        <v>263447</v>
      </c>
      <c r="CS6" s="367"/>
      <c r="CT6" s="367"/>
      <c r="CU6" s="367"/>
      <c r="CV6" s="367"/>
      <c r="CW6" s="367"/>
      <c r="CX6" s="367"/>
      <c r="CY6" s="565"/>
      <c r="CZ6" s="629">
        <v>0.6</v>
      </c>
      <c r="DA6" s="614"/>
      <c r="DB6" s="614"/>
      <c r="DC6" s="631"/>
      <c r="DD6" s="568" t="s">
        <v>63</v>
      </c>
      <c r="DE6" s="367"/>
      <c r="DF6" s="367"/>
      <c r="DG6" s="367"/>
      <c r="DH6" s="367"/>
      <c r="DI6" s="367"/>
      <c r="DJ6" s="367"/>
      <c r="DK6" s="367"/>
      <c r="DL6" s="367"/>
      <c r="DM6" s="367"/>
      <c r="DN6" s="367"/>
      <c r="DO6" s="367"/>
      <c r="DP6" s="565"/>
      <c r="DQ6" s="568">
        <v>263447</v>
      </c>
      <c r="DR6" s="367"/>
      <c r="DS6" s="367"/>
      <c r="DT6" s="367"/>
      <c r="DU6" s="367"/>
      <c r="DV6" s="367"/>
      <c r="DW6" s="367"/>
      <c r="DX6" s="367"/>
      <c r="DY6" s="367"/>
      <c r="DZ6" s="367"/>
      <c r="EA6" s="367"/>
      <c r="EB6" s="367"/>
      <c r="EC6" s="596"/>
    </row>
    <row r="7" spans="2:143" ht="11.25" customHeight="1" x14ac:dyDescent="0.15">
      <c r="B7" s="562" t="s">
        <v>168</v>
      </c>
      <c r="C7" s="312"/>
      <c r="D7" s="312"/>
      <c r="E7" s="312"/>
      <c r="F7" s="312"/>
      <c r="G7" s="312"/>
      <c r="H7" s="312"/>
      <c r="I7" s="312"/>
      <c r="J7" s="312"/>
      <c r="K7" s="312"/>
      <c r="L7" s="312"/>
      <c r="M7" s="312"/>
      <c r="N7" s="312"/>
      <c r="O7" s="312"/>
      <c r="P7" s="312"/>
      <c r="Q7" s="563"/>
      <c r="R7" s="564">
        <v>6187</v>
      </c>
      <c r="S7" s="367"/>
      <c r="T7" s="367"/>
      <c r="U7" s="367"/>
      <c r="V7" s="367"/>
      <c r="W7" s="367"/>
      <c r="X7" s="367"/>
      <c r="Y7" s="565"/>
      <c r="Z7" s="597">
        <v>0</v>
      </c>
      <c r="AA7" s="597"/>
      <c r="AB7" s="597"/>
      <c r="AC7" s="597"/>
      <c r="AD7" s="598">
        <v>6187</v>
      </c>
      <c r="AE7" s="598"/>
      <c r="AF7" s="598"/>
      <c r="AG7" s="598"/>
      <c r="AH7" s="598"/>
      <c r="AI7" s="598"/>
      <c r="AJ7" s="598"/>
      <c r="AK7" s="598"/>
      <c r="AL7" s="566">
        <v>0</v>
      </c>
      <c r="AM7" s="337"/>
      <c r="AN7" s="337"/>
      <c r="AO7" s="599"/>
      <c r="AP7" s="562" t="s">
        <v>169</v>
      </c>
      <c r="AQ7" s="312"/>
      <c r="AR7" s="312"/>
      <c r="AS7" s="312"/>
      <c r="AT7" s="312"/>
      <c r="AU7" s="312"/>
      <c r="AV7" s="312"/>
      <c r="AW7" s="312"/>
      <c r="AX7" s="312"/>
      <c r="AY7" s="312"/>
      <c r="AZ7" s="312"/>
      <c r="BA7" s="312"/>
      <c r="BB7" s="312"/>
      <c r="BC7" s="312"/>
      <c r="BD7" s="312"/>
      <c r="BE7" s="312"/>
      <c r="BF7" s="563"/>
      <c r="BG7" s="564">
        <v>6875485</v>
      </c>
      <c r="BH7" s="367"/>
      <c r="BI7" s="367"/>
      <c r="BJ7" s="367"/>
      <c r="BK7" s="367"/>
      <c r="BL7" s="367"/>
      <c r="BM7" s="367"/>
      <c r="BN7" s="565"/>
      <c r="BO7" s="597">
        <v>48.4</v>
      </c>
      <c r="BP7" s="597"/>
      <c r="BQ7" s="597"/>
      <c r="BR7" s="597"/>
      <c r="BS7" s="598">
        <v>107082</v>
      </c>
      <c r="BT7" s="598"/>
      <c r="BU7" s="598"/>
      <c r="BV7" s="598"/>
      <c r="BW7" s="598"/>
      <c r="BX7" s="598"/>
      <c r="BY7" s="598"/>
      <c r="BZ7" s="598"/>
      <c r="CA7" s="598"/>
      <c r="CB7" s="624"/>
      <c r="CD7" s="562" t="s">
        <v>170</v>
      </c>
      <c r="CE7" s="312"/>
      <c r="CF7" s="312"/>
      <c r="CG7" s="312"/>
      <c r="CH7" s="312"/>
      <c r="CI7" s="312"/>
      <c r="CJ7" s="312"/>
      <c r="CK7" s="312"/>
      <c r="CL7" s="312"/>
      <c r="CM7" s="312"/>
      <c r="CN7" s="312"/>
      <c r="CO7" s="312"/>
      <c r="CP7" s="312"/>
      <c r="CQ7" s="563"/>
      <c r="CR7" s="564">
        <v>4873932</v>
      </c>
      <c r="CS7" s="367"/>
      <c r="CT7" s="367"/>
      <c r="CU7" s="367"/>
      <c r="CV7" s="367"/>
      <c r="CW7" s="367"/>
      <c r="CX7" s="367"/>
      <c r="CY7" s="565"/>
      <c r="CZ7" s="597">
        <v>11.7</v>
      </c>
      <c r="DA7" s="597"/>
      <c r="DB7" s="597"/>
      <c r="DC7" s="597"/>
      <c r="DD7" s="568">
        <v>934362</v>
      </c>
      <c r="DE7" s="367"/>
      <c r="DF7" s="367"/>
      <c r="DG7" s="367"/>
      <c r="DH7" s="367"/>
      <c r="DI7" s="367"/>
      <c r="DJ7" s="367"/>
      <c r="DK7" s="367"/>
      <c r="DL7" s="367"/>
      <c r="DM7" s="367"/>
      <c r="DN7" s="367"/>
      <c r="DO7" s="367"/>
      <c r="DP7" s="565"/>
      <c r="DQ7" s="568">
        <v>3881003</v>
      </c>
      <c r="DR7" s="367"/>
      <c r="DS7" s="367"/>
      <c r="DT7" s="367"/>
      <c r="DU7" s="367"/>
      <c r="DV7" s="367"/>
      <c r="DW7" s="367"/>
      <c r="DX7" s="367"/>
      <c r="DY7" s="367"/>
      <c r="DZ7" s="367"/>
      <c r="EA7" s="367"/>
      <c r="EB7" s="367"/>
      <c r="EC7" s="596"/>
    </row>
    <row r="8" spans="2:143" ht="11.25" customHeight="1" x14ac:dyDescent="0.15">
      <c r="B8" s="562" t="s">
        <v>171</v>
      </c>
      <c r="C8" s="312"/>
      <c r="D8" s="312"/>
      <c r="E8" s="312"/>
      <c r="F8" s="312"/>
      <c r="G8" s="312"/>
      <c r="H8" s="312"/>
      <c r="I8" s="312"/>
      <c r="J8" s="312"/>
      <c r="K8" s="312"/>
      <c r="L8" s="312"/>
      <c r="M8" s="312"/>
      <c r="N8" s="312"/>
      <c r="O8" s="312"/>
      <c r="P8" s="312"/>
      <c r="Q8" s="563"/>
      <c r="R8" s="564">
        <v>127356</v>
      </c>
      <c r="S8" s="367"/>
      <c r="T8" s="367"/>
      <c r="U8" s="367"/>
      <c r="V8" s="367"/>
      <c r="W8" s="367"/>
      <c r="X8" s="367"/>
      <c r="Y8" s="565"/>
      <c r="Z8" s="597">
        <v>0.3</v>
      </c>
      <c r="AA8" s="597"/>
      <c r="AB8" s="597"/>
      <c r="AC8" s="597"/>
      <c r="AD8" s="598">
        <v>127356</v>
      </c>
      <c r="AE8" s="598"/>
      <c r="AF8" s="598"/>
      <c r="AG8" s="598"/>
      <c r="AH8" s="598"/>
      <c r="AI8" s="598"/>
      <c r="AJ8" s="598"/>
      <c r="AK8" s="598"/>
      <c r="AL8" s="566">
        <v>0.6</v>
      </c>
      <c r="AM8" s="337"/>
      <c r="AN8" s="337"/>
      <c r="AO8" s="599"/>
      <c r="AP8" s="562" t="s">
        <v>172</v>
      </c>
      <c r="AQ8" s="312"/>
      <c r="AR8" s="312"/>
      <c r="AS8" s="312"/>
      <c r="AT8" s="312"/>
      <c r="AU8" s="312"/>
      <c r="AV8" s="312"/>
      <c r="AW8" s="312"/>
      <c r="AX8" s="312"/>
      <c r="AY8" s="312"/>
      <c r="AZ8" s="312"/>
      <c r="BA8" s="312"/>
      <c r="BB8" s="312"/>
      <c r="BC8" s="312"/>
      <c r="BD8" s="312"/>
      <c r="BE8" s="312"/>
      <c r="BF8" s="563"/>
      <c r="BG8" s="564">
        <v>185334</v>
      </c>
      <c r="BH8" s="367"/>
      <c r="BI8" s="367"/>
      <c r="BJ8" s="367"/>
      <c r="BK8" s="367"/>
      <c r="BL8" s="367"/>
      <c r="BM8" s="367"/>
      <c r="BN8" s="565"/>
      <c r="BO8" s="597">
        <v>1.3</v>
      </c>
      <c r="BP8" s="597"/>
      <c r="BQ8" s="597"/>
      <c r="BR8" s="597"/>
      <c r="BS8" s="598" t="s">
        <v>63</v>
      </c>
      <c r="BT8" s="598"/>
      <c r="BU8" s="598"/>
      <c r="BV8" s="598"/>
      <c r="BW8" s="598"/>
      <c r="BX8" s="598"/>
      <c r="BY8" s="598"/>
      <c r="BZ8" s="598"/>
      <c r="CA8" s="598"/>
      <c r="CB8" s="624"/>
      <c r="CD8" s="562" t="s">
        <v>173</v>
      </c>
      <c r="CE8" s="312"/>
      <c r="CF8" s="312"/>
      <c r="CG8" s="312"/>
      <c r="CH8" s="312"/>
      <c r="CI8" s="312"/>
      <c r="CJ8" s="312"/>
      <c r="CK8" s="312"/>
      <c r="CL8" s="312"/>
      <c r="CM8" s="312"/>
      <c r="CN8" s="312"/>
      <c r="CO8" s="312"/>
      <c r="CP8" s="312"/>
      <c r="CQ8" s="563"/>
      <c r="CR8" s="564">
        <v>20085452</v>
      </c>
      <c r="CS8" s="367"/>
      <c r="CT8" s="367"/>
      <c r="CU8" s="367"/>
      <c r="CV8" s="367"/>
      <c r="CW8" s="367"/>
      <c r="CX8" s="367"/>
      <c r="CY8" s="565"/>
      <c r="CZ8" s="597">
        <v>48.2</v>
      </c>
      <c r="DA8" s="597"/>
      <c r="DB8" s="597"/>
      <c r="DC8" s="597"/>
      <c r="DD8" s="568">
        <v>243405</v>
      </c>
      <c r="DE8" s="367"/>
      <c r="DF8" s="367"/>
      <c r="DG8" s="367"/>
      <c r="DH8" s="367"/>
      <c r="DI8" s="367"/>
      <c r="DJ8" s="367"/>
      <c r="DK8" s="367"/>
      <c r="DL8" s="367"/>
      <c r="DM8" s="367"/>
      <c r="DN8" s="367"/>
      <c r="DO8" s="367"/>
      <c r="DP8" s="565"/>
      <c r="DQ8" s="568">
        <v>9759021</v>
      </c>
      <c r="DR8" s="367"/>
      <c r="DS8" s="367"/>
      <c r="DT8" s="367"/>
      <c r="DU8" s="367"/>
      <c r="DV8" s="367"/>
      <c r="DW8" s="367"/>
      <c r="DX8" s="367"/>
      <c r="DY8" s="367"/>
      <c r="DZ8" s="367"/>
      <c r="EA8" s="367"/>
      <c r="EB8" s="367"/>
      <c r="EC8" s="596"/>
    </row>
    <row r="9" spans="2:143" ht="11.25" customHeight="1" x14ac:dyDescent="0.15">
      <c r="B9" s="562" t="s">
        <v>174</v>
      </c>
      <c r="C9" s="312"/>
      <c r="D9" s="312"/>
      <c r="E9" s="312"/>
      <c r="F9" s="312"/>
      <c r="G9" s="312"/>
      <c r="H9" s="312"/>
      <c r="I9" s="312"/>
      <c r="J9" s="312"/>
      <c r="K9" s="312"/>
      <c r="L9" s="312"/>
      <c r="M9" s="312"/>
      <c r="N9" s="312"/>
      <c r="O9" s="312"/>
      <c r="P9" s="312"/>
      <c r="Q9" s="563"/>
      <c r="R9" s="564">
        <v>178666</v>
      </c>
      <c r="S9" s="367"/>
      <c r="T9" s="367"/>
      <c r="U9" s="367"/>
      <c r="V9" s="367"/>
      <c r="W9" s="367"/>
      <c r="X9" s="367"/>
      <c r="Y9" s="565"/>
      <c r="Z9" s="597">
        <v>0.4</v>
      </c>
      <c r="AA9" s="597"/>
      <c r="AB9" s="597"/>
      <c r="AC9" s="597"/>
      <c r="AD9" s="598">
        <v>178666</v>
      </c>
      <c r="AE9" s="598"/>
      <c r="AF9" s="598"/>
      <c r="AG9" s="598"/>
      <c r="AH9" s="598"/>
      <c r="AI9" s="598"/>
      <c r="AJ9" s="598"/>
      <c r="AK9" s="598"/>
      <c r="AL9" s="566">
        <v>0.8</v>
      </c>
      <c r="AM9" s="337"/>
      <c r="AN9" s="337"/>
      <c r="AO9" s="599"/>
      <c r="AP9" s="562" t="s">
        <v>175</v>
      </c>
      <c r="AQ9" s="312"/>
      <c r="AR9" s="312"/>
      <c r="AS9" s="312"/>
      <c r="AT9" s="312"/>
      <c r="AU9" s="312"/>
      <c r="AV9" s="312"/>
      <c r="AW9" s="312"/>
      <c r="AX9" s="312"/>
      <c r="AY9" s="312"/>
      <c r="AZ9" s="312"/>
      <c r="BA9" s="312"/>
      <c r="BB9" s="312"/>
      <c r="BC9" s="312"/>
      <c r="BD9" s="312"/>
      <c r="BE9" s="312"/>
      <c r="BF9" s="563"/>
      <c r="BG9" s="564">
        <v>6158171</v>
      </c>
      <c r="BH9" s="367"/>
      <c r="BI9" s="367"/>
      <c r="BJ9" s="367"/>
      <c r="BK9" s="367"/>
      <c r="BL9" s="367"/>
      <c r="BM9" s="367"/>
      <c r="BN9" s="565"/>
      <c r="BO9" s="597">
        <v>43.3</v>
      </c>
      <c r="BP9" s="597"/>
      <c r="BQ9" s="597"/>
      <c r="BR9" s="597"/>
      <c r="BS9" s="598" t="s">
        <v>63</v>
      </c>
      <c r="BT9" s="598"/>
      <c r="BU9" s="598"/>
      <c r="BV9" s="598"/>
      <c r="BW9" s="598"/>
      <c r="BX9" s="598"/>
      <c r="BY9" s="598"/>
      <c r="BZ9" s="598"/>
      <c r="CA9" s="598"/>
      <c r="CB9" s="624"/>
      <c r="CD9" s="562" t="s">
        <v>176</v>
      </c>
      <c r="CE9" s="312"/>
      <c r="CF9" s="312"/>
      <c r="CG9" s="312"/>
      <c r="CH9" s="312"/>
      <c r="CI9" s="312"/>
      <c r="CJ9" s="312"/>
      <c r="CK9" s="312"/>
      <c r="CL9" s="312"/>
      <c r="CM9" s="312"/>
      <c r="CN9" s="312"/>
      <c r="CO9" s="312"/>
      <c r="CP9" s="312"/>
      <c r="CQ9" s="563"/>
      <c r="CR9" s="564">
        <v>2989650</v>
      </c>
      <c r="CS9" s="367"/>
      <c r="CT9" s="367"/>
      <c r="CU9" s="367"/>
      <c r="CV9" s="367"/>
      <c r="CW9" s="367"/>
      <c r="CX9" s="367"/>
      <c r="CY9" s="565"/>
      <c r="CZ9" s="597">
        <v>7.2</v>
      </c>
      <c r="DA9" s="597"/>
      <c r="DB9" s="597"/>
      <c r="DC9" s="597"/>
      <c r="DD9" s="568">
        <v>99002</v>
      </c>
      <c r="DE9" s="367"/>
      <c r="DF9" s="367"/>
      <c r="DG9" s="367"/>
      <c r="DH9" s="367"/>
      <c r="DI9" s="367"/>
      <c r="DJ9" s="367"/>
      <c r="DK9" s="367"/>
      <c r="DL9" s="367"/>
      <c r="DM9" s="367"/>
      <c r="DN9" s="367"/>
      <c r="DO9" s="367"/>
      <c r="DP9" s="565"/>
      <c r="DQ9" s="568">
        <v>2371061</v>
      </c>
      <c r="DR9" s="367"/>
      <c r="DS9" s="367"/>
      <c r="DT9" s="367"/>
      <c r="DU9" s="367"/>
      <c r="DV9" s="367"/>
      <c r="DW9" s="367"/>
      <c r="DX9" s="367"/>
      <c r="DY9" s="367"/>
      <c r="DZ9" s="367"/>
      <c r="EA9" s="367"/>
      <c r="EB9" s="367"/>
      <c r="EC9" s="596"/>
    </row>
    <row r="10" spans="2:143" ht="11.25" customHeight="1" x14ac:dyDescent="0.15">
      <c r="B10" s="562" t="s">
        <v>177</v>
      </c>
      <c r="C10" s="312"/>
      <c r="D10" s="312"/>
      <c r="E10" s="312"/>
      <c r="F10" s="312"/>
      <c r="G10" s="312"/>
      <c r="H10" s="312"/>
      <c r="I10" s="312"/>
      <c r="J10" s="312"/>
      <c r="K10" s="312"/>
      <c r="L10" s="312"/>
      <c r="M10" s="312"/>
      <c r="N10" s="312"/>
      <c r="O10" s="312"/>
      <c r="P10" s="312"/>
      <c r="Q10" s="563"/>
      <c r="R10" s="564" t="s">
        <v>63</v>
      </c>
      <c r="S10" s="367"/>
      <c r="T10" s="367"/>
      <c r="U10" s="367"/>
      <c r="V10" s="367"/>
      <c r="W10" s="367"/>
      <c r="X10" s="367"/>
      <c r="Y10" s="565"/>
      <c r="Z10" s="597" t="s">
        <v>63</v>
      </c>
      <c r="AA10" s="597"/>
      <c r="AB10" s="597"/>
      <c r="AC10" s="597"/>
      <c r="AD10" s="598" t="s">
        <v>63</v>
      </c>
      <c r="AE10" s="598"/>
      <c r="AF10" s="598"/>
      <c r="AG10" s="598"/>
      <c r="AH10" s="598"/>
      <c r="AI10" s="598"/>
      <c r="AJ10" s="598"/>
      <c r="AK10" s="598"/>
      <c r="AL10" s="566" t="s">
        <v>63</v>
      </c>
      <c r="AM10" s="337"/>
      <c r="AN10" s="337"/>
      <c r="AO10" s="599"/>
      <c r="AP10" s="562" t="s">
        <v>178</v>
      </c>
      <c r="AQ10" s="312"/>
      <c r="AR10" s="312"/>
      <c r="AS10" s="312"/>
      <c r="AT10" s="312"/>
      <c r="AU10" s="312"/>
      <c r="AV10" s="312"/>
      <c r="AW10" s="312"/>
      <c r="AX10" s="312"/>
      <c r="AY10" s="312"/>
      <c r="AZ10" s="312"/>
      <c r="BA10" s="312"/>
      <c r="BB10" s="312"/>
      <c r="BC10" s="312"/>
      <c r="BD10" s="312"/>
      <c r="BE10" s="312"/>
      <c r="BF10" s="563"/>
      <c r="BG10" s="564">
        <v>252341</v>
      </c>
      <c r="BH10" s="367"/>
      <c r="BI10" s="367"/>
      <c r="BJ10" s="367"/>
      <c r="BK10" s="367"/>
      <c r="BL10" s="367"/>
      <c r="BM10" s="367"/>
      <c r="BN10" s="565"/>
      <c r="BO10" s="597">
        <v>1.8</v>
      </c>
      <c r="BP10" s="597"/>
      <c r="BQ10" s="597"/>
      <c r="BR10" s="597"/>
      <c r="BS10" s="598">
        <v>27169</v>
      </c>
      <c r="BT10" s="598"/>
      <c r="BU10" s="598"/>
      <c r="BV10" s="598"/>
      <c r="BW10" s="598"/>
      <c r="BX10" s="598"/>
      <c r="BY10" s="598"/>
      <c r="BZ10" s="598"/>
      <c r="CA10" s="598"/>
      <c r="CB10" s="624"/>
      <c r="CD10" s="562" t="s">
        <v>179</v>
      </c>
      <c r="CE10" s="312"/>
      <c r="CF10" s="312"/>
      <c r="CG10" s="312"/>
      <c r="CH10" s="312"/>
      <c r="CI10" s="312"/>
      <c r="CJ10" s="312"/>
      <c r="CK10" s="312"/>
      <c r="CL10" s="312"/>
      <c r="CM10" s="312"/>
      <c r="CN10" s="312"/>
      <c r="CO10" s="312"/>
      <c r="CP10" s="312"/>
      <c r="CQ10" s="563"/>
      <c r="CR10" s="564">
        <v>32868</v>
      </c>
      <c r="CS10" s="367"/>
      <c r="CT10" s="367"/>
      <c r="CU10" s="367"/>
      <c r="CV10" s="367"/>
      <c r="CW10" s="367"/>
      <c r="CX10" s="367"/>
      <c r="CY10" s="565"/>
      <c r="CZ10" s="597">
        <v>0.1</v>
      </c>
      <c r="DA10" s="597"/>
      <c r="DB10" s="597"/>
      <c r="DC10" s="597"/>
      <c r="DD10" s="568" t="s">
        <v>63</v>
      </c>
      <c r="DE10" s="367"/>
      <c r="DF10" s="367"/>
      <c r="DG10" s="367"/>
      <c r="DH10" s="367"/>
      <c r="DI10" s="367"/>
      <c r="DJ10" s="367"/>
      <c r="DK10" s="367"/>
      <c r="DL10" s="367"/>
      <c r="DM10" s="367"/>
      <c r="DN10" s="367"/>
      <c r="DO10" s="367"/>
      <c r="DP10" s="565"/>
      <c r="DQ10" s="568">
        <v>32867</v>
      </c>
      <c r="DR10" s="367"/>
      <c r="DS10" s="367"/>
      <c r="DT10" s="367"/>
      <c r="DU10" s="367"/>
      <c r="DV10" s="367"/>
      <c r="DW10" s="367"/>
      <c r="DX10" s="367"/>
      <c r="DY10" s="367"/>
      <c r="DZ10" s="367"/>
      <c r="EA10" s="367"/>
      <c r="EB10" s="367"/>
      <c r="EC10" s="596"/>
    </row>
    <row r="11" spans="2:143" ht="11.25" customHeight="1" x14ac:dyDescent="0.15">
      <c r="B11" s="562" t="s">
        <v>180</v>
      </c>
      <c r="C11" s="312"/>
      <c r="D11" s="312"/>
      <c r="E11" s="312"/>
      <c r="F11" s="312"/>
      <c r="G11" s="312"/>
      <c r="H11" s="312"/>
      <c r="I11" s="312"/>
      <c r="J11" s="312"/>
      <c r="K11" s="312"/>
      <c r="L11" s="312"/>
      <c r="M11" s="312"/>
      <c r="N11" s="312"/>
      <c r="O11" s="312"/>
      <c r="P11" s="312"/>
      <c r="Q11" s="563"/>
      <c r="R11" s="564">
        <v>2599612</v>
      </c>
      <c r="S11" s="367"/>
      <c r="T11" s="367"/>
      <c r="U11" s="367"/>
      <c r="V11" s="367"/>
      <c r="W11" s="367"/>
      <c r="X11" s="367"/>
      <c r="Y11" s="565"/>
      <c r="Z11" s="566">
        <v>6</v>
      </c>
      <c r="AA11" s="337"/>
      <c r="AB11" s="337"/>
      <c r="AC11" s="567"/>
      <c r="AD11" s="568">
        <v>2599612</v>
      </c>
      <c r="AE11" s="367"/>
      <c r="AF11" s="367"/>
      <c r="AG11" s="367"/>
      <c r="AH11" s="367"/>
      <c r="AI11" s="367"/>
      <c r="AJ11" s="367"/>
      <c r="AK11" s="565"/>
      <c r="AL11" s="566">
        <v>11.5</v>
      </c>
      <c r="AM11" s="337"/>
      <c r="AN11" s="337"/>
      <c r="AO11" s="599"/>
      <c r="AP11" s="562" t="s">
        <v>181</v>
      </c>
      <c r="AQ11" s="312"/>
      <c r="AR11" s="312"/>
      <c r="AS11" s="312"/>
      <c r="AT11" s="312"/>
      <c r="AU11" s="312"/>
      <c r="AV11" s="312"/>
      <c r="AW11" s="312"/>
      <c r="AX11" s="312"/>
      <c r="AY11" s="312"/>
      <c r="AZ11" s="312"/>
      <c r="BA11" s="312"/>
      <c r="BB11" s="312"/>
      <c r="BC11" s="312"/>
      <c r="BD11" s="312"/>
      <c r="BE11" s="312"/>
      <c r="BF11" s="563"/>
      <c r="BG11" s="564">
        <v>279639</v>
      </c>
      <c r="BH11" s="367"/>
      <c r="BI11" s="367"/>
      <c r="BJ11" s="367"/>
      <c r="BK11" s="367"/>
      <c r="BL11" s="367"/>
      <c r="BM11" s="367"/>
      <c r="BN11" s="565"/>
      <c r="BO11" s="597">
        <v>2</v>
      </c>
      <c r="BP11" s="597"/>
      <c r="BQ11" s="597"/>
      <c r="BR11" s="597"/>
      <c r="BS11" s="598">
        <v>79913</v>
      </c>
      <c r="BT11" s="598"/>
      <c r="BU11" s="598"/>
      <c r="BV11" s="598"/>
      <c r="BW11" s="598"/>
      <c r="BX11" s="598"/>
      <c r="BY11" s="598"/>
      <c r="BZ11" s="598"/>
      <c r="CA11" s="598"/>
      <c r="CB11" s="624"/>
      <c r="CD11" s="562" t="s">
        <v>182</v>
      </c>
      <c r="CE11" s="312"/>
      <c r="CF11" s="312"/>
      <c r="CG11" s="312"/>
      <c r="CH11" s="312"/>
      <c r="CI11" s="312"/>
      <c r="CJ11" s="312"/>
      <c r="CK11" s="312"/>
      <c r="CL11" s="312"/>
      <c r="CM11" s="312"/>
      <c r="CN11" s="312"/>
      <c r="CO11" s="312"/>
      <c r="CP11" s="312"/>
      <c r="CQ11" s="563"/>
      <c r="CR11" s="564">
        <v>79951</v>
      </c>
      <c r="CS11" s="367"/>
      <c r="CT11" s="367"/>
      <c r="CU11" s="367"/>
      <c r="CV11" s="367"/>
      <c r="CW11" s="367"/>
      <c r="CX11" s="367"/>
      <c r="CY11" s="565"/>
      <c r="CZ11" s="597">
        <v>0.2</v>
      </c>
      <c r="DA11" s="597"/>
      <c r="DB11" s="597"/>
      <c r="DC11" s="597"/>
      <c r="DD11" s="568">
        <v>11113</v>
      </c>
      <c r="DE11" s="367"/>
      <c r="DF11" s="367"/>
      <c r="DG11" s="367"/>
      <c r="DH11" s="367"/>
      <c r="DI11" s="367"/>
      <c r="DJ11" s="367"/>
      <c r="DK11" s="367"/>
      <c r="DL11" s="367"/>
      <c r="DM11" s="367"/>
      <c r="DN11" s="367"/>
      <c r="DO11" s="367"/>
      <c r="DP11" s="565"/>
      <c r="DQ11" s="568">
        <v>71599</v>
      </c>
      <c r="DR11" s="367"/>
      <c r="DS11" s="367"/>
      <c r="DT11" s="367"/>
      <c r="DU11" s="367"/>
      <c r="DV11" s="367"/>
      <c r="DW11" s="367"/>
      <c r="DX11" s="367"/>
      <c r="DY11" s="367"/>
      <c r="DZ11" s="367"/>
      <c r="EA11" s="367"/>
      <c r="EB11" s="367"/>
      <c r="EC11" s="596"/>
    </row>
    <row r="12" spans="2:143" ht="11.25" customHeight="1" x14ac:dyDescent="0.15">
      <c r="B12" s="562" t="s">
        <v>183</v>
      </c>
      <c r="C12" s="312"/>
      <c r="D12" s="312"/>
      <c r="E12" s="312"/>
      <c r="F12" s="312"/>
      <c r="G12" s="312"/>
      <c r="H12" s="312"/>
      <c r="I12" s="312"/>
      <c r="J12" s="312"/>
      <c r="K12" s="312"/>
      <c r="L12" s="312"/>
      <c r="M12" s="312"/>
      <c r="N12" s="312"/>
      <c r="O12" s="312"/>
      <c r="P12" s="312"/>
      <c r="Q12" s="563"/>
      <c r="R12" s="564" t="s">
        <v>63</v>
      </c>
      <c r="S12" s="367"/>
      <c r="T12" s="367"/>
      <c r="U12" s="367"/>
      <c r="V12" s="367"/>
      <c r="W12" s="367"/>
      <c r="X12" s="367"/>
      <c r="Y12" s="565"/>
      <c r="Z12" s="597" t="s">
        <v>63</v>
      </c>
      <c r="AA12" s="597"/>
      <c r="AB12" s="597"/>
      <c r="AC12" s="597"/>
      <c r="AD12" s="598" t="s">
        <v>63</v>
      </c>
      <c r="AE12" s="598"/>
      <c r="AF12" s="598"/>
      <c r="AG12" s="598"/>
      <c r="AH12" s="598"/>
      <c r="AI12" s="598"/>
      <c r="AJ12" s="598"/>
      <c r="AK12" s="598"/>
      <c r="AL12" s="566" t="s">
        <v>63</v>
      </c>
      <c r="AM12" s="337"/>
      <c r="AN12" s="337"/>
      <c r="AO12" s="599"/>
      <c r="AP12" s="562" t="s">
        <v>184</v>
      </c>
      <c r="AQ12" s="312"/>
      <c r="AR12" s="312"/>
      <c r="AS12" s="312"/>
      <c r="AT12" s="312"/>
      <c r="AU12" s="312"/>
      <c r="AV12" s="312"/>
      <c r="AW12" s="312"/>
      <c r="AX12" s="312"/>
      <c r="AY12" s="312"/>
      <c r="AZ12" s="312"/>
      <c r="BA12" s="312"/>
      <c r="BB12" s="312"/>
      <c r="BC12" s="312"/>
      <c r="BD12" s="312"/>
      <c r="BE12" s="312"/>
      <c r="BF12" s="563"/>
      <c r="BG12" s="564">
        <v>5556907</v>
      </c>
      <c r="BH12" s="367"/>
      <c r="BI12" s="367"/>
      <c r="BJ12" s="367"/>
      <c r="BK12" s="367"/>
      <c r="BL12" s="367"/>
      <c r="BM12" s="367"/>
      <c r="BN12" s="565"/>
      <c r="BO12" s="597">
        <v>39.1</v>
      </c>
      <c r="BP12" s="597"/>
      <c r="BQ12" s="597"/>
      <c r="BR12" s="597"/>
      <c r="BS12" s="598" t="s">
        <v>63</v>
      </c>
      <c r="BT12" s="598"/>
      <c r="BU12" s="598"/>
      <c r="BV12" s="598"/>
      <c r="BW12" s="598"/>
      <c r="BX12" s="598"/>
      <c r="BY12" s="598"/>
      <c r="BZ12" s="598"/>
      <c r="CA12" s="598"/>
      <c r="CB12" s="624"/>
      <c r="CD12" s="562" t="s">
        <v>185</v>
      </c>
      <c r="CE12" s="312"/>
      <c r="CF12" s="312"/>
      <c r="CG12" s="312"/>
      <c r="CH12" s="312"/>
      <c r="CI12" s="312"/>
      <c r="CJ12" s="312"/>
      <c r="CK12" s="312"/>
      <c r="CL12" s="312"/>
      <c r="CM12" s="312"/>
      <c r="CN12" s="312"/>
      <c r="CO12" s="312"/>
      <c r="CP12" s="312"/>
      <c r="CQ12" s="563"/>
      <c r="CR12" s="564">
        <v>448648</v>
      </c>
      <c r="CS12" s="367"/>
      <c r="CT12" s="367"/>
      <c r="CU12" s="367"/>
      <c r="CV12" s="367"/>
      <c r="CW12" s="367"/>
      <c r="CX12" s="367"/>
      <c r="CY12" s="565"/>
      <c r="CZ12" s="597">
        <v>1.1000000000000001</v>
      </c>
      <c r="DA12" s="597"/>
      <c r="DB12" s="597"/>
      <c r="DC12" s="597"/>
      <c r="DD12" s="568" t="s">
        <v>63</v>
      </c>
      <c r="DE12" s="367"/>
      <c r="DF12" s="367"/>
      <c r="DG12" s="367"/>
      <c r="DH12" s="367"/>
      <c r="DI12" s="367"/>
      <c r="DJ12" s="367"/>
      <c r="DK12" s="367"/>
      <c r="DL12" s="367"/>
      <c r="DM12" s="367"/>
      <c r="DN12" s="367"/>
      <c r="DO12" s="367"/>
      <c r="DP12" s="565"/>
      <c r="DQ12" s="568">
        <v>148236</v>
      </c>
      <c r="DR12" s="367"/>
      <c r="DS12" s="367"/>
      <c r="DT12" s="367"/>
      <c r="DU12" s="367"/>
      <c r="DV12" s="367"/>
      <c r="DW12" s="367"/>
      <c r="DX12" s="367"/>
      <c r="DY12" s="367"/>
      <c r="DZ12" s="367"/>
      <c r="EA12" s="367"/>
      <c r="EB12" s="367"/>
      <c r="EC12" s="596"/>
    </row>
    <row r="13" spans="2:143" ht="11.25" customHeight="1" x14ac:dyDescent="0.15">
      <c r="B13" s="562" t="s">
        <v>186</v>
      </c>
      <c r="C13" s="312"/>
      <c r="D13" s="312"/>
      <c r="E13" s="312"/>
      <c r="F13" s="312"/>
      <c r="G13" s="312"/>
      <c r="H13" s="312"/>
      <c r="I13" s="312"/>
      <c r="J13" s="312"/>
      <c r="K13" s="312"/>
      <c r="L13" s="312"/>
      <c r="M13" s="312"/>
      <c r="N13" s="312"/>
      <c r="O13" s="312"/>
      <c r="P13" s="312"/>
      <c r="Q13" s="563"/>
      <c r="R13" s="564" t="s">
        <v>63</v>
      </c>
      <c r="S13" s="367"/>
      <c r="T13" s="367"/>
      <c r="U13" s="367"/>
      <c r="V13" s="367"/>
      <c r="W13" s="367"/>
      <c r="X13" s="367"/>
      <c r="Y13" s="565"/>
      <c r="Z13" s="597" t="s">
        <v>63</v>
      </c>
      <c r="AA13" s="597"/>
      <c r="AB13" s="597"/>
      <c r="AC13" s="597"/>
      <c r="AD13" s="598" t="s">
        <v>63</v>
      </c>
      <c r="AE13" s="598"/>
      <c r="AF13" s="598"/>
      <c r="AG13" s="598"/>
      <c r="AH13" s="598"/>
      <c r="AI13" s="598"/>
      <c r="AJ13" s="598"/>
      <c r="AK13" s="598"/>
      <c r="AL13" s="566" t="s">
        <v>63</v>
      </c>
      <c r="AM13" s="337"/>
      <c r="AN13" s="337"/>
      <c r="AO13" s="599"/>
      <c r="AP13" s="562" t="s">
        <v>187</v>
      </c>
      <c r="AQ13" s="312"/>
      <c r="AR13" s="312"/>
      <c r="AS13" s="312"/>
      <c r="AT13" s="312"/>
      <c r="AU13" s="312"/>
      <c r="AV13" s="312"/>
      <c r="AW13" s="312"/>
      <c r="AX13" s="312"/>
      <c r="AY13" s="312"/>
      <c r="AZ13" s="312"/>
      <c r="BA13" s="312"/>
      <c r="BB13" s="312"/>
      <c r="BC13" s="312"/>
      <c r="BD13" s="312"/>
      <c r="BE13" s="312"/>
      <c r="BF13" s="563"/>
      <c r="BG13" s="564">
        <v>5527707</v>
      </c>
      <c r="BH13" s="367"/>
      <c r="BI13" s="367"/>
      <c r="BJ13" s="367"/>
      <c r="BK13" s="367"/>
      <c r="BL13" s="367"/>
      <c r="BM13" s="367"/>
      <c r="BN13" s="565"/>
      <c r="BO13" s="597">
        <v>38.9</v>
      </c>
      <c r="BP13" s="597"/>
      <c r="BQ13" s="597"/>
      <c r="BR13" s="597"/>
      <c r="BS13" s="598" t="s">
        <v>63</v>
      </c>
      <c r="BT13" s="598"/>
      <c r="BU13" s="598"/>
      <c r="BV13" s="598"/>
      <c r="BW13" s="598"/>
      <c r="BX13" s="598"/>
      <c r="BY13" s="598"/>
      <c r="BZ13" s="598"/>
      <c r="CA13" s="598"/>
      <c r="CB13" s="624"/>
      <c r="CD13" s="562" t="s">
        <v>188</v>
      </c>
      <c r="CE13" s="312"/>
      <c r="CF13" s="312"/>
      <c r="CG13" s="312"/>
      <c r="CH13" s="312"/>
      <c r="CI13" s="312"/>
      <c r="CJ13" s="312"/>
      <c r="CK13" s="312"/>
      <c r="CL13" s="312"/>
      <c r="CM13" s="312"/>
      <c r="CN13" s="312"/>
      <c r="CO13" s="312"/>
      <c r="CP13" s="312"/>
      <c r="CQ13" s="563"/>
      <c r="CR13" s="564">
        <v>4386737</v>
      </c>
      <c r="CS13" s="367"/>
      <c r="CT13" s="367"/>
      <c r="CU13" s="367"/>
      <c r="CV13" s="367"/>
      <c r="CW13" s="367"/>
      <c r="CX13" s="367"/>
      <c r="CY13" s="565"/>
      <c r="CZ13" s="597">
        <v>10.5</v>
      </c>
      <c r="DA13" s="597"/>
      <c r="DB13" s="597"/>
      <c r="DC13" s="597"/>
      <c r="DD13" s="568">
        <v>2828796</v>
      </c>
      <c r="DE13" s="367"/>
      <c r="DF13" s="367"/>
      <c r="DG13" s="367"/>
      <c r="DH13" s="367"/>
      <c r="DI13" s="367"/>
      <c r="DJ13" s="367"/>
      <c r="DK13" s="367"/>
      <c r="DL13" s="367"/>
      <c r="DM13" s="367"/>
      <c r="DN13" s="367"/>
      <c r="DO13" s="367"/>
      <c r="DP13" s="565"/>
      <c r="DQ13" s="568">
        <v>2149671</v>
      </c>
      <c r="DR13" s="367"/>
      <c r="DS13" s="367"/>
      <c r="DT13" s="367"/>
      <c r="DU13" s="367"/>
      <c r="DV13" s="367"/>
      <c r="DW13" s="367"/>
      <c r="DX13" s="367"/>
      <c r="DY13" s="367"/>
      <c r="DZ13" s="367"/>
      <c r="EA13" s="367"/>
      <c r="EB13" s="367"/>
      <c r="EC13" s="596"/>
    </row>
    <row r="14" spans="2:143" ht="11.25" customHeight="1" x14ac:dyDescent="0.15">
      <c r="B14" s="562" t="s">
        <v>189</v>
      </c>
      <c r="C14" s="312"/>
      <c r="D14" s="312"/>
      <c r="E14" s="312"/>
      <c r="F14" s="312"/>
      <c r="G14" s="312"/>
      <c r="H14" s="312"/>
      <c r="I14" s="312"/>
      <c r="J14" s="312"/>
      <c r="K14" s="312"/>
      <c r="L14" s="312"/>
      <c r="M14" s="312"/>
      <c r="N14" s="312"/>
      <c r="O14" s="312"/>
      <c r="P14" s="312"/>
      <c r="Q14" s="563"/>
      <c r="R14" s="564" t="s">
        <v>63</v>
      </c>
      <c r="S14" s="367"/>
      <c r="T14" s="367"/>
      <c r="U14" s="367"/>
      <c r="V14" s="367"/>
      <c r="W14" s="367"/>
      <c r="X14" s="367"/>
      <c r="Y14" s="565"/>
      <c r="Z14" s="597" t="s">
        <v>63</v>
      </c>
      <c r="AA14" s="597"/>
      <c r="AB14" s="597"/>
      <c r="AC14" s="597"/>
      <c r="AD14" s="598" t="s">
        <v>63</v>
      </c>
      <c r="AE14" s="598"/>
      <c r="AF14" s="598"/>
      <c r="AG14" s="598"/>
      <c r="AH14" s="598"/>
      <c r="AI14" s="598"/>
      <c r="AJ14" s="598"/>
      <c r="AK14" s="598"/>
      <c r="AL14" s="566" t="s">
        <v>63</v>
      </c>
      <c r="AM14" s="337"/>
      <c r="AN14" s="337"/>
      <c r="AO14" s="599"/>
      <c r="AP14" s="562" t="s">
        <v>190</v>
      </c>
      <c r="AQ14" s="312"/>
      <c r="AR14" s="312"/>
      <c r="AS14" s="312"/>
      <c r="AT14" s="312"/>
      <c r="AU14" s="312"/>
      <c r="AV14" s="312"/>
      <c r="AW14" s="312"/>
      <c r="AX14" s="312"/>
      <c r="AY14" s="312"/>
      <c r="AZ14" s="312"/>
      <c r="BA14" s="312"/>
      <c r="BB14" s="312"/>
      <c r="BC14" s="312"/>
      <c r="BD14" s="312"/>
      <c r="BE14" s="312"/>
      <c r="BF14" s="563"/>
      <c r="BG14" s="564">
        <v>237507</v>
      </c>
      <c r="BH14" s="367"/>
      <c r="BI14" s="367"/>
      <c r="BJ14" s="367"/>
      <c r="BK14" s="367"/>
      <c r="BL14" s="367"/>
      <c r="BM14" s="367"/>
      <c r="BN14" s="565"/>
      <c r="BO14" s="597">
        <v>1.7</v>
      </c>
      <c r="BP14" s="597"/>
      <c r="BQ14" s="597"/>
      <c r="BR14" s="597"/>
      <c r="BS14" s="598" t="s">
        <v>63</v>
      </c>
      <c r="BT14" s="598"/>
      <c r="BU14" s="598"/>
      <c r="BV14" s="598"/>
      <c r="BW14" s="598"/>
      <c r="BX14" s="598"/>
      <c r="BY14" s="598"/>
      <c r="BZ14" s="598"/>
      <c r="CA14" s="598"/>
      <c r="CB14" s="624"/>
      <c r="CD14" s="562" t="s">
        <v>191</v>
      </c>
      <c r="CE14" s="312"/>
      <c r="CF14" s="312"/>
      <c r="CG14" s="312"/>
      <c r="CH14" s="312"/>
      <c r="CI14" s="312"/>
      <c r="CJ14" s="312"/>
      <c r="CK14" s="312"/>
      <c r="CL14" s="312"/>
      <c r="CM14" s="312"/>
      <c r="CN14" s="312"/>
      <c r="CO14" s="312"/>
      <c r="CP14" s="312"/>
      <c r="CQ14" s="563"/>
      <c r="CR14" s="564">
        <v>1091362</v>
      </c>
      <c r="CS14" s="367"/>
      <c r="CT14" s="367"/>
      <c r="CU14" s="367"/>
      <c r="CV14" s="367"/>
      <c r="CW14" s="367"/>
      <c r="CX14" s="367"/>
      <c r="CY14" s="565"/>
      <c r="CZ14" s="597">
        <v>2.6</v>
      </c>
      <c r="DA14" s="597"/>
      <c r="DB14" s="597"/>
      <c r="DC14" s="597"/>
      <c r="DD14" s="568">
        <v>26077</v>
      </c>
      <c r="DE14" s="367"/>
      <c r="DF14" s="367"/>
      <c r="DG14" s="367"/>
      <c r="DH14" s="367"/>
      <c r="DI14" s="367"/>
      <c r="DJ14" s="367"/>
      <c r="DK14" s="367"/>
      <c r="DL14" s="367"/>
      <c r="DM14" s="367"/>
      <c r="DN14" s="367"/>
      <c r="DO14" s="367"/>
      <c r="DP14" s="565"/>
      <c r="DQ14" s="568">
        <v>1064325</v>
      </c>
      <c r="DR14" s="367"/>
      <c r="DS14" s="367"/>
      <c r="DT14" s="367"/>
      <c r="DU14" s="367"/>
      <c r="DV14" s="367"/>
      <c r="DW14" s="367"/>
      <c r="DX14" s="367"/>
      <c r="DY14" s="367"/>
      <c r="DZ14" s="367"/>
      <c r="EA14" s="367"/>
      <c r="EB14" s="367"/>
      <c r="EC14" s="596"/>
    </row>
    <row r="15" spans="2:143" ht="11.25" customHeight="1" x14ac:dyDescent="0.15">
      <c r="B15" s="562" t="s">
        <v>192</v>
      </c>
      <c r="C15" s="312"/>
      <c r="D15" s="312"/>
      <c r="E15" s="312"/>
      <c r="F15" s="312"/>
      <c r="G15" s="312"/>
      <c r="H15" s="312"/>
      <c r="I15" s="312"/>
      <c r="J15" s="312"/>
      <c r="K15" s="312"/>
      <c r="L15" s="312"/>
      <c r="M15" s="312"/>
      <c r="N15" s="312"/>
      <c r="O15" s="312"/>
      <c r="P15" s="312"/>
      <c r="Q15" s="563"/>
      <c r="R15" s="564">
        <v>37191</v>
      </c>
      <c r="S15" s="367"/>
      <c r="T15" s="367"/>
      <c r="U15" s="367"/>
      <c r="V15" s="367"/>
      <c r="W15" s="367"/>
      <c r="X15" s="367"/>
      <c r="Y15" s="565"/>
      <c r="Z15" s="597">
        <v>0.1</v>
      </c>
      <c r="AA15" s="597"/>
      <c r="AB15" s="597"/>
      <c r="AC15" s="597"/>
      <c r="AD15" s="598">
        <v>37191</v>
      </c>
      <c r="AE15" s="598"/>
      <c r="AF15" s="598"/>
      <c r="AG15" s="598"/>
      <c r="AH15" s="598"/>
      <c r="AI15" s="598"/>
      <c r="AJ15" s="598"/>
      <c r="AK15" s="598"/>
      <c r="AL15" s="566">
        <v>0.2</v>
      </c>
      <c r="AM15" s="337"/>
      <c r="AN15" s="337"/>
      <c r="AO15" s="599"/>
      <c r="AP15" s="562" t="s">
        <v>193</v>
      </c>
      <c r="AQ15" s="312"/>
      <c r="AR15" s="312"/>
      <c r="AS15" s="312"/>
      <c r="AT15" s="312"/>
      <c r="AU15" s="312"/>
      <c r="AV15" s="312"/>
      <c r="AW15" s="312"/>
      <c r="AX15" s="312"/>
      <c r="AY15" s="312"/>
      <c r="AZ15" s="312"/>
      <c r="BA15" s="312"/>
      <c r="BB15" s="312"/>
      <c r="BC15" s="312"/>
      <c r="BD15" s="312"/>
      <c r="BE15" s="312"/>
      <c r="BF15" s="563"/>
      <c r="BG15" s="564">
        <v>638836</v>
      </c>
      <c r="BH15" s="367"/>
      <c r="BI15" s="367"/>
      <c r="BJ15" s="367"/>
      <c r="BK15" s="367"/>
      <c r="BL15" s="367"/>
      <c r="BM15" s="367"/>
      <c r="BN15" s="565"/>
      <c r="BO15" s="597">
        <v>4.5</v>
      </c>
      <c r="BP15" s="597"/>
      <c r="BQ15" s="597"/>
      <c r="BR15" s="597"/>
      <c r="BS15" s="598" t="s">
        <v>63</v>
      </c>
      <c r="BT15" s="598"/>
      <c r="BU15" s="598"/>
      <c r="BV15" s="598"/>
      <c r="BW15" s="598"/>
      <c r="BX15" s="598"/>
      <c r="BY15" s="598"/>
      <c r="BZ15" s="598"/>
      <c r="CA15" s="598"/>
      <c r="CB15" s="624"/>
      <c r="CD15" s="562" t="s">
        <v>194</v>
      </c>
      <c r="CE15" s="312"/>
      <c r="CF15" s="312"/>
      <c r="CG15" s="312"/>
      <c r="CH15" s="312"/>
      <c r="CI15" s="312"/>
      <c r="CJ15" s="312"/>
      <c r="CK15" s="312"/>
      <c r="CL15" s="312"/>
      <c r="CM15" s="312"/>
      <c r="CN15" s="312"/>
      <c r="CO15" s="312"/>
      <c r="CP15" s="312"/>
      <c r="CQ15" s="563"/>
      <c r="CR15" s="564">
        <v>4820746</v>
      </c>
      <c r="CS15" s="367"/>
      <c r="CT15" s="367"/>
      <c r="CU15" s="367"/>
      <c r="CV15" s="367"/>
      <c r="CW15" s="367"/>
      <c r="CX15" s="367"/>
      <c r="CY15" s="565"/>
      <c r="CZ15" s="597">
        <v>11.6</v>
      </c>
      <c r="DA15" s="597"/>
      <c r="DB15" s="597"/>
      <c r="DC15" s="597"/>
      <c r="DD15" s="568">
        <v>1026694</v>
      </c>
      <c r="DE15" s="367"/>
      <c r="DF15" s="367"/>
      <c r="DG15" s="367"/>
      <c r="DH15" s="367"/>
      <c r="DI15" s="367"/>
      <c r="DJ15" s="367"/>
      <c r="DK15" s="367"/>
      <c r="DL15" s="367"/>
      <c r="DM15" s="367"/>
      <c r="DN15" s="367"/>
      <c r="DO15" s="367"/>
      <c r="DP15" s="565"/>
      <c r="DQ15" s="568">
        <v>3685447</v>
      </c>
      <c r="DR15" s="367"/>
      <c r="DS15" s="367"/>
      <c r="DT15" s="367"/>
      <c r="DU15" s="367"/>
      <c r="DV15" s="367"/>
      <c r="DW15" s="367"/>
      <c r="DX15" s="367"/>
      <c r="DY15" s="367"/>
      <c r="DZ15" s="367"/>
      <c r="EA15" s="367"/>
      <c r="EB15" s="367"/>
      <c r="EC15" s="596"/>
    </row>
    <row r="16" spans="2:143" ht="11.25" customHeight="1" x14ac:dyDescent="0.15">
      <c r="B16" s="562" t="s">
        <v>195</v>
      </c>
      <c r="C16" s="312"/>
      <c r="D16" s="312"/>
      <c r="E16" s="312"/>
      <c r="F16" s="312"/>
      <c r="G16" s="312"/>
      <c r="H16" s="312"/>
      <c r="I16" s="312"/>
      <c r="J16" s="312"/>
      <c r="K16" s="312"/>
      <c r="L16" s="312"/>
      <c r="M16" s="312"/>
      <c r="N16" s="312"/>
      <c r="O16" s="312"/>
      <c r="P16" s="312"/>
      <c r="Q16" s="563"/>
      <c r="R16" s="564">
        <v>190162</v>
      </c>
      <c r="S16" s="367"/>
      <c r="T16" s="367"/>
      <c r="U16" s="367"/>
      <c r="V16" s="367"/>
      <c r="W16" s="367"/>
      <c r="X16" s="367"/>
      <c r="Y16" s="565"/>
      <c r="Z16" s="597">
        <v>0.4</v>
      </c>
      <c r="AA16" s="597"/>
      <c r="AB16" s="597"/>
      <c r="AC16" s="597"/>
      <c r="AD16" s="598">
        <v>190162</v>
      </c>
      <c r="AE16" s="598"/>
      <c r="AF16" s="598"/>
      <c r="AG16" s="598"/>
      <c r="AH16" s="598"/>
      <c r="AI16" s="598"/>
      <c r="AJ16" s="598"/>
      <c r="AK16" s="598"/>
      <c r="AL16" s="566">
        <v>0.8</v>
      </c>
      <c r="AM16" s="337"/>
      <c r="AN16" s="337"/>
      <c r="AO16" s="599"/>
      <c r="AP16" s="562" t="s">
        <v>196</v>
      </c>
      <c r="AQ16" s="312"/>
      <c r="AR16" s="312"/>
      <c r="AS16" s="312"/>
      <c r="AT16" s="312"/>
      <c r="AU16" s="312"/>
      <c r="AV16" s="312"/>
      <c r="AW16" s="312"/>
      <c r="AX16" s="312"/>
      <c r="AY16" s="312"/>
      <c r="AZ16" s="312"/>
      <c r="BA16" s="312"/>
      <c r="BB16" s="312"/>
      <c r="BC16" s="312"/>
      <c r="BD16" s="312"/>
      <c r="BE16" s="312"/>
      <c r="BF16" s="563"/>
      <c r="BG16" s="564" t="s">
        <v>63</v>
      </c>
      <c r="BH16" s="367"/>
      <c r="BI16" s="367"/>
      <c r="BJ16" s="367"/>
      <c r="BK16" s="367"/>
      <c r="BL16" s="367"/>
      <c r="BM16" s="367"/>
      <c r="BN16" s="565"/>
      <c r="BO16" s="597" t="s">
        <v>63</v>
      </c>
      <c r="BP16" s="597"/>
      <c r="BQ16" s="597"/>
      <c r="BR16" s="597"/>
      <c r="BS16" s="598" t="s">
        <v>63</v>
      </c>
      <c r="BT16" s="598"/>
      <c r="BU16" s="598"/>
      <c r="BV16" s="598"/>
      <c r="BW16" s="598"/>
      <c r="BX16" s="598"/>
      <c r="BY16" s="598"/>
      <c r="BZ16" s="598"/>
      <c r="CA16" s="598"/>
      <c r="CB16" s="624"/>
      <c r="CD16" s="562" t="s">
        <v>197</v>
      </c>
      <c r="CE16" s="312"/>
      <c r="CF16" s="312"/>
      <c r="CG16" s="312"/>
      <c r="CH16" s="312"/>
      <c r="CI16" s="312"/>
      <c r="CJ16" s="312"/>
      <c r="CK16" s="312"/>
      <c r="CL16" s="312"/>
      <c r="CM16" s="312"/>
      <c r="CN16" s="312"/>
      <c r="CO16" s="312"/>
      <c r="CP16" s="312"/>
      <c r="CQ16" s="563"/>
      <c r="CR16" s="564" t="s">
        <v>63</v>
      </c>
      <c r="CS16" s="367"/>
      <c r="CT16" s="367"/>
      <c r="CU16" s="367"/>
      <c r="CV16" s="367"/>
      <c r="CW16" s="367"/>
      <c r="CX16" s="367"/>
      <c r="CY16" s="565"/>
      <c r="CZ16" s="597" t="s">
        <v>63</v>
      </c>
      <c r="DA16" s="597"/>
      <c r="DB16" s="597"/>
      <c r="DC16" s="597"/>
      <c r="DD16" s="568" t="s">
        <v>63</v>
      </c>
      <c r="DE16" s="367"/>
      <c r="DF16" s="367"/>
      <c r="DG16" s="367"/>
      <c r="DH16" s="367"/>
      <c r="DI16" s="367"/>
      <c r="DJ16" s="367"/>
      <c r="DK16" s="367"/>
      <c r="DL16" s="367"/>
      <c r="DM16" s="367"/>
      <c r="DN16" s="367"/>
      <c r="DO16" s="367"/>
      <c r="DP16" s="565"/>
      <c r="DQ16" s="568" t="s">
        <v>63</v>
      </c>
      <c r="DR16" s="367"/>
      <c r="DS16" s="367"/>
      <c r="DT16" s="367"/>
      <c r="DU16" s="367"/>
      <c r="DV16" s="367"/>
      <c r="DW16" s="367"/>
      <c r="DX16" s="367"/>
      <c r="DY16" s="367"/>
      <c r="DZ16" s="367"/>
      <c r="EA16" s="367"/>
      <c r="EB16" s="367"/>
      <c r="EC16" s="596"/>
    </row>
    <row r="17" spans="2:133" ht="11.25" customHeight="1" x14ac:dyDescent="0.15">
      <c r="B17" s="562" t="s">
        <v>198</v>
      </c>
      <c r="C17" s="312"/>
      <c r="D17" s="312"/>
      <c r="E17" s="312"/>
      <c r="F17" s="312"/>
      <c r="G17" s="312"/>
      <c r="H17" s="312"/>
      <c r="I17" s="312"/>
      <c r="J17" s="312"/>
      <c r="K17" s="312"/>
      <c r="L17" s="312"/>
      <c r="M17" s="312"/>
      <c r="N17" s="312"/>
      <c r="O17" s="312"/>
      <c r="P17" s="312"/>
      <c r="Q17" s="563"/>
      <c r="R17" s="564">
        <v>628202</v>
      </c>
      <c r="S17" s="367"/>
      <c r="T17" s="367"/>
      <c r="U17" s="367"/>
      <c r="V17" s="367"/>
      <c r="W17" s="367"/>
      <c r="X17" s="367"/>
      <c r="Y17" s="565"/>
      <c r="Z17" s="597">
        <v>1.4</v>
      </c>
      <c r="AA17" s="597"/>
      <c r="AB17" s="597"/>
      <c r="AC17" s="597"/>
      <c r="AD17" s="598">
        <v>628202</v>
      </c>
      <c r="AE17" s="598"/>
      <c r="AF17" s="598"/>
      <c r="AG17" s="598"/>
      <c r="AH17" s="598"/>
      <c r="AI17" s="598"/>
      <c r="AJ17" s="598"/>
      <c r="AK17" s="598"/>
      <c r="AL17" s="566">
        <v>2.8</v>
      </c>
      <c r="AM17" s="337"/>
      <c r="AN17" s="337"/>
      <c r="AO17" s="599"/>
      <c r="AP17" s="562" t="s">
        <v>199</v>
      </c>
      <c r="AQ17" s="312"/>
      <c r="AR17" s="312"/>
      <c r="AS17" s="312"/>
      <c r="AT17" s="312"/>
      <c r="AU17" s="312"/>
      <c r="AV17" s="312"/>
      <c r="AW17" s="312"/>
      <c r="AX17" s="312"/>
      <c r="AY17" s="312"/>
      <c r="AZ17" s="312"/>
      <c r="BA17" s="312"/>
      <c r="BB17" s="312"/>
      <c r="BC17" s="312"/>
      <c r="BD17" s="312"/>
      <c r="BE17" s="312"/>
      <c r="BF17" s="563"/>
      <c r="BG17" s="564" t="s">
        <v>63</v>
      </c>
      <c r="BH17" s="367"/>
      <c r="BI17" s="367"/>
      <c r="BJ17" s="367"/>
      <c r="BK17" s="367"/>
      <c r="BL17" s="367"/>
      <c r="BM17" s="367"/>
      <c r="BN17" s="565"/>
      <c r="BO17" s="597" t="s">
        <v>63</v>
      </c>
      <c r="BP17" s="597"/>
      <c r="BQ17" s="597"/>
      <c r="BR17" s="597"/>
      <c r="BS17" s="598" t="s">
        <v>63</v>
      </c>
      <c r="BT17" s="598"/>
      <c r="BU17" s="598"/>
      <c r="BV17" s="598"/>
      <c r="BW17" s="598"/>
      <c r="BX17" s="598"/>
      <c r="BY17" s="598"/>
      <c r="BZ17" s="598"/>
      <c r="CA17" s="598"/>
      <c r="CB17" s="624"/>
      <c r="CD17" s="562" t="s">
        <v>200</v>
      </c>
      <c r="CE17" s="312"/>
      <c r="CF17" s="312"/>
      <c r="CG17" s="312"/>
      <c r="CH17" s="312"/>
      <c r="CI17" s="312"/>
      <c r="CJ17" s="312"/>
      <c r="CK17" s="312"/>
      <c r="CL17" s="312"/>
      <c r="CM17" s="312"/>
      <c r="CN17" s="312"/>
      <c r="CO17" s="312"/>
      <c r="CP17" s="312"/>
      <c r="CQ17" s="563"/>
      <c r="CR17" s="564">
        <v>2603131</v>
      </c>
      <c r="CS17" s="367"/>
      <c r="CT17" s="367"/>
      <c r="CU17" s="367"/>
      <c r="CV17" s="367"/>
      <c r="CW17" s="367"/>
      <c r="CX17" s="367"/>
      <c r="CY17" s="565"/>
      <c r="CZ17" s="597">
        <v>6.2</v>
      </c>
      <c r="DA17" s="597"/>
      <c r="DB17" s="597"/>
      <c r="DC17" s="597"/>
      <c r="DD17" s="568" t="s">
        <v>63</v>
      </c>
      <c r="DE17" s="367"/>
      <c r="DF17" s="367"/>
      <c r="DG17" s="367"/>
      <c r="DH17" s="367"/>
      <c r="DI17" s="367"/>
      <c r="DJ17" s="367"/>
      <c r="DK17" s="367"/>
      <c r="DL17" s="367"/>
      <c r="DM17" s="367"/>
      <c r="DN17" s="367"/>
      <c r="DO17" s="367"/>
      <c r="DP17" s="565"/>
      <c r="DQ17" s="568">
        <v>2515808</v>
      </c>
      <c r="DR17" s="367"/>
      <c r="DS17" s="367"/>
      <c r="DT17" s="367"/>
      <c r="DU17" s="367"/>
      <c r="DV17" s="367"/>
      <c r="DW17" s="367"/>
      <c r="DX17" s="367"/>
      <c r="DY17" s="367"/>
      <c r="DZ17" s="367"/>
      <c r="EA17" s="367"/>
      <c r="EB17" s="367"/>
      <c r="EC17" s="596"/>
    </row>
    <row r="18" spans="2:133" ht="11.25" customHeight="1" x14ac:dyDescent="0.15">
      <c r="B18" s="562" t="s">
        <v>201</v>
      </c>
      <c r="C18" s="312"/>
      <c r="D18" s="312"/>
      <c r="E18" s="312"/>
      <c r="F18" s="312"/>
      <c r="G18" s="312"/>
      <c r="H18" s="312"/>
      <c r="I18" s="312"/>
      <c r="J18" s="312"/>
      <c r="K18" s="312"/>
      <c r="L18" s="312"/>
      <c r="M18" s="312"/>
      <c r="N18" s="312"/>
      <c r="O18" s="312"/>
      <c r="P18" s="312"/>
      <c r="Q18" s="563"/>
      <c r="R18" s="564">
        <v>110704</v>
      </c>
      <c r="S18" s="367"/>
      <c r="T18" s="367"/>
      <c r="U18" s="367"/>
      <c r="V18" s="367"/>
      <c r="W18" s="367"/>
      <c r="X18" s="367"/>
      <c r="Y18" s="565"/>
      <c r="Z18" s="597">
        <v>0.3</v>
      </c>
      <c r="AA18" s="597"/>
      <c r="AB18" s="597"/>
      <c r="AC18" s="597"/>
      <c r="AD18" s="598">
        <v>110704</v>
      </c>
      <c r="AE18" s="598"/>
      <c r="AF18" s="598"/>
      <c r="AG18" s="598"/>
      <c r="AH18" s="598"/>
      <c r="AI18" s="598"/>
      <c r="AJ18" s="598"/>
      <c r="AK18" s="598"/>
      <c r="AL18" s="566">
        <v>0.5</v>
      </c>
      <c r="AM18" s="337"/>
      <c r="AN18" s="337"/>
      <c r="AO18" s="599"/>
      <c r="AP18" s="562" t="s">
        <v>202</v>
      </c>
      <c r="AQ18" s="312"/>
      <c r="AR18" s="312"/>
      <c r="AS18" s="312"/>
      <c r="AT18" s="312"/>
      <c r="AU18" s="312"/>
      <c r="AV18" s="312"/>
      <c r="AW18" s="312"/>
      <c r="AX18" s="312"/>
      <c r="AY18" s="312"/>
      <c r="AZ18" s="312"/>
      <c r="BA18" s="312"/>
      <c r="BB18" s="312"/>
      <c r="BC18" s="312"/>
      <c r="BD18" s="312"/>
      <c r="BE18" s="312"/>
      <c r="BF18" s="563"/>
      <c r="BG18" s="564" t="s">
        <v>63</v>
      </c>
      <c r="BH18" s="367"/>
      <c r="BI18" s="367"/>
      <c r="BJ18" s="367"/>
      <c r="BK18" s="367"/>
      <c r="BL18" s="367"/>
      <c r="BM18" s="367"/>
      <c r="BN18" s="565"/>
      <c r="BO18" s="597" t="s">
        <v>63</v>
      </c>
      <c r="BP18" s="597"/>
      <c r="BQ18" s="597"/>
      <c r="BR18" s="597"/>
      <c r="BS18" s="598" t="s">
        <v>63</v>
      </c>
      <c r="BT18" s="598"/>
      <c r="BU18" s="598"/>
      <c r="BV18" s="598"/>
      <c r="BW18" s="598"/>
      <c r="BX18" s="598"/>
      <c r="BY18" s="598"/>
      <c r="BZ18" s="598"/>
      <c r="CA18" s="598"/>
      <c r="CB18" s="624"/>
      <c r="CD18" s="562" t="s">
        <v>203</v>
      </c>
      <c r="CE18" s="312"/>
      <c r="CF18" s="312"/>
      <c r="CG18" s="312"/>
      <c r="CH18" s="312"/>
      <c r="CI18" s="312"/>
      <c r="CJ18" s="312"/>
      <c r="CK18" s="312"/>
      <c r="CL18" s="312"/>
      <c r="CM18" s="312"/>
      <c r="CN18" s="312"/>
      <c r="CO18" s="312"/>
      <c r="CP18" s="312"/>
      <c r="CQ18" s="563"/>
      <c r="CR18" s="564">
        <v>1906</v>
      </c>
      <c r="CS18" s="367"/>
      <c r="CT18" s="367"/>
      <c r="CU18" s="367"/>
      <c r="CV18" s="367"/>
      <c r="CW18" s="367"/>
      <c r="CX18" s="367"/>
      <c r="CY18" s="565"/>
      <c r="CZ18" s="597">
        <v>0</v>
      </c>
      <c r="DA18" s="597"/>
      <c r="DB18" s="597"/>
      <c r="DC18" s="597"/>
      <c r="DD18" s="568" t="s">
        <v>63</v>
      </c>
      <c r="DE18" s="367"/>
      <c r="DF18" s="367"/>
      <c r="DG18" s="367"/>
      <c r="DH18" s="367"/>
      <c r="DI18" s="367"/>
      <c r="DJ18" s="367"/>
      <c r="DK18" s="367"/>
      <c r="DL18" s="367"/>
      <c r="DM18" s="367"/>
      <c r="DN18" s="367"/>
      <c r="DO18" s="367"/>
      <c r="DP18" s="565"/>
      <c r="DQ18" s="568">
        <v>1906</v>
      </c>
      <c r="DR18" s="367"/>
      <c r="DS18" s="367"/>
      <c r="DT18" s="367"/>
      <c r="DU18" s="367"/>
      <c r="DV18" s="367"/>
      <c r="DW18" s="367"/>
      <c r="DX18" s="367"/>
      <c r="DY18" s="367"/>
      <c r="DZ18" s="367"/>
      <c r="EA18" s="367"/>
      <c r="EB18" s="367"/>
      <c r="EC18" s="596"/>
    </row>
    <row r="19" spans="2:133" ht="11.25" customHeight="1" x14ac:dyDescent="0.15">
      <c r="B19" s="562" t="s">
        <v>204</v>
      </c>
      <c r="C19" s="312"/>
      <c r="D19" s="312"/>
      <c r="E19" s="312"/>
      <c r="F19" s="312"/>
      <c r="G19" s="312"/>
      <c r="H19" s="312"/>
      <c r="I19" s="312"/>
      <c r="J19" s="312"/>
      <c r="K19" s="312"/>
      <c r="L19" s="312"/>
      <c r="M19" s="312"/>
      <c r="N19" s="312"/>
      <c r="O19" s="312"/>
      <c r="P19" s="312"/>
      <c r="Q19" s="563"/>
      <c r="R19" s="564">
        <v>517433</v>
      </c>
      <c r="S19" s="367"/>
      <c r="T19" s="367"/>
      <c r="U19" s="367"/>
      <c r="V19" s="367"/>
      <c r="W19" s="367"/>
      <c r="X19" s="367"/>
      <c r="Y19" s="565"/>
      <c r="Z19" s="597">
        <v>1.2</v>
      </c>
      <c r="AA19" s="597"/>
      <c r="AB19" s="597"/>
      <c r="AC19" s="597"/>
      <c r="AD19" s="598">
        <v>517433</v>
      </c>
      <c r="AE19" s="598"/>
      <c r="AF19" s="598"/>
      <c r="AG19" s="598"/>
      <c r="AH19" s="598"/>
      <c r="AI19" s="598"/>
      <c r="AJ19" s="598"/>
      <c r="AK19" s="598"/>
      <c r="AL19" s="566">
        <v>2.2999999999999998</v>
      </c>
      <c r="AM19" s="337"/>
      <c r="AN19" s="337"/>
      <c r="AO19" s="599"/>
      <c r="AP19" s="562" t="s">
        <v>205</v>
      </c>
      <c r="AQ19" s="312"/>
      <c r="AR19" s="312"/>
      <c r="AS19" s="312"/>
      <c r="AT19" s="312"/>
      <c r="AU19" s="312"/>
      <c r="AV19" s="312"/>
      <c r="AW19" s="312"/>
      <c r="AX19" s="312"/>
      <c r="AY19" s="312"/>
      <c r="AZ19" s="312"/>
      <c r="BA19" s="312"/>
      <c r="BB19" s="312"/>
      <c r="BC19" s="312"/>
      <c r="BD19" s="312"/>
      <c r="BE19" s="312"/>
      <c r="BF19" s="563"/>
      <c r="BG19" s="564">
        <v>897593</v>
      </c>
      <c r="BH19" s="367"/>
      <c r="BI19" s="367"/>
      <c r="BJ19" s="367"/>
      <c r="BK19" s="367"/>
      <c r="BL19" s="367"/>
      <c r="BM19" s="367"/>
      <c r="BN19" s="565"/>
      <c r="BO19" s="597">
        <v>6.3</v>
      </c>
      <c r="BP19" s="597"/>
      <c r="BQ19" s="597"/>
      <c r="BR19" s="597"/>
      <c r="BS19" s="598" t="s">
        <v>63</v>
      </c>
      <c r="BT19" s="598"/>
      <c r="BU19" s="598"/>
      <c r="BV19" s="598"/>
      <c r="BW19" s="598"/>
      <c r="BX19" s="598"/>
      <c r="BY19" s="598"/>
      <c r="BZ19" s="598"/>
      <c r="CA19" s="598"/>
      <c r="CB19" s="624"/>
      <c r="CD19" s="562" t="s">
        <v>206</v>
      </c>
      <c r="CE19" s="312"/>
      <c r="CF19" s="312"/>
      <c r="CG19" s="312"/>
      <c r="CH19" s="312"/>
      <c r="CI19" s="312"/>
      <c r="CJ19" s="312"/>
      <c r="CK19" s="312"/>
      <c r="CL19" s="312"/>
      <c r="CM19" s="312"/>
      <c r="CN19" s="312"/>
      <c r="CO19" s="312"/>
      <c r="CP19" s="312"/>
      <c r="CQ19" s="563"/>
      <c r="CR19" s="564" t="s">
        <v>63</v>
      </c>
      <c r="CS19" s="367"/>
      <c r="CT19" s="367"/>
      <c r="CU19" s="367"/>
      <c r="CV19" s="367"/>
      <c r="CW19" s="367"/>
      <c r="CX19" s="367"/>
      <c r="CY19" s="565"/>
      <c r="CZ19" s="597" t="s">
        <v>63</v>
      </c>
      <c r="DA19" s="597"/>
      <c r="DB19" s="597"/>
      <c r="DC19" s="597"/>
      <c r="DD19" s="568" t="s">
        <v>63</v>
      </c>
      <c r="DE19" s="367"/>
      <c r="DF19" s="367"/>
      <c r="DG19" s="367"/>
      <c r="DH19" s="367"/>
      <c r="DI19" s="367"/>
      <c r="DJ19" s="367"/>
      <c r="DK19" s="367"/>
      <c r="DL19" s="367"/>
      <c r="DM19" s="367"/>
      <c r="DN19" s="367"/>
      <c r="DO19" s="367"/>
      <c r="DP19" s="565"/>
      <c r="DQ19" s="568" t="s">
        <v>63</v>
      </c>
      <c r="DR19" s="367"/>
      <c r="DS19" s="367"/>
      <c r="DT19" s="367"/>
      <c r="DU19" s="367"/>
      <c r="DV19" s="367"/>
      <c r="DW19" s="367"/>
      <c r="DX19" s="367"/>
      <c r="DY19" s="367"/>
      <c r="DZ19" s="367"/>
      <c r="EA19" s="367"/>
      <c r="EB19" s="367"/>
      <c r="EC19" s="596"/>
    </row>
    <row r="20" spans="2:133" ht="11.25" customHeight="1" x14ac:dyDescent="0.15">
      <c r="B20" s="616" t="s">
        <v>207</v>
      </c>
      <c r="C20" s="617"/>
      <c r="D20" s="617"/>
      <c r="E20" s="617"/>
      <c r="F20" s="617"/>
      <c r="G20" s="617"/>
      <c r="H20" s="617"/>
      <c r="I20" s="617"/>
      <c r="J20" s="617"/>
      <c r="K20" s="617"/>
      <c r="L20" s="617"/>
      <c r="M20" s="617"/>
      <c r="N20" s="617"/>
      <c r="O20" s="617"/>
      <c r="P20" s="617"/>
      <c r="Q20" s="618"/>
      <c r="R20" s="564">
        <v>65</v>
      </c>
      <c r="S20" s="367"/>
      <c r="T20" s="367"/>
      <c r="U20" s="367"/>
      <c r="V20" s="367"/>
      <c r="W20" s="367"/>
      <c r="X20" s="367"/>
      <c r="Y20" s="565"/>
      <c r="Z20" s="597">
        <v>0</v>
      </c>
      <c r="AA20" s="597"/>
      <c r="AB20" s="597"/>
      <c r="AC20" s="597"/>
      <c r="AD20" s="598">
        <v>65</v>
      </c>
      <c r="AE20" s="598"/>
      <c r="AF20" s="598"/>
      <c r="AG20" s="598"/>
      <c r="AH20" s="598"/>
      <c r="AI20" s="598"/>
      <c r="AJ20" s="598"/>
      <c r="AK20" s="598"/>
      <c r="AL20" s="566">
        <v>0</v>
      </c>
      <c r="AM20" s="337"/>
      <c r="AN20" s="337"/>
      <c r="AO20" s="599"/>
      <c r="AP20" s="562" t="s">
        <v>208</v>
      </c>
      <c r="AQ20" s="312"/>
      <c r="AR20" s="312"/>
      <c r="AS20" s="312"/>
      <c r="AT20" s="312"/>
      <c r="AU20" s="312"/>
      <c r="AV20" s="312"/>
      <c r="AW20" s="312"/>
      <c r="AX20" s="312"/>
      <c r="AY20" s="312"/>
      <c r="AZ20" s="312"/>
      <c r="BA20" s="312"/>
      <c r="BB20" s="312"/>
      <c r="BC20" s="312"/>
      <c r="BD20" s="312"/>
      <c r="BE20" s="312"/>
      <c r="BF20" s="563"/>
      <c r="BG20" s="564">
        <v>897593</v>
      </c>
      <c r="BH20" s="367"/>
      <c r="BI20" s="367"/>
      <c r="BJ20" s="367"/>
      <c r="BK20" s="367"/>
      <c r="BL20" s="367"/>
      <c r="BM20" s="367"/>
      <c r="BN20" s="565"/>
      <c r="BO20" s="597">
        <v>6.3</v>
      </c>
      <c r="BP20" s="597"/>
      <c r="BQ20" s="597"/>
      <c r="BR20" s="597"/>
      <c r="BS20" s="598" t="s">
        <v>63</v>
      </c>
      <c r="BT20" s="598"/>
      <c r="BU20" s="598"/>
      <c r="BV20" s="598"/>
      <c r="BW20" s="598"/>
      <c r="BX20" s="598"/>
      <c r="BY20" s="598"/>
      <c r="BZ20" s="598"/>
      <c r="CA20" s="598"/>
      <c r="CB20" s="624"/>
      <c r="CD20" s="562" t="s">
        <v>209</v>
      </c>
      <c r="CE20" s="312"/>
      <c r="CF20" s="312"/>
      <c r="CG20" s="312"/>
      <c r="CH20" s="312"/>
      <c r="CI20" s="312"/>
      <c r="CJ20" s="312"/>
      <c r="CK20" s="312"/>
      <c r="CL20" s="312"/>
      <c r="CM20" s="312"/>
      <c r="CN20" s="312"/>
      <c r="CO20" s="312"/>
      <c r="CP20" s="312"/>
      <c r="CQ20" s="563"/>
      <c r="CR20" s="564">
        <v>41677830</v>
      </c>
      <c r="CS20" s="367"/>
      <c r="CT20" s="367"/>
      <c r="CU20" s="367"/>
      <c r="CV20" s="367"/>
      <c r="CW20" s="367"/>
      <c r="CX20" s="367"/>
      <c r="CY20" s="565"/>
      <c r="CZ20" s="597">
        <v>100</v>
      </c>
      <c r="DA20" s="597"/>
      <c r="DB20" s="597"/>
      <c r="DC20" s="597"/>
      <c r="DD20" s="568">
        <v>5169449</v>
      </c>
      <c r="DE20" s="367"/>
      <c r="DF20" s="367"/>
      <c r="DG20" s="367"/>
      <c r="DH20" s="367"/>
      <c r="DI20" s="367"/>
      <c r="DJ20" s="367"/>
      <c r="DK20" s="367"/>
      <c r="DL20" s="367"/>
      <c r="DM20" s="367"/>
      <c r="DN20" s="367"/>
      <c r="DO20" s="367"/>
      <c r="DP20" s="565"/>
      <c r="DQ20" s="568">
        <v>25944391</v>
      </c>
      <c r="DR20" s="367"/>
      <c r="DS20" s="367"/>
      <c r="DT20" s="367"/>
      <c r="DU20" s="367"/>
      <c r="DV20" s="367"/>
      <c r="DW20" s="367"/>
      <c r="DX20" s="367"/>
      <c r="DY20" s="367"/>
      <c r="DZ20" s="367"/>
      <c r="EA20" s="367"/>
      <c r="EB20" s="367"/>
      <c r="EC20" s="596"/>
    </row>
    <row r="21" spans="2:133" ht="11.25" customHeight="1" x14ac:dyDescent="0.15">
      <c r="B21" s="562" t="s">
        <v>210</v>
      </c>
      <c r="C21" s="312"/>
      <c r="D21" s="312"/>
      <c r="E21" s="312"/>
      <c r="F21" s="312"/>
      <c r="G21" s="312"/>
      <c r="H21" s="312"/>
      <c r="I21" s="312"/>
      <c r="J21" s="312"/>
      <c r="K21" s="312"/>
      <c r="L21" s="312"/>
      <c r="M21" s="312"/>
      <c r="N21" s="312"/>
      <c r="O21" s="312"/>
      <c r="P21" s="312"/>
      <c r="Q21" s="563"/>
      <c r="R21" s="564">
        <v>5641958</v>
      </c>
      <c r="S21" s="367"/>
      <c r="T21" s="367"/>
      <c r="U21" s="367"/>
      <c r="V21" s="367"/>
      <c r="W21" s="367"/>
      <c r="X21" s="367"/>
      <c r="Y21" s="565"/>
      <c r="Z21" s="597">
        <v>13</v>
      </c>
      <c r="AA21" s="597"/>
      <c r="AB21" s="597"/>
      <c r="AC21" s="597"/>
      <c r="AD21" s="598">
        <v>5283983</v>
      </c>
      <c r="AE21" s="598"/>
      <c r="AF21" s="598"/>
      <c r="AG21" s="598"/>
      <c r="AH21" s="598"/>
      <c r="AI21" s="598"/>
      <c r="AJ21" s="598"/>
      <c r="AK21" s="598"/>
      <c r="AL21" s="566">
        <v>23.3</v>
      </c>
      <c r="AM21" s="337"/>
      <c r="AN21" s="337"/>
      <c r="AO21" s="599"/>
      <c r="AP21" s="562" t="s">
        <v>211</v>
      </c>
      <c r="AQ21" s="625"/>
      <c r="AR21" s="625"/>
      <c r="AS21" s="625"/>
      <c r="AT21" s="625"/>
      <c r="AU21" s="625"/>
      <c r="AV21" s="625"/>
      <c r="AW21" s="625"/>
      <c r="AX21" s="625"/>
      <c r="AY21" s="625"/>
      <c r="AZ21" s="625"/>
      <c r="BA21" s="625"/>
      <c r="BB21" s="625"/>
      <c r="BC21" s="625"/>
      <c r="BD21" s="625"/>
      <c r="BE21" s="625"/>
      <c r="BF21" s="626"/>
      <c r="BG21" s="564" t="s">
        <v>63</v>
      </c>
      <c r="BH21" s="367"/>
      <c r="BI21" s="367"/>
      <c r="BJ21" s="367"/>
      <c r="BK21" s="367"/>
      <c r="BL21" s="367"/>
      <c r="BM21" s="367"/>
      <c r="BN21" s="565"/>
      <c r="BO21" s="597" t="s">
        <v>63</v>
      </c>
      <c r="BP21" s="597"/>
      <c r="BQ21" s="597"/>
      <c r="BR21" s="597"/>
      <c r="BS21" s="598" t="s">
        <v>63</v>
      </c>
      <c r="BT21" s="598"/>
      <c r="BU21" s="598"/>
      <c r="BV21" s="598"/>
      <c r="BW21" s="598"/>
      <c r="BX21" s="598"/>
      <c r="BY21" s="598"/>
      <c r="BZ21" s="598"/>
      <c r="CA21" s="598"/>
      <c r="CB21" s="624"/>
      <c r="CD21" s="546"/>
      <c r="CE21" s="547"/>
      <c r="CF21" s="547"/>
      <c r="CG21" s="547"/>
      <c r="CH21" s="547"/>
      <c r="CI21" s="547"/>
      <c r="CJ21" s="547"/>
      <c r="CK21" s="547"/>
      <c r="CL21" s="547"/>
      <c r="CM21" s="547"/>
      <c r="CN21" s="547"/>
      <c r="CO21" s="547"/>
      <c r="CP21" s="547"/>
      <c r="CQ21" s="548"/>
      <c r="CR21" s="638"/>
      <c r="CS21" s="636"/>
      <c r="CT21" s="636"/>
      <c r="CU21" s="636"/>
      <c r="CV21" s="636"/>
      <c r="CW21" s="636"/>
      <c r="CX21" s="636"/>
      <c r="CY21" s="639"/>
      <c r="CZ21" s="640"/>
      <c r="DA21" s="640"/>
      <c r="DB21" s="640"/>
      <c r="DC21" s="640"/>
      <c r="DD21" s="635"/>
      <c r="DE21" s="636"/>
      <c r="DF21" s="636"/>
      <c r="DG21" s="636"/>
      <c r="DH21" s="636"/>
      <c r="DI21" s="636"/>
      <c r="DJ21" s="636"/>
      <c r="DK21" s="636"/>
      <c r="DL21" s="636"/>
      <c r="DM21" s="636"/>
      <c r="DN21" s="636"/>
      <c r="DO21" s="636"/>
      <c r="DP21" s="639"/>
      <c r="DQ21" s="635"/>
      <c r="DR21" s="636"/>
      <c r="DS21" s="636"/>
      <c r="DT21" s="636"/>
      <c r="DU21" s="636"/>
      <c r="DV21" s="636"/>
      <c r="DW21" s="636"/>
      <c r="DX21" s="636"/>
      <c r="DY21" s="636"/>
      <c r="DZ21" s="636"/>
      <c r="EA21" s="636"/>
      <c r="EB21" s="636"/>
      <c r="EC21" s="637"/>
    </row>
    <row r="22" spans="2:133" ht="11.25" customHeight="1" x14ac:dyDescent="0.15">
      <c r="B22" s="562" t="s">
        <v>212</v>
      </c>
      <c r="C22" s="312"/>
      <c r="D22" s="312"/>
      <c r="E22" s="312"/>
      <c r="F22" s="312"/>
      <c r="G22" s="312"/>
      <c r="H22" s="312"/>
      <c r="I22" s="312"/>
      <c r="J22" s="312"/>
      <c r="K22" s="312"/>
      <c r="L22" s="312"/>
      <c r="M22" s="312"/>
      <c r="N22" s="312"/>
      <c r="O22" s="312"/>
      <c r="P22" s="312"/>
      <c r="Q22" s="563"/>
      <c r="R22" s="564">
        <v>5283983</v>
      </c>
      <c r="S22" s="367"/>
      <c r="T22" s="367"/>
      <c r="U22" s="367"/>
      <c r="V22" s="367"/>
      <c r="W22" s="367"/>
      <c r="X22" s="367"/>
      <c r="Y22" s="565"/>
      <c r="Z22" s="597">
        <v>12.2</v>
      </c>
      <c r="AA22" s="597"/>
      <c r="AB22" s="597"/>
      <c r="AC22" s="597"/>
      <c r="AD22" s="598">
        <v>5283983</v>
      </c>
      <c r="AE22" s="598"/>
      <c r="AF22" s="598"/>
      <c r="AG22" s="598"/>
      <c r="AH22" s="598"/>
      <c r="AI22" s="598"/>
      <c r="AJ22" s="598"/>
      <c r="AK22" s="598"/>
      <c r="AL22" s="566">
        <v>23.3</v>
      </c>
      <c r="AM22" s="337"/>
      <c r="AN22" s="337"/>
      <c r="AO22" s="599"/>
      <c r="AP22" s="562" t="s">
        <v>213</v>
      </c>
      <c r="AQ22" s="625"/>
      <c r="AR22" s="625"/>
      <c r="AS22" s="625"/>
      <c r="AT22" s="625"/>
      <c r="AU22" s="625"/>
      <c r="AV22" s="625"/>
      <c r="AW22" s="625"/>
      <c r="AX22" s="625"/>
      <c r="AY22" s="625"/>
      <c r="AZ22" s="625"/>
      <c r="BA22" s="625"/>
      <c r="BB22" s="625"/>
      <c r="BC22" s="625"/>
      <c r="BD22" s="625"/>
      <c r="BE22" s="625"/>
      <c r="BF22" s="626"/>
      <c r="BG22" s="564" t="s">
        <v>63</v>
      </c>
      <c r="BH22" s="367"/>
      <c r="BI22" s="367"/>
      <c r="BJ22" s="367"/>
      <c r="BK22" s="367"/>
      <c r="BL22" s="367"/>
      <c r="BM22" s="367"/>
      <c r="BN22" s="565"/>
      <c r="BO22" s="597" t="s">
        <v>63</v>
      </c>
      <c r="BP22" s="597"/>
      <c r="BQ22" s="597"/>
      <c r="BR22" s="597"/>
      <c r="BS22" s="598" t="s">
        <v>63</v>
      </c>
      <c r="BT22" s="598"/>
      <c r="BU22" s="598"/>
      <c r="BV22" s="598"/>
      <c r="BW22" s="598"/>
      <c r="BX22" s="598"/>
      <c r="BY22" s="598"/>
      <c r="BZ22" s="598"/>
      <c r="CA22" s="598"/>
      <c r="CB22" s="624"/>
      <c r="CD22" s="416" t="s">
        <v>214</v>
      </c>
      <c r="CE22" s="417"/>
      <c r="CF22" s="417"/>
      <c r="CG22" s="417"/>
      <c r="CH22" s="417"/>
      <c r="CI22" s="417"/>
      <c r="CJ22" s="417"/>
      <c r="CK22" s="417"/>
      <c r="CL22" s="417"/>
      <c r="CM22" s="417"/>
      <c r="CN22" s="417"/>
      <c r="CO22" s="417"/>
      <c r="CP22" s="417"/>
      <c r="CQ22" s="417"/>
      <c r="CR22" s="417"/>
      <c r="CS22" s="417"/>
      <c r="CT22" s="417"/>
      <c r="CU22" s="417"/>
      <c r="CV22" s="417"/>
      <c r="CW22" s="417"/>
      <c r="CX22" s="417"/>
      <c r="CY22" s="417"/>
      <c r="CZ22" s="417"/>
      <c r="DA22" s="417"/>
      <c r="DB22" s="417"/>
      <c r="DC22" s="417"/>
      <c r="DD22" s="417"/>
      <c r="DE22" s="417"/>
      <c r="DF22" s="417"/>
      <c r="DG22" s="417"/>
      <c r="DH22" s="417"/>
      <c r="DI22" s="417"/>
      <c r="DJ22" s="417"/>
      <c r="DK22" s="417"/>
      <c r="DL22" s="417"/>
      <c r="DM22" s="417"/>
      <c r="DN22" s="417"/>
      <c r="DO22" s="417"/>
      <c r="DP22" s="417"/>
      <c r="DQ22" s="417"/>
      <c r="DR22" s="417"/>
      <c r="DS22" s="417"/>
      <c r="DT22" s="417"/>
      <c r="DU22" s="417"/>
      <c r="DV22" s="417"/>
      <c r="DW22" s="417"/>
      <c r="DX22" s="417"/>
      <c r="DY22" s="417"/>
      <c r="DZ22" s="417"/>
      <c r="EA22" s="417"/>
      <c r="EB22" s="417"/>
      <c r="EC22" s="490"/>
    </row>
    <row r="23" spans="2:133" ht="11.25" customHeight="1" x14ac:dyDescent="0.15">
      <c r="B23" s="562" t="s">
        <v>215</v>
      </c>
      <c r="C23" s="312"/>
      <c r="D23" s="312"/>
      <c r="E23" s="312"/>
      <c r="F23" s="312"/>
      <c r="G23" s="312"/>
      <c r="H23" s="312"/>
      <c r="I23" s="312"/>
      <c r="J23" s="312"/>
      <c r="K23" s="312"/>
      <c r="L23" s="312"/>
      <c r="M23" s="312"/>
      <c r="N23" s="312"/>
      <c r="O23" s="312"/>
      <c r="P23" s="312"/>
      <c r="Q23" s="563"/>
      <c r="R23" s="564">
        <v>357975</v>
      </c>
      <c r="S23" s="367"/>
      <c r="T23" s="367"/>
      <c r="U23" s="367"/>
      <c r="V23" s="367"/>
      <c r="W23" s="367"/>
      <c r="X23" s="367"/>
      <c r="Y23" s="565"/>
      <c r="Z23" s="597">
        <v>0.8</v>
      </c>
      <c r="AA23" s="597"/>
      <c r="AB23" s="597"/>
      <c r="AC23" s="597"/>
      <c r="AD23" s="598" t="s">
        <v>63</v>
      </c>
      <c r="AE23" s="598"/>
      <c r="AF23" s="598"/>
      <c r="AG23" s="598"/>
      <c r="AH23" s="598"/>
      <c r="AI23" s="598"/>
      <c r="AJ23" s="598"/>
      <c r="AK23" s="598"/>
      <c r="AL23" s="566" t="s">
        <v>63</v>
      </c>
      <c r="AM23" s="337"/>
      <c r="AN23" s="337"/>
      <c r="AO23" s="599"/>
      <c r="AP23" s="562" t="s">
        <v>216</v>
      </c>
      <c r="AQ23" s="625"/>
      <c r="AR23" s="625"/>
      <c r="AS23" s="625"/>
      <c r="AT23" s="625"/>
      <c r="AU23" s="625"/>
      <c r="AV23" s="625"/>
      <c r="AW23" s="625"/>
      <c r="AX23" s="625"/>
      <c r="AY23" s="625"/>
      <c r="AZ23" s="625"/>
      <c r="BA23" s="625"/>
      <c r="BB23" s="625"/>
      <c r="BC23" s="625"/>
      <c r="BD23" s="625"/>
      <c r="BE23" s="625"/>
      <c r="BF23" s="626"/>
      <c r="BG23" s="564">
        <v>897593</v>
      </c>
      <c r="BH23" s="367"/>
      <c r="BI23" s="367"/>
      <c r="BJ23" s="367"/>
      <c r="BK23" s="367"/>
      <c r="BL23" s="367"/>
      <c r="BM23" s="367"/>
      <c r="BN23" s="565"/>
      <c r="BO23" s="597">
        <v>6.3</v>
      </c>
      <c r="BP23" s="597"/>
      <c r="BQ23" s="597"/>
      <c r="BR23" s="597"/>
      <c r="BS23" s="598" t="s">
        <v>63</v>
      </c>
      <c r="BT23" s="598"/>
      <c r="BU23" s="598"/>
      <c r="BV23" s="598"/>
      <c r="BW23" s="598"/>
      <c r="BX23" s="598"/>
      <c r="BY23" s="598"/>
      <c r="BZ23" s="598"/>
      <c r="CA23" s="598"/>
      <c r="CB23" s="624"/>
      <c r="CD23" s="416" t="s">
        <v>156</v>
      </c>
      <c r="CE23" s="417"/>
      <c r="CF23" s="417"/>
      <c r="CG23" s="417"/>
      <c r="CH23" s="417"/>
      <c r="CI23" s="417"/>
      <c r="CJ23" s="417"/>
      <c r="CK23" s="417"/>
      <c r="CL23" s="417"/>
      <c r="CM23" s="417"/>
      <c r="CN23" s="417"/>
      <c r="CO23" s="417"/>
      <c r="CP23" s="417"/>
      <c r="CQ23" s="490"/>
      <c r="CR23" s="416" t="s">
        <v>217</v>
      </c>
      <c r="CS23" s="417"/>
      <c r="CT23" s="417"/>
      <c r="CU23" s="417"/>
      <c r="CV23" s="417"/>
      <c r="CW23" s="417"/>
      <c r="CX23" s="417"/>
      <c r="CY23" s="490"/>
      <c r="CZ23" s="416" t="s">
        <v>218</v>
      </c>
      <c r="DA23" s="417"/>
      <c r="DB23" s="417"/>
      <c r="DC23" s="490"/>
      <c r="DD23" s="416" t="s">
        <v>219</v>
      </c>
      <c r="DE23" s="417"/>
      <c r="DF23" s="417"/>
      <c r="DG23" s="417"/>
      <c r="DH23" s="417"/>
      <c r="DI23" s="417"/>
      <c r="DJ23" s="417"/>
      <c r="DK23" s="490"/>
      <c r="DL23" s="632" t="s">
        <v>220</v>
      </c>
      <c r="DM23" s="633"/>
      <c r="DN23" s="633"/>
      <c r="DO23" s="633"/>
      <c r="DP23" s="633"/>
      <c r="DQ23" s="633"/>
      <c r="DR23" s="633"/>
      <c r="DS23" s="633"/>
      <c r="DT23" s="633"/>
      <c r="DU23" s="633"/>
      <c r="DV23" s="634"/>
      <c r="DW23" s="416" t="s">
        <v>221</v>
      </c>
      <c r="DX23" s="417"/>
      <c r="DY23" s="417"/>
      <c r="DZ23" s="417"/>
      <c r="EA23" s="417"/>
      <c r="EB23" s="417"/>
      <c r="EC23" s="490"/>
    </row>
    <row r="24" spans="2:133" ht="11.25" customHeight="1" x14ac:dyDescent="0.15">
      <c r="B24" s="562" t="s">
        <v>222</v>
      </c>
      <c r="C24" s="312"/>
      <c r="D24" s="312"/>
      <c r="E24" s="312"/>
      <c r="F24" s="312"/>
      <c r="G24" s="312"/>
      <c r="H24" s="312"/>
      <c r="I24" s="312"/>
      <c r="J24" s="312"/>
      <c r="K24" s="312"/>
      <c r="L24" s="312"/>
      <c r="M24" s="312"/>
      <c r="N24" s="312"/>
      <c r="O24" s="312"/>
      <c r="P24" s="312"/>
      <c r="Q24" s="563"/>
      <c r="R24" s="564" t="s">
        <v>63</v>
      </c>
      <c r="S24" s="367"/>
      <c r="T24" s="367"/>
      <c r="U24" s="367"/>
      <c r="V24" s="367"/>
      <c r="W24" s="367"/>
      <c r="X24" s="367"/>
      <c r="Y24" s="565"/>
      <c r="Z24" s="597" t="s">
        <v>63</v>
      </c>
      <c r="AA24" s="597"/>
      <c r="AB24" s="597"/>
      <c r="AC24" s="597"/>
      <c r="AD24" s="598" t="s">
        <v>63</v>
      </c>
      <c r="AE24" s="598"/>
      <c r="AF24" s="598"/>
      <c r="AG24" s="598"/>
      <c r="AH24" s="598"/>
      <c r="AI24" s="598"/>
      <c r="AJ24" s="598"/>
      <c r="AK24" s="598"/>
      <c r="AL24" s="566" t="s">
        <v>63</v>
      </c>
      <c r="AM24" s="337"/>
      <c r="AN24" s="337"/>
      <c r="AO24" s="599"/>
      <c r="AP24" s="562" t="s">
        <v>223</v>
      </c>
      <c r="AQ24" s="625"/>
      <c r="AR24" s="625"/>
      <c r="AS24" s="625"/>
      <c r="AT24" s="625"/>
      <c r="AU24" s="625"/>
      <c r="AV24" s="625"/>
      <c r="AW24" s="625"/>
      <c r="AX24" s="625"/>
      <c r="AY24" s="625"/>
      <c r="AZ24" s="625"/>
      <c r="BA24" s="625"/>
      <c r="BB24" s="625"/>
      <c r="BC24" s="625"/>
      <c r="BD24" s="625"/>
      <c r="BE24" s="625"/>
      <c r="BF24" s="626"/>
      <c r="BG24" s="564" t="s">
        <v>63</v>
      </c>
      <c r="BH24" s="367"/>
      <c r="BI24" s="367"/>
      <c r="BJ24" s="367"/>
      <c r="BK24" s="367"/>
      <c r="BL24" s="367"/>
      <c r="BM24" s="367"/>
      <c r="BN24" s="565"/>
      <c r="BO24" s="597" t="s">
        <v>63</v>
      </c>
      <c r="BP24" s="597"/>
      <c r="BQ24" s="597"/>
      <c r="BR24" s="597"/>
      <c r="BS24" s="598" t="s">
        <v>63</v>
      </c>
      <c r="BT24" s="598"/>
      <c r="BU24" s="598"/>
      <c r="BV24" s="598"/>
      <c r="BW24" s="598"/>
      <c r="BX24" s="598"/>
      <c r="BY24" s="598"/>
      <c r="BZ24" s="598"/>
      <c r="CA24" s="598"/>
      <c r="CB24" s="624"/>
      <c r="CD24" s="607" t="s">
        <v>224</v>
      </c>
      <c r="CE24" s="608"/>
      <c r="CF24" s="608"/>
      <c r="CG24" s="608"/>
      <c r="CH24" s="608"/>
      <c r="CI24" s="608"/>
      <c r="CJ24" s="608"/>
      <c r="CK24" s="608"/>
      <c r="CL24" s="608"/>
      <c r="CM24" s="608"/>
      <c r="CN24" s="608"/>
      <c r="CO24" s="608"/>
      <c r="CP24" s="608"/>
      <c r="CQ24" s="609"/>
      <c r="CR24" s="604">
        <v>22304907</v>
      </c>
      <c r="CS24" s="605"/>
      <c r="CT24" s="605"/>
      <c r="CU24" s="605"/>
      <c r="CV24" s="605"/>
      <c r="CW24" s="605"/>
      <c r="CX24" s="605"/>
      <c r="CY24" s="628"/>
      <c r="CZ24" s="629">
        <v>53.5</v>
      </c>
      <c r="DA24" s="614"/>
      <c r="DB24" s="614"/>
      <c r="DC24" s="631"/>
      <c r="DD24" s="627">
        <v>12038263</v>
      </c>
      <c r="DE24" s="605"/>
      <c r="DF24" s="605"/>
      <c r="DG24" s="605"/>
      <c r="DH24" s="605"/>
      <c r="DI24" s="605"/>
      <c r="DJ24" s="605"/>
      <c r="DK24" s="628"/>
      <c r="DL24" s="627">
        <v>10466376</v>
      </c>
      <c r="DM24" s="605"/>
      <c r="DN24" s="605"/>
      <c r="DO24" s="605"/>
      <c r="DP24" s="605"/>
      <c r="DQ24" s="605"/>
      <c r="DR24" s="605"/>
      <c r="DS24" s="605"/>
      <c r="DT24" s="605"/>
      <c r="DU24" s="605"/>
      <c r="DV24" s="628"/>
      <c r="DW24" s="629">
        <v>46.2</v>
      </c>
      <c r="DX24" s="614"/>
      <c r="DY24" s="614"/>
      <c r="DZ24" s="614"/>
      <c r="EA24" s="614"/>
      <c r="EB24" s="614"/>
      <c r="EC24" s="630"/>
    </row>
    <row r="25" spans="2:133" ht="11.25" customHeight="1" x14ac:dyDescent="0.15">
      <c r="B25" s="562" t="s">
        <v>225</v>
      </c>
      <c r="C25" s="312"/>
      <c r="D25" s="312"/>
      <c r="E25" s="312"/>
      <c r="F25" s="312"/>
      <c r="G25" s="312"/>
      <c r="H25" s="312"/>
      <c r="I25" s="312"/>
      <c r="J25" s="312"/>
      <c r="K25" s="312"/>
      <c r="L25" s="312"/>
      <c r="M25" s="312"/>
      <c r="N25" s="312"/>
      <c r="O25" s="312"/>
      <c r="P25" s="312"/>
      <c r="Q25" s="563"/>
      <c r="R25" s="564">
        <v>23816101</v>
      </c>
      <c r="S25" s="367"/>
      <c r="T25" s="367"/>
      <c r="U25" s="367"/>
      <c r="V25" s="367"/>
      <c r="W25" s="367"/>
      <c r="X25" s="367"/>
      <c r="Y25" s="565"/>
      <c r="Z25" s="597">
        <v>54.9</v>
      </c>
      <c r="AA25" s="597"/>
      <c r="AB25" s="597"/>
      <c r="AC25" s="597"/>
      <c r="AD25" s="598">
        <v>22560533</v>
      </c>
      <c r="AE25" s="598"/>
      <c r="AF25" s="598"/>
      <c r="AG25" s="598"/>
      <c r="AH25" s="598"/>
      <c r="AI25" s="598"/>
      <c r="AJ25" s="598"/>
      <c r="AK25" s="598"/>
      <c r="AL25" s="566">
        <v>99.5</v>
      </c>
      <c r="AM25" s="337"/>
      <c r="AN25" s="337"/>
      <c r="AO25" s="599"/>
      <c r="AP25" s="562" t="s">
        <v>226</v>
      </c>
      <c r="AQ25" s="625"/>
      <c r="AR25" s="625"/>
      <c r="AS25" s="625"/>
      <c r="AT25" s="625"/>
      <c r="AU25" s="625"/>
      <c r="AV25" s="625"/>
      <c r="AW25" s="625"/>
      <c r="AX25" s="625"/>
      <c r="AY25" s="625"/>
      <c r="AZ25" s="625"/>
      <c r="BA25" s="625"/>
      <c r="BB25" s="625"/>
      <c r="BC25" s="625"/>
      <c r="BD25" s="625"/>
      <c r="BE25" s="625"/>
      <c r="BF25" s="626"/>
      <c r="BG25" s="564" t="s">
        <v>63</v>
      </c>
      <c r="BH25" s="367"/>
      <c r="BI25" s="367"/>
      <c r="BJ25" s="367"/>
      <c r="BK25" s="367"/>
      <c r="BL25" s="367"/>
      <c r="BM25" s="367"/>
      <c r="BN25" s="565"/>
      <c r="BO25" s="597" t="s">
        <v>63</v>
      </c>
      <c r="BP25" s="597"/>
      <c r="BQ25" s="597"/>
      <c r="BR25" s="597"/>
      <c r="BS25" s="598" t="s">
        <v>63</v>
      </c>
      <c r="BT25" s="598"/>
      <c r="BU25" s="598"/>
      <c r="BV25" s="598"/>
      <c r="BW25" s="598"/>
      <c r="BX25" s="598"/>
      <c r="BY25" s="598"/>
      <c r="BZ25" s="598"/>
      <c r="CA25" s="598"/>
      <c r="CB25" s="624"/>
      <c r="CD25" s="562" t="s">
        <v>227</v>
      </c>
      <c r="CE25" s="312"/>
      <c r="CF25" s="312"/>
      <c r="CG25" s="312"/>
      <c r="CH25" s="312"/>
      <c r="CI25" s="312"/>
      <c r="CJ25" s="312"/>
      <c r="CK25" s="312"/>
      <c r="CL25" s="312"/>
      <c r="CM25" s="312"/>
      <c r="CN25" s="312"/>
      <c r="CO25" s="312"/>
      <c r="CP25" s="312"/>
      <c r="CQ25" s="563"/>
      <c r="CR25" s="564">
        <v>4742883</v>
      </c>
      <c r="CS25" s="575"/>
      <c r="CT25" s="575"/>
      <c r="CU25" s="575"/>
      <c r="CV25" s="575"/>
      <c r="CW25" s="575"/>
      <c r="CX25" s="575"/>
      <c r="CY25" s="576"/>
      <c r="CZ25" s="566">
        <v>11.4</v>
      </c>
      <c r="DA25" s="577"/>
      <c r="DB25" s="577"/>
      <c r="DC25" s="578"/>
      <c r="DD25" s="568">
        <v>4237832</v>
      </c>
      <c r="DE25" s="575"/>
      <c r="DF25" s="575"/>
      <c r="DG25" s="575"/>
      <c r="DH25" s="575"/>
      <c r="DI25" s="575"/>
      <c r="DJ25" s="575"/>
      <c r="DK25" s="576"/>
      <c r="DL25" s="568">
        <v>4119955</v>
      </c>
      <c r="DM25" s="575"/>
      <c r="DN25" s="575"/>
      <c r="DO25" s="575"/>
      <c r="DP25" s="575"/>
      <c r="DQ25" s="575"/>
      <c r="DR25" s="575"/>
      <c r="DS25" s="575"/>
      <c r="DT25" s="575"/>
      <c r="DU25" s="575"/>
      <c r="DV25" s="576"/>
      <c r="DW25" s="566">
        <v>18.2</v>
      </c>
      <c r="DX25" s="577"/>
      <c r="DY25" s="577"/>
      <c r="DZ25" s="577"/>
      <c r="EA25" s="577"/>
      <c r="EB25" s="577"/>
      <c r="EC25" s="587"/>
    </row>
    <row r="26" spans="2:133" ht="11.25" customHeight="1" x14ac:dyDescent="0.15">
      <c r="B26" s="562" t="s">
        <v>228</v>
      </c>
      <c r="C26" s="312"/>
      <c r="D26" s="312"/>
      <c r="E26" s="312"/>
      <c r="F26" s="312"/>
      <c r="G26" s="312"/>
      <c r="H26" s="312"/>
      <c r="I26" s="312"/>
      <c r="J26" s="312"/>
      <c r="K26" s="312"/>
      <c r="L26" s="312"/>
      <c r="M26" s="312"/>
      <c r="N26" s="312"/>
      <c r="O26" s="312"/>
      <c r="P26" s="312"/>
      <c r="Q26" s="563"/>
      <c r="R26" s="564">
        <v>18292</v>
      </c>
      <c r="S26" s="367"/>
      <c r="T26" s="367"/>
      <c r="U26" s="367"/>
      <c r="V26" s="367"/>
      <c r="W26" s="367"/>
      <c r="X26" s="367"/>
      <c r="Y26" s="565"/>
      <c r="Z26" s="597">
        <v>0</v>
      </c>
      <c r="AA26" s="597"/>
      <c r="AB26" s="597"/>
      <c r="AC26" s="597"/>
      <c r="AD26" s="598">
        <v>18292</v>
      </c>
      <c r="AE26" s="598"/>
      <c r="AF26" s="598"/>
      <c r="AG26" s="598"/>
      <c r="AH26" s="598"/>
      <c r="AI26" s="598"/>
      <c r="AJ26" s="598"/>
      <c r="AK26" s="598"/>
      <c r="AL26" s="566">
        <v>0.1</v>
      </c>
      <c r="AM26" s="337"/>
      <c r="AN26" s="337"/>
      <c r="AO26" s="599"/>
      <c r="AP26" s="562" t="s">
        <v>229</v>
      </c>
      <c r="AQ26" s="625"/>
      <c r="AR26" s="625"/>
      <c r="AS26" s="625"/>
      <c r="AT26" s="625"/>
      <c r="AU26" s="625"/>
      <c r="AV26" s="625"/>
      <c r="AW26" s="625"/>
      <c r="AX26" s="625"/>
      <c r="AY26" s="625"/>
      <c r="AZ26" s="625"/>
      <c r="BA26" s="625"/>
      <c r="BB26" s="625"/>
      <c r="BC26" s="625"/>
      <c r="BD26" s="625"/>
      <c r="BE26" s="625"/>
      <c r="BF26" s="626"/>
      <c r="BG26" s="564" t="s">
        <v>63</v>
      </c>
      <c r="BH26" s="367"/>
      <c r="BI26" s="367"/>
      <c r="BJ26" s="367"/>
      <c r="BK26" s="367"/>
      <c r="BL26" s="367"/>
      <c r="BM26" s="367"/>
      <c r="BN26" s="565"/>
      <c r="BO26" s="597" t="s">
        <v>63</v>
      </c>
      <c r="BP26" s="597"/>
      <c r="BQ26" s="597"/>
      <c r="BR26" s="597"/>
      <c r="BS26" s="598" t="s">
        <v>63</v>
      </c>
      <c r="BT26" s="598"/>
      <c r="BU26" s="598"/>
      <c r="BV26" s="598"/>
      <c r="BW26" s="598"/>
      <c r="BX26" s="598"/>
      <c r="BY26" s="598"/>
      <c r="BZ26" s="598"/>
      <c r="CA26" s="598"/>
      <c r="CB26" s="624"/>
      <c r="CD26" s="562" t="s">
        <v>230</v>
      </c>
      <c r="CE26" s="312"/>
      <c r="CF26" s="312"/>
      <c r="CG26" s="312"/>
      <c r="CH26" s="312"/>
      <c r="CI26" s="312"/>
      <c r="CJ26" s="312"/>
      <c r="CK26" s="312"/>
      <c r="CL26" s="312"/>
      <c r="CM26" s="312"/>
      <c r="CN26" s="312"/>
      <c r="CO26" s="312"/>
      <c r="CP26" s="312"/>
      <c r="CQ26" s="563"/>
      <c r="CR26" s="564">
        <v>3258125</v>
      </c>
      <c r="CS26" s="367"/>
      <c r="CT26" s="367"/>
      <c r="CU26" s="367"/>
      <c r="CV26" s="367"/>
      <c r="CW26" s="367"/>
      <c r="CX26" s="367"/>
      <c r="CY26" s="565"/>
      <c r="CZ26" s="566">
        <v>7.8</v>
      </c>
      <c r="DA26" s="577"/>
      <c r="DB26" s="577"/>
      <c r="DC26" s="578"/>
      <c r="DD26" s="568">
        <v>2862352</v>
      </c>
      <c r="DE26" s="367"/>
      <c r="DF26" s="367"/>
      <c r="DG26" s="367"/>
      <c r="DH26" s="367"/>
      <c r="DI26" s="367"/>
      <c r="DJ26" s="367"/>
      <c r="DK26" s="565"/>
      <c r="DL26" s="568" t="s">
        <v>63</v>
      </c>
      <c r="DM26" s="367"/>
      <c r="DN26" s="367"/>
      <c r="DO26" s="367"/>
      <c r="DP26" s="367"/>
      <c r="DQ26" s="367"/>
      <c r="DR26" s="367"/>
      <c r="DS26" s="367"/>
      <c r="DT26" s="367"/>
      <c r="DU26" s="367"/>
      <c r="DV26" s="565"/>
      <c r="DW26" s="566" t="s">
        <v>63</v>
      </c>
      <c r="DX26" s="577"/>
      <c r="DY26" s="577"/>
      <c r="DZ26" s="577"/>
      <c r="EA26" s="577"/>
      <c r="EB26" s="577"/>
      <c r="EC26" s="587"/>
    </row>
    <row r="27" spans="2:133" ht="11.25" customHeight="1" x14ac:dyDescent="0.15">
      <c r="B27" s="562" t="s">
        <v>231</v>
      </c>
      <c r="C27" s="312"/>
      <c r="D27" s="312"/>
      <c r="E27" s="312"/>
      <c r="F27" s="312"/>
      <c r="G27" s="312"/>
      <c r="H27" s="312"/>
      <c r="I27" s="312"/>
      <c r="J27" s="312"/>
      <c r="K27" s="312"/>
      <c r="L27" s="312"/>
      <c r="M27" s="312"/>
      <c r="N27" s="312"/>
      <c r="O27" s="312"/>
      <c r="P27" s="312"/>
      <c r="Q27" s="563"/>
      <c r="R27" s="564">
        <v>289515</v>
      </c>
      <c r="S27" s="367"/>
      <c r="T27" s="367"/>
      <c r="U27" s="367"/>
      <c r="V27" s="367"/>
      <c r="W27" s="367"/>
      <c r="X27" s="367"/>
      <c r="Y27" s="565"/>
      <c r="Z27" s="597">
        <v>0.7</v>
      </c>
      <c r="AA27" s="597"/>
      <c r="AB27" s="597"/>
      <c r="AC27" s="597"/>
      <c r="AD27" s="598">
        <v>4403</v>
      </c>
      <c r="AE27" s="598"/>
      <c r="AF27" s="598"/>
      <c r="AG27" s="598"/>
      <c r="AH27" s="598"/>
      <c r="AI27" s="598"/>
      <c r="AJ27" s="598"/>
      <c r="AK27" s="598"/>
      <c r="AL27" s="566">
        <v>0</v>
      </c>
      <c r="AM27" s="337"/>
      <c r="AN27" s="337"/>
      <c r="AO27" s="599"/>
      <c r="AP27" s="562" t="s">
        <v>232</v>
      </c>
      <c r="AQ27" s="312"/>
      <c r="AR27" s="312"/>
      <c r="AS27" s="312"/>
      <c r="AT27" s="312"/>
      <c r="AU27" s="312"/>
      <c r="AV27" s="312"/>
      <c r="AW27" s="312"/>
      <c r="AX27" s="312"/>
      <c r="AY27" s="312"/>
      <c r="AZ27" s="312"/>
      <c r="BA27" s="312"/>
      <c r="BB27" s="312"/>
      <c r="BC27" s="312"/>
      <c r="BD27" s="312"/>
      <c r="BE27" s="312"/>
      <c r="BF27" s="563"/>
      <c r="BG27" s="564">
        <v>14206328</v>
      </c>
      <c r="BH27" s="367"/>
      <c r="BI27" s="367"/>
      <c r="BJ27" s="367"/>
      <c r="BK27" s="367"/>
      <c r="BL27" s="367"/>
      <c r="BM27" s="367"/>
      <c r="BN27" s="565"/>
      <c r="BO27" s="597">
        <v>100</v>
      </c>
      <c r="BP27" s="597"/>
      <c r="BQ27" s="597"/>
      <c r="BR27" s="597"/>
      <c r="BS27" s="598">
        <v>107082</v>
      </c>
      <c r="BT27" s="598"/>
      <c r="BU27" s="598"/>
      <c r="BV27" s="598"/>
      <c r="BW27" s="598"/>
      <c r="BX27" s="598"/>
      <c r="BY27" s="598"/>
      <c r="BZ27" s="598"/>
      <c r="CA27" s="598"/>
      <c r="CB27" s="624"/>
      <c r="CD27" s="562" t="s">
        <v>233</v>
      </c>
      <c r="CE27" s="312"/>
      <c r="CF27" s="312"/>
      <c r="CG27" s="312"/>
      <c r="CH27" s="312"/>
      <c r="CI27" s="312"/>
      <c r="CJ27" s="312"/>
      <c r="CK27" s="312"/>
      <c r="CL27" s="312"/>
      <c r="CM27" s="312"/>
      <c r="CN27" s="312"/>
      <c r="CO27" s="312"/>
      <c r="CP27" s="312"/>
      <c r="CQ27" s="563"/>
      <c r="CR27" s="564">
        <v>14958907</v>
      </c>
      <c r="CS27" s="575"/>
      <c r="CT27" s="575"/>
      <c r="CU27" s="575"/>
      <c r="CV27" s="575"/>
      <c r="CW27" s="575"/>
      <c r="CX27" s="575"/>
      <c r="CY27" s="576"/>
      <c r="CZ27" s="566">
        <v>35.9</v>
      </c>
      <c r="DA27" s="577"/>
      <c r="DB27" s="577"/>
      <c r="DC27" s="578"/>
      <c r="DD27" s="568">
        <v>5284637</v>
      </c>
      <c r="DE27" s="575"/>
      <c r="DF27" s="575"/>
      <c r="DG27" s="575"/>
      <c r="DH27" s="575"/>
      <c r="DI27" s="575"/>
      <c r="DJ27" s="575"/>
      <c r="DK27" s="576"/>
      <c r="DL27" s="568">
        <v>3868167</v>
      </c>
      <c r="DM27" s="575"/>
      <c r="DN27" s="575"/>
      <c r="DO27" s="575"/>
      <c r="DP27" s="575"/>
      <c r="DQ27" s="575"/>
      <c r="DR27" s="575"/>
      <c r="DS27" s="575"/>
      <c r="DT27" s="575"/>
      <c r="DU27" s="575"/>
      <c r="DV27" s="576"/>
      <c r="DW27" s="566">
        <v>17.100000000000001</v>
      </c>
      <c r="DX27" s="577"/>
      <c r="DY27" s="577"/>
      <c r="DZ27" s="577"/>
      <c r="EA27" s="577"/>
      <c r="EB27" s="577"/>
      <c r="EC27" s="587"/>
    </row>
    <row r="28" spans="2:133" ht="11.25" customHeight="1" x14ac:dyDescent="0.15">
      <c r="B28" s="562" t="s">
        <v>234</v>
      </c>
      <c r="C28" s="312"/>
      <c r="D28" s="312"/>
      <c r="E28" s="312"/>
      <c r="F28" s="312"/>
      <c r="G28" s="312"/>
      <c r="H28" s="312"/>
      <c r="I28" s="312"/>
      <c r="J28" s="312"/>
      <c r="K28" s="312"/>
      <c r="L28" s="312"/>
      <c r="M28" s="312"/>
      <c r="N28" s="312"/>
      <c r="O28" s="312"/>
      <c r="P28" s="312"/>
      <c r="Q28" s="563"/>
      <c r="R28" s="564">
        <v>215407</v>
      </c>
      <c r="S28" s="367"/>
      <c r="T28" s="367"/>
      <c r="U28" s="367"/>
      <c r="V28" s="367"/>
      <c r="W28" s="367"/>
      <c r="X28" s="367"/>
      <c r="Y28" s="565"/>
      <c r="Z28" s="597">
        <v>0.5</v>
      </c>
      <c r="AA28" s="597"/>
      <c r="AB28" s="597"/>
      <c r="AC28" s="597"/>
      <c r="AD28" s="598">
        <v>62969</v>
      </c>
      <c r="AE28" s="598"/>
      <c r="AF28" s="598"/>
      <c r="AG28" s="598"/>
      <c r="AH28" s="598"/>
      <c r="AI28" s="598"/>
      <c r="AJ28" s="598"/>
      <c r="AK28" s="598"/>
      <c r="AL28" s="566">
        <v>0.3</v>
      </c>
      <c r="AM28" s="337"/>
      <c r="AN28" s="337"/>
      <c r="AO28" s="599"/>
      <c r="AP28" s="562"/>
      <c r="AQ28" s="312"/>
      <c r="AR28" s="312"/>
      <c r="AS28" s="312"/>
      <c r="AT28" s="312"/>
      <c r="AU28" s="312"/>
      <c r="AV28" s="312"/>
      <c r="AW28" s="312"/>
      <c r="AX28" s="312"/>
      <c r="AY28" s="312"/>
      <c r="AZ28" s="312"/>
      <c r="BA28" s="312"/>
      <c r="BB28" s="312"/>
      <c r="BC28" s="312"/>
      <c r="BD28" s="312"/>
      <c r="BE28" s="312"/>
      <c r="BF28" s="563"/>
      <c r="BG28" s="564"/>
      <c r="BH28" s="367"/>
      <c r="BI28" s="367"/>
      <c r="BJ28" s="367"/>
      <c r="BK28" s="367"/>
      <c r="BL28" s="367"/>
      <c r="BM28" s="367"/>
      <c r="BN28" s="565"/>
      <c r="BO28" s="597"/>
      <c r="BP28" s="597"/>
      <c r="BQ28" s="597"/>
      <c r="BR28" s="597"/>
      <c r="BS28" s="568"/>
      <c r="BT28" s="367"/>
      <c r="BU28" s="367"/>
      <c r="BV28" s="367"/>
      <c r="BW28" s="367"/>
      <c r="BX28" s="367"/>
      <c r="BY28" s="367"/>
      <c r="BZ28" s="367"/>
      <c r="CA28" s="367"/>
      <c r="CB28" s="596"/>
      <c r="CD28" s="562" t="s">
        <v>235</v>
      </c>
      <c r="CE28" s="312"/>
      <c r="CF28" s="312"/>
      <c r="CG28" s="312"/>
      <c r="CH28" s="312"/>
      <c r="CI28" s="312"/>
      <c r="CJ28" s="312"/>
      <c r="CK28" s="312"/>
      <c r="CL28" s="312"/>
      <c r="CM28" s="312"/>
      <c r="CN28" s="312"/>
      <c r="CO28" s="312"/>
      <c r="CP28" s="312"/>
      <c r="CQ28" s="563"/>
      <c r="CR28" s="564">
        <v>2603117</v>
      </c>
      <c r="CS28" s="367"/>
      <c r="CT28" s="367"/>
      <c r="CU28" s="367"/>
      <c r="CV28" s="367"/>
      <c r="CW28" s="367"/>
      <c r="CX28" s="367"/>
      <c r="CY28" s="565"/>
      <c r="CZ28" s="566">
        <v>6.2</v>
      </c>
      <c r="DA28" s="577"/>
      <c r="DB28" s="577"/>
      <c r="DC28" s="578"/>
      <c r="DD28" s="568">
        <v>2515794</v>
      </c>
      <c r="DE28" s="367"/>
      <c r="DF28" s="367"/>
      <c r="DG28" s="367"/>
      <c r="DH28" s="367"/>
      <c r="DI28" s="367"/>
      <c r="DJ28" s="367"/>
      <c r="DK28" s="565"/>
      <c r="DL28" s="568">
        <v>2478254</v>
      </c>
      <c r="DM28" s="367"/>
      <c r="DN28" s="367"/>
      <c r="DO28" s="367"/>
      <c r="DP28" s="367"/>
      <c r="DQ28" s="367"/>
      <c r="DR28" s="367"/>
      <c r="DS28" s="367"/>
      <c r="DT28" s="367"/>
      <c r="DU28" s="367"/>
      <c r="DV28" s="565"/>
      <c r="DW28" s="566">
        <v>10.9</v>
      </c>
      <c r="DX28" s="577"/>
      <c r="DY28" s="577"/>
      <c r="DZ28" s="577"/>
      <c r="EA28" s="577"/>
      <c r="EB28" s="577"/>
      <c r="EC28" s="587"/>
    </row>
    <row r="29" spans="2:133" ht="11.25" customHeight="1" x14ac:dyDescent="0.15">
      <c r="B29" s="562" t="s">
        <v>236</v>
      </c>
      <c r="C29" s="312"/>
      <c r="D29" s="312"/>
      <c r="E29" s="312"/>
      <c r="F29" s="312"/>
      <c r="G29" s="312"/>
      <c r="H29" s="312"/>
      <c r="I29" s="312"/>
      <c r="J29" s="312"/>
      <c r="K29" s="312"/>
      <c r="L29" s="312"/>
      <c r="M29" s="312"/>
      <c r="N29" s="312"/>
      <c r="O29" s="312"/>
      <c r="P29" s="312"/>
      <c r="Q29" s="563"/>
      <c r="R29" s="564">
        <v>351660</v>
      </c>
      <c r="S29" s="367"/>
      <c r="T29" s="367"/>
      <c r="U29" s="367"/>
      <c r="V29" s="367"/>
      <c r="W29" s="367"/>
      <c r="X29" s="367"/>
      <c r="Y29" s="565"/>
      <c r="Z29" s="597">
        <v>0.8</v>
      </c>
      <c r="AA29" s="597"/>
      <c r="AB29" s="597"/>
      <c r="AC29" s="597"/>
      <c r="AD29" s="598">
        <v>2786</v>
      </c>
      <c r="AE29" s="598"/>
      <c r="AF29" s="598"/>
      <c r="AG29" s="598"/>
      <c r="AH29" s="598"/>
      <c r="AI29" s="598"/>
      <c r="AJ29" s="598"/>
      <c r="AK29" s="598"/>
      <c r="AL29" s="566">
        <v>0</v>
      </c>
      <c r="AM29" s="337"/>
      <c r="AN29" s="337"/>
      <c r="AO29" s="599"/>
      <c r="AP29" s="546"/>
      <c r="AQ29" s="547"/>
      <c r="AR29" s="547"/>
      <c r="AS29" s="547"/>
      <c r="AT29" s="547"/>
      <c r="AU29" s="547"/>
      <c r="AV29" s="547"/>
      <c r="AW29" s="547"/>
      <c r="AX29" s="547"/>
      <c r="AY29" s="547"/>
      <c r="AZ29" s="547"/>
      <c r="BA29" s="547"/>
      <c r="BB29" s="547"/>
      <c r="BC29" s="547"/>
      <c r="BD29" s="547"/>
      <c r="BE29" s="547"/>
      <c r="BF29" s="548"/>
      <c r="BG29" s="564"/>
      <c r="BH29" s="367"/>
      <c r="BI29" s="367"/>
      <c r="BJ29" s="367"/>
      <c r="BK29" s="367"/>
      <c r="BL29" s="367"/>
      <c r="BM29" s="367"/>
      <c r="BN29" s="565"/>
      <c r="BO29" s="597"/>
      <c r="BP29" s="597"/>
      <c r="BQ29" s="597"/>
      <c r="BR29" s="597"/>
      <c r="BS29" s="598"/>
      <c r="BT29" s="598"/>
      <c r="BU29" s="598"/>
      <c r="BV29" s="598"/>
      <c r="BW29" s="598"/>
      <c r="BX29" s="598"/>
      <c r="BY29" s="598"/>
      <c r="BZ29" s="598"/>
      <c r="CA29" s="598"/>
      <c r="CB29" s="624"/>
      <c r="CD29" s="411" t="s">
        <v>237</v>
      </c>
      <c r="CE29" s="401"/>
      <c r="CF29" s="562" t="s">
        <v>238</v>
      </c>
      <c r="CG29" s="312"/>
      <c r="CH29" s="312"/>
      <c r="CI29" s="312"/>
      <c r="CJ29" s="312"/>
      <c r="CK29" s="312"/>
      <c r="CL29" s="312"/>
      <c r="CM29" s="312"/>
      <c r="CN29" s="312"/>
      <c r="CO29" s="312"/>
      <c r="CP29" s="312"/>
      <c r="CQ29" s="563"/>
      <c r="CR29" s="564">
        <v>2603107</v>
      </c>
      <c r="CS29" s="575"/>
      <c r="CT29" s="575"/>
      <c r="CU29" s="575"/>
      <c r="CV29" s="575"/>
      <c r="CW29" s="575"/>
      <c r="CX29" s="575"/>
      <c r="CY29" s="576"/>
      <c r="CZ29" s="566">
        <v>6.2</v>
      </c>
      <c r="DA29" s="577"/>
      <c r="DB29" s="577"/>
      <c r="DC29" s="578"/>
      <c r="DD29" s="568">
        <v>2515784</v>
      </c>
      <c r="DE29" s="575"/>
      <c r="DF29" s="575"/>
      <c r="DG29" s="575"/>
      <c r="DH29" s="575"/>
      <c r="DI29" s="575"/>
      <c r="DJ29" s="575"/>
      <c r="DK29" s="576"/>
      <c r="DL29" s="568">
        <v>2478244</v>
      </c>
      <c r="DM29" s="575"/>
      <c r="DN29" s="575"/>
      <c r="DO29" s="575"/>
      <c r="DP29" s="575"/>
      <c r="DQ29" s="575"/>
      <c r="DR29" s="575"/>
      <c r="DS29" s="575"/>
      <c r="DT29" s="575"/>
      <c r="DU29" s="575"/>
      <c r="DV29" s="576"/>
      <c r="DW29" s="566">
        <v>10.9</v>
      </c>
      <c r="DX29" s="577"/>
      <c r="DY29" s="577"/>
      <c r="DZ29" s="577"/>
      <c r="EA29" s="577"/>
      <c r="EB29" s="577"/>
      <c r="EC29" s="587"/>
    </row>
    <row r="30" spans="2:133" ht="11.25" customHeight="1" x14ac:dyDescent="0.15">
      <c r="B30" s="562" t="s">
        <v>239</v>
      </c>
      <c r="C30" s="312"/>
      <c r="D30" s="312"/>
      <c r="E30" s="312"/>
      <c r="F30" s="312"/>
      <c r="G30" s="312"/>
      <c r="H30" s="312"/>
      <c r="I30" s="312"/>
      <c r="J30" s="312"/>
      <c r="K30" s="312"/>
      <c r="L30" s="312"/>
      <c r="M30" s="312"/>
      <c r="N30" s="312"/>
      <c r="O30" s="312"/>
      <c r="P30" s="312"/>
      <c r="Q30" s="563"/>
      <c r="R30" s="564">
        <v>10232717</v>
      </c>
      <c r="S30" s="367"/>
      <c r="T30" s="367"/>
      <c r="U30" s="367"/>
      <c r="V30" s="367"/>
      <c r="W30" s="367"/>
      <c r="X30" s="367"/>
      <c r="Y30" s="565"/>
      <c r="Z30" s="597">
        <v>23.6</v>
      </c>
      <c r="AA30" s="597"/>
      <c r="AB30" s="597"/>
      <c r="AC30" s="597"/>
      <c r="AD30" s="598" t="s">
        <v>63</v>
      </c>
      <c r="AE30" s="598"/>
      <c r="AF30" s="598"/>
      <c r="AG30" s="598"/>
      <c r="AH30" s="598"/>
      <c r="AI30" s="598"/>
      <c r="AJ30" s="598"/>
      <c r="AK30" s="598"/>
      <c r="AL30" s="566" t="s">
        <v>63</v>
      </c>
      <c r="AM30" s="337"/>
      <c r="AN30" s="337"/>
      <c r="AO30" s="599"/>
      <c r="AP30" s="416" t="s">
        <v>156</v>
      </c>
      <c r="AQ30" s="417"/>
      <c r="AR30" s="417"/>
      <c r="AS30" s="417"/>
      <c r="AT30" s="417"/>
      <c r="AU30" s="417"/>
      <c r="AV30" s="417"/>
      <c r="AW30" s="417"/>
      <c r="AX30" s="417"/>
      <c r="AY30" s="417"/>
      <c r="AZ30" s="417"/>
      <c r="BA30" s="417"/>
      <c r="BB30" s="417"/>
      <c r="BC30" s="417"/>
      <c r="BD30" s="417"/>
      <c r="BE30" s="417"/>
      <c r="BF30" s="490"/>
      <c r="BG30" s="416" t="s">
        <v>240</v>
      </c>
      <c r="BH30" s="622"/>
      <c r="BI30" s="622"/>
      <c r="BJ30" s="622"/>
      <c r="BK30" s="622"/>
      <c r="BL30" s="622"/>
      <c r="BM30" s="622"/>
      <c r="BN30" s="622"/>
      <c r="BO30" s="622"/>
      <c r="BP30" s="622"/>
      <c r="BQ30" s="623"/>
      <c r="BR30" s="416" t="s">
        <v>241</v>
      </c>
      <c r="BS30" s="622"/>
      <c r="BT30" s="622"/>
      <c r="BU30" s="622"/>
      <c r="BV30" s="622"/>
      <c r="BW30" s="622"/>
      <c r="BX30" s="622"/>
      <c r="BY30" s="622"/>
      <c r="BZ30" s="622"/>
      <c r="CA30" s="622"/>
      <c r="CB30" s="623"/>
      <c r="CD30" s="412"/>
      <c r="CE30" s="404"/>
      <c r="CF30" s="562" t="s">
        <v>242</v>
      </c>
      <c r="CG30" s="312"/>
      <c r="CH30" s="312"/>
      <c r="CI30" s="312"/>
      <c r="CJ30" s="312"/>
      <c r="CK30" s="312"/>
      <c r="CL30" s="312"/>
      <c r="CM30" s="312"/>
      <c r="CN30" s="312"/>
      <c r="CO30" s="312"/>
      <c r="CP30" s="312"/>
      <c r="CQ30" s="563"/>
      <c r="CR30" s="564">
        <v>2508201</v>
      </c>
      <c r="CS30" s="367"/>
      <c r="CT30" s="367"/>
      <c r="CU30" s="367"/>
      <c r="CV30" s="367"/>
      <c r="CW30" s="367"/>
      <c r="CX30" s="367"/>
      <c r="CY30" s="565"/>
      <c r="CZ30" s="566">
        <v>6</v>
      </c>
      <c r="DA30" s="577"/>
      <c r="DB30" s="577"/>
      <c r="DC30" s="578"/>
      <c r="DD30" s="568">
        <v>2420878</v>
      </c>
      <c r="DE30" s="367"/>
      <c r="DF30" s="367"/>
      <c r="DG30" s="367"/>
      <c r="DH30" s="367"/>
      <c r="DI30" s="367"/>
      <c r="DJ30" s="367"/>
      <c r="DK30" s="565"/>
      <c r="DL30" s="568">
        <v>2385771</v>
      </c>
      <c r="DM30" s="367"/>
      <c r="DN30" s="367"/>
      <c r="DO30" s="367"/>
      <c r="DP30" s="367"/>
      <c r="DQ30" s="367"/>
      <c r="DR30" s="367"/>
      <c r="DS30" s="367"/>
      <c r="DT30" s="367"/>
      <c r="DU30" s="367"/>
      <c r="DV30" s="565"/>
      <c r="DW30" s="566">
        <v>10.5</v>
      </c>
      <c r="DX30" s="577"/>
      <c r="DY30" s="577"/>
      <c r="DZ30" s="577"/>
      <c r="EA30" s="577"/>
      <c r="EB30" s="577"/>
      <c r="EC30" s="587"/>
    </row>
    <row r="31" spans="2:133" ht="11.25" customHeight="1" x14ac:dyDescent="0.15">
      <c r="B31" s="616" t="s">
        <v>243</v>
      </c>
      <c r="C31" s="617"/>
      <c r="D31" s="617"/>
      <c r="E31" s="617"/>
      <c r="F31" s="617"/>
      <c r="G31" s="617"/>
      <c r="H31" s="617"/>
      <c r="I31" s="617"/>
      <c r="J31" s="617"/>
      <c r="K31" s="617"/>
      <c r="L31" s="617"/>
      <c r="M31" s="617"/>
      <c r="N31" s="617"/>
      <c r="O31" s="617"/>
      <c r="P31" s="617"/>
      <c r="Q31" s="618"/>
      <c r="R31" s="564">
        <v>2416</v>
      </c>
      <c r="S31" s="367"/>
      <c r="T31" s="367"/>
      <c r="U31" s="367"/>
      <c r="V31" s="367"/>
      <c r="W31" s="367"/>
      <c r="X31" s="367"/>
      <c r="Y31" s="565"/>
      <c r="Z31" s="597">
        <v>0</v>
      </c>
      <c r="AA31" s="597"/>
      <c r="AB31" s="597"/>
      <c r="AC31" s="597"/>
      <c r="AD31" s="598">
        <v>2416</v>
      </c>
      <c r="AE31" s="598"/>
      <c r="AF31" s="598"/>
      <c r="AG31" s="598"/>
      <c r="AH31" s="598"/>
      <c r="AI31" s="598"/>
      <c r="AJ31" s="598"/>
      <c r="AK31" s="598"/>
      <c r="AL31" s="566">
        <v>0</v>
      </c>
      <c r="AM31" s="337"/>
      <c r="AN31" s="337"/>
      <c r="AO31" s="599"/>
      <c r="AP31" s="379" t="s">
        <v>244</v>
      </c>
      <c r="AQ31" s="385"/>
      <c r="AR31" s="385"/>
      <c r="AS31" s="385"/>
      <c r="AT31" s="619" t="s">
        <v>245</v>
      </c>
      <c r="AU31" s="79"/>
      <c r="AV31" s="79"/>
      <c r="AW31" s="79"/>
      <c r="AX31" s="607" t="s">
        <v>121</v>
      </c>
      <c r="AY31" s="608"/>
      <c r="AZ31" s="608"/>
      <c r="BA31" s="608"/>
      <c r="BB31" s="608"/>
      <c r="BC31" s="608"/>
      <c r="BD31" s="608"/>
      <c r="BE31" s="608"/>
      <c r="BF31" s="609"/>
      <c r="BG31" s="612">
        <v>99.7</v>
      </c>
      <c r="BH31" s="613"/>
      <c r="BI31" s="613"/>
      <c r="BJ31" s="613"/>
      <c r="BK31" s="613"/>
      <c r="BL31" s="613"/>
      <c r="BM31" s="614">
        <v>99.4</v>
      </c>
      <c r="BN31" s="613"/>
      <c r="BO31" s="613"/>
      <c r="BP31" s="613"/>
      <c r="BQ31" s="615"/>
      <c r="BR31" s="612">
        <v>99.7</v>
      </c>
      <c r="BS31" s="613"/>
      <c r="BT31" s="613"/>
      <c r="BU31" s="613"/>
      <c r="BV31" s="613"/>
      <c r="BW31" s="613"/>
      <c r="BX31" s="614">
        <v>99.3</v>
      </c>
      <c r="BY31" s="613"/>
      <c r="BZ31" s="613"/>
      <c r="CA31" s="613"/>
      <c r="CB31" s="615"/>
      <c r="CD31" s="412"/>
      <c r="CE31" s="404"/>
      <c r="CF31" s="562" t="s">
        <v>246</v>
      </c>
      <c r="CG31" s="312"/>
      <c r="CH31" s="312"/>
      <c r="CI31" s="312"/>
      <c r="CJ31" s="312"/>
      <c r="CK31" s="312"/>
      <c r="CL31" s="312"/>
      <c r="CM31" s="312"/>
      <c r="CN31" s="312"/>
      <c r="CO31" s="312"/>
      <c r="CP31" s="312"/>
      <c r="CQ31" s="563"/>
      <c r="CR31" s="564">
        <v>94906</v>
      </c>
      <c r="CS31" s="575"/>
      <c r="CT31" s="575"/>
      <c r="CU31" s="575"/>
      <c r="CV31" s="575"/>
      <c r="CW31" s="575"/>
      <c r="CX31" s="575"/>
      <c r="CY31" s="576"/>
      <c r="CZ31" s="566">
        <v>0.2</v>
      </c>
      <c r="DA31" s="577"/>
      <c r="DB31" s="577"/>
      <c r="DC31" s="578"/>
      <c r="DD31" s="568">
        <v>94906</v>
      </c>
      <c r="DE31" s="575"/>
      <c r="DF31" s="575"/>
      <c r="DG31" s="575"/>
      <c r="DH31" s="575"/>
      <c r="DI31" s="575"/>
      <c r="DJ31" s="575"/>
      <c r="DK31" s="576"/>
      <c r="DL31" s="568">
        <v>92473</v>
      </c>
      <c r="DM31" s="575"/>
      <c r="DN31" s="575"/>
      <c r="DO31" s="575"/>
      <c r="DP31" s="575"/>
      <c r="DQ31" s="575"/>
      <c r="DR31" s="575"/>
      <c r="DS31" s="575"/>
      <c r="DT31" s="575"/>
      <c r="DU31" s="575"/>
      <c r="DV31" s="576"/>
      <c r="DW31" s="566">
        <v>0.4</v>
      </c>
      <c r="DX31" s="577"/>
      <c r="DY31" s="577"/>
      <c r="DZ31" s="577"/>
      <c r="EA31" s="577"/>
      <c r="EB31" s="577"/>
      <c r="EC31" s="587"/>
    </row>
    <row r="32" spans="2:133" ht="11.25" customHeight="1" x14ac:dyDescent="0.15">
      <c r="B32" s="562" t="s">
        <v>247</v>
      </c>
      <c r="C32" s="312"/>
      <c r="D32" s="312"/>
      <c r="E32" s="312"/>
      <c r="F32" s="312"/>
      <c r="G32" s="312"/>
      <c r="H32" s="312"/>
      <c r="I32" s="312"/>
      <c r="J32" s="312"/>
      <c r="K32" s="312"/>
      <c r="L32" s="312"/>
      <c r="M32" s="312"/>
      <c r="N32" s="312"/>
      <c r="O32" s="312"/>
      <c r="P32" s="312"/>
      <c r="Q32" s="563"/>
      <c r="R32" s="564">
        <v>3707162</v>
      </c>
      <c r="S32" s="367"/>
      <c r="T32" s="367"/>
      <c r="U32" s="367"/>
      <c r="V32" s="367"/>
      <c r="W32" s="367"/>
      <c r="X32" s="367"/>
      <c r="Y32" s="565"/>
      <c r="Z32" s="597">
        <v>8.5</v>
      </c>
      <c r="AA32" s="597"/>
      <c r="AB32" s="597"/>
      <c r="AC32" s="597"/>
      <c r="AD32" s="598" t="s">
        <v>63</v>
      </c>
      <c r="AE32" s="598"/>
      <c r="AF32" s="598"/>
      <c r="AG32" s="598"/>
      <c r="AH32" s="598"/>
      <c r="AI32" s="598"/>
      <c r="AJ32" s="598"/>
      <c r="AK32" s="598"/>
      <c r="AL32" s="566" t="s">
        <v>63</v>
      </c>
      <c r="AM32" s="337"/>
      <c r="AN32" s="337"/>
      <c r="AO32" s="599"/>
      <c r="AP32" s="600"/>
      <c r="AQ32" s="478"/>
      <c r="AR32" s="478"/>
      <c r="AS32" s="478"/>
      <c r="AT32" s="620"/>
      <c r="AU32" s="38" t="s">
        <v>248</v>
      </c>
      <c r="AX32" s="562" t="s">
        <v>249</v>
      </c>
      <c r="AY32" s="312"/>
      <c r="AZ32" s="312"/>
      <c r="BA32" s="312"/>
      <c r="BB32" s="312"/>
      <c r="BC32" s="312"/>
      <c r="BD32" s="312"/>
      <c r="BE32" s="312"/>
      <c r="BF32" s="563"/>
      <c r="BG32" s="611">
        <v>99.6</v>
      </c>
      <c r="BH32" s="575"/>
      <c r="BI32" s="575"/>
      <c r="BJ32" s="575"/>
      <c r="BK32" s="575"/>
      <c r="BL32" s="575"/>
      <c r="BM32" s="337">
        <v>99.2</v>
      </c>
      <c r="BN32" s="575"/>
      <c r="BO32" s="575"/>
      <c r="BP32" s="575"/>
      <c r="BQ32" s="595"/>
      <c r="BR32" s="611">
        <v>99.5</v>
      </c>
      <c r="BS32" s="575"/>
      <c r="BT32" s="575"/>
      <c r="BU32" s="575"/>
      <c r="BV32" s="575"/>
      <c r="BW32" s="575"/>
      <c r="BX32" s="337">
        <v>99.2</v>
      </c>
      <c r="BY32" s="575"/>
      <c r="BZ32" s="575"/>
      <c r="CA32" s="575"/>
      <c r="CB32" s="595"/>
      <c r="CD32" s="413"/>
      <c r="CE32" s="415"/>
      <c r="CF32" s="562" t="s">
        <v>250</v>
      </c>
      <c r="CG32" s="312"/>
      <c r="CH32" s="312"/>
      <c r="CI32" s="312"/>
      <c r="CJ32" s="312"/>
      <c r="CK32" s="312"/>
      <c r="CL32" s="312"/>
      <c r="CM32" s="312"/>
      <c r="CN32" s="312"/>
      <c r="CO32" s="312"/>
      <c r="CP32" s="312"/>
      <c r="CQ32" s="563"/>
      <c r="CR32" s="564">
        <v>10</v>
      </c>
      <c r="CS32" s="367"/>
      <c r="CT32" s="367"/>
      <c r="CU32" s="367"/>
      <c r="CV32" s="367"/>
      <c r="CW32" s="367"/>
      <c r="CX32" s="367"/>
      <c r="CY32" s="565"/>
      <c r="CZ32" s="566">
        <v>0</v>
      </c>
      <c r="DA32" s="577"/>
      <c r="DB32" s="577"/>
      <c r="DC32" s="578"/>
      <c r="DD32" s="568">
        <v>10</v>
      </c>
      <c r="DE32" s="367"/>
      <c r="DF32" s="367"/>
      <c r="DG32" s="367"/>
      <c r="DH32" s="367"/>
      <c r="DI32" s="367"/>
      <c r="DJ32" s="367"/>
      <c r="DK32" s="565"/>
      <c r="DL32" s="568">
        <v>10</v>
      </c>
      <c r="DM32" s="367"/>
      <c r="DN32" s="367"/>
      <c r="DO32" s="367"/>
      <c r="DP32" s="367"/>
      <c r="DQ32" s="367"/>
      <c r="DR32" s="367"/>
      <c r="DS32" s="367"/>
      <c r="DT32" s="367"/>
      <c r="DU32" s="367"/>
      <c r="DV32" s="565"/>
      <c r="DW32" s="566">
        <v>0</v>
      </c>
      <c r="DX32" s="577"/>
      <c r="DY32" s="577"/>
      <c r="DZ32" s="577"/>
      <c r="EA32" s="577"/>
      <c r="EB32" s="577"/>
      <c r="EC32" s="587"/>
    </row>
    <row r="33" spans="2:133" ht="11.25" customHeight="1" x14ac:dyDescent="0.15">
      <c r="B33" s="562" t="s">
        <v>251</v>
      </c>
      <c r="C33" s="312"/>
      <c r="D33" s="312"/>
      <c r="E33" s="312"/>
      <c r="F33" s="312"/>
      <c r="G33" s="312"/>
      <c r="H33" s="312"/>
      <c r="I33" s="312"/>
      <c r="J33" s="312"/>
      <c r="K33" s="312"/>
      <c r="L33" s="312"/>
      <c r="M33" s="312"/>
      <c r="N33" s="312"/>
      <c r="O33" s="312"/>
      <c r="P33" s="312"/>
      <c r="Q33" s="563"/>
      <c r="R33" s="564">
        <v>153001</v>
      </c>
      <c r="S33" s="367"/>
      <c r="T33" s="367"/>
      <c r="U33" s="367"/>
      <c r="V33" s="367"/>
      <c r="W33" s="367"/>
      <c r="X33" s="367"/>
      <c r="Y33" s="565"/>
      <c r="Z33" s="597">
        <v>0.4</v>
      </c>
      <c r="AA33" s="597"/>
      <c r="AB33" s="597"/>
      <c r="AC33" s="597"/>
      <c r="AD33" s="598">
        <v>12692</v>
      </c>
      <c r="AE33" s="598"/>
      <c r="AF33" s="598"/>
      <c r="AG33" s="598"/>
      <c r="AH33" s="598"/>
      <c r="AI33" s="598"/>
      <c r="AJ33" s="598"/>
      <c r="AK33" s="598"/>
      <c r="AL33" s="566">
        <v>0.1</v>
      </c>
      <c r="AM33" s="337"/>
      <c r="AN33" s="337"/>
      <c r="AO33" s="599"/>
      <c r="AP33" s="387"/>
      <c r="AQ33" s="388"/>
      <c r="AR33" s="388"/>
      <c r="AS33" s="388"/>
      <c r="AT33" s="621"/>
      <c r="AU33" s="80"/>
      <c r="AV33" s="80"/>
      <c r="AW33" s="80"/>
      <c r="AX33" s="546" t="s">
        <v>252</v>
      </c>
      <c r="AY33" s="547"/>
      <c r="AZ33" s="547"/>
      <c r="BA33" s="547"/>
      <c r="BB33" s="547"/>
      <c r="BC33" s="547"/>
      <c r="BD33" s="547"/>
      <c r="BE33" s="547"/>
      <c r="BF33" s="548"/>
      <c r="BG33" s="610">
        <v>99.9</v>
      </c>
      <c r="BH33" s="550"/>
      <c r="BI33" s="550"/>
      <c r="BJ33" s="550"/>
      <c r="BK33" s="550"/>
      <c r="BL33" s="550"/>
      <c r="BM33" s="591">
        <v>99.6</v>
      </c>
      <c r="BN33" s="550"/>
      <c r="BO33" s="550"/>
      <c r="BP33" s="550"/>
      <c r="BQ33" s="585"/>
      <c r="BR33" s="610">
        <v>99.8</v>
      </c>
      <c r="BS33" s="550"/>
      <c r="BT33" s="550"/>
      <c r="BU33" s="550"/>
      <c r="BV33" s="550"/>
      <c r="BW33" s="550"/>
      <c r="BX33" s="591">
        <v>99.4</v>
      </c>
      <c r="BY33" s="550"/>
      <c r="BZ33" s="550"/>
      <c r="CA33" s="550"/>
      <c r="CB33" s="585"/>
      <c r="CD33" s="562" t="s">
        <v>253</v>
      </c>
      <c r="CE33" s="312"/>
      <c r="CF33" s="312"/>
      <c r="CG33" s="312"/>
      <c r="CH33" s="312"/>
      <c r="CI33" s="312"/>
      <c r="CJ33" s="312"/>
      <c r="CK33" s="312"/>
      <c r="CL33" s="312"/>
      <c r="CM33" s="312"/>
      <c r="CN33" s="312"/>
      <c r="CO33" s="312"/>
      <c r="CP33" s="312"/>
      <c r="CQ33" s="563"/>
      <c r="CR33" s="564">
        <v>14203474</v>
      </c>
      <c r="CS33" s="575"/>
      <c r="CT33" s="575"/>
      <c r="CU33" s="575"/>
      <c r="CV33" s="575"/>
      <c r="CW33" s="575"/>
      <c r="CX33" s="575"/>
      <c r="CY33" s="576"/>
      <c r="CZ33" s="566">
        <v>34.1</v>
      </c>
      <c r="DA33" s="577"/>
      <c r="DB33" s="577"/>
      <c r="DC33" s="578"/>
      <c r="DD33" s="568">
        <v>11820027</v>
      </c>
      <c r="DE33" s="575"/>
      <c r="DF33" s="575"/>
      <c r="DG33" s="575"/>
      <c r="DH33" s="575"/>
      <c r="DI33" s="575"/>
      <c r="DJ33" s="575"/>
      <c r="DK33" s="576"/>
      <c r="DL33" s="568">
        <v>9489555</v>
      </c>
      <c r="DM33" s="575"/>
      <c r="DN33" s="575"/>
      <c r="DO33" s="575"/>
      <c r="DP33" s="575"/>
      <c r="DQ33" s="575"/>
      <c r="DR33" s="575"/>
      <c r="DS33" s="575"/>
      <c r="DT33" s="575"/>
      <c r="DU33" s="575"/>
      <c r="DV33" s="576"/>
      <c r="DW33" s="566">
        <v>41.9</v>
      </c>
      <c r="DX33" s="577"/>
      <c r="DY33" s="577"/>
      <c r="DZ33" s="577"/>
      <c r="EA33" s="577"/>
      <c r="EB33" s="577"/>
      <c r="EC33" s="587"/>
    </row>
    <row r="34" spans="2:133" ht="11.25" customHeight="1" x14ac:dyDescent="0.15">
      <c r="B34" s="562" t="s">
        <v>254</v>
      </c>
      <c r="C34" s="312"/>
      <c r="D34" s="312"/>
      <c r="E34" s="312"/>
      <c r="F34" s="312"/>
      <c r="G34" s="312"/>
      <c r="H34" s="312"/>
      <c r="I34" s="312"/>
      <c r="J34" s="312"/>
      <c r="K34" s="312"/>
      <c r="L34" s="312"/>
      <c r="M34" s="312"/>
      <c r="N34" s="312"/>
      <c r="O34" s="312"/>
      <c r="P34" s="312"/>
      <c r="Q34" s="563"/>
      <c r="R34" s="564">
        <v>271771</v>
      </c>
      <c r="S34" s="367"/>
      <c r="T34" s="367"/>
      <c r="U34" s="367"/>
      <c r="V34" s="367"/>
      <c r="W34" s="367"/>
      <c r="X34" s="367"/>
      <c r="Y34" s="565"/>
      <c r="Z34" s="597">
        <v>0.6</v>
      </c>
      <c r="AA34" s="597"/>
      <c r="AB34" s="597"/>
      <c r="AC34" s="597"/>
      <c r="AD34" s="598" t="s">
        <v>63</v>
      </c>
      <c r="AE34" s="598"/>
      <c r="AF34" s="598"/>
      <c r="AG34" s="598"/>
      <c r="AH34" s="598"/>
      <c r="AI34" s="598"/>
      <c r="AJ34" s="598"/>
      <c r="AK34" s="598"/>
      <c r="AL34" s="566" t="s">
        <v>63</v>
      </c>
      <c r="AM34" s="337"/>
      <c r="AN34" s="337"/>
      <c r="AO34" s="599"/>
      <c r="AP34" s="50"/>
      <c r="AQ34" s="51"/>
      <c r="AS34" s="79"/>
      <c r="AT34" s="79"/>
      <c r="AU34" s="79"/>
      <c r="AV34" s="79"/>
      <c r="AW34" s="79"/>
      <c r="AX34" s="79"/>
      <c r="AY34" s="79"/>
      <c r="AZ34" s="79"/>
      <c r="BA34" s="79"/>
      <c r="BB34" s="79"/>
      <c r="BC34" s="79"/>
      <c r="BD34" s="79"/>
      <c r="BE34" s="79"/>
      <c r="BF34" s="79"/>
      <c r="BG34" s="51"/>
      <c r="BH34" s="51"/>
      <c r="BI34" s="51"/>
      <c r="BJ34" s="51"/>
      <c r="BK34" s="51"/>
      <c r="BL34" s="51"/>
      <c r="BM34" s="51"/>
      <c r="BN34" s="51"/>
      <c r="BO34" s="51"/>
      <c r="BP34" s="51"/>
      <c r="BQ34" s="51"/>
      <c r="BR34" s="51"/>
      <c r="BS34" s="51"/>
      <c r="BT34" s="51"/>
      <c r="BU34" s="51"/>
      <c r="BV34" s="51"/>
      <c r="BW34" s="51"/>
      <c r="BX34" s="51"/>
      <c r="BY34" s="51"/>
      <c r="BZ34" s="51"/>
      <c r="CA34" s="51"/>
      <c r="CB34" s="51"/>
      <c r="CD34" s="562" t="s">
        <v>255</v>
      </c>
      <c r="CE34" s="312"/>
      <c r="CF34" s="312"/>
      <c r="CG34" s="312"/>
      <c r="CH34" s="312"/>
      <c r="CI34" s="312"/>
      <c r="CJ34" s="312"/>
      <c r="CK34" s="312"/>
      <c r="CL34" s="312"/>
      <c r="CM34" s="312"/>
      <c r="CN34" s="312"/>
      <c r="CO34" s="312"/>
      <c r="CP34" s="312"/>
      <c r="CQ34" s="563"/>
      <c r="CR34" s="564">
        <v>5531439</v>
      </c>
      <c r="CS34" s="367"/>
      <c r="CT34" s="367"/>
      <c r="CU34" s="367"/>
      <c r="CV34" s="367"/>
      <c r="CW34" s="367"/>
      <c r="CX34" s="367"/>
      <c r="CY34" s="565"/>
      <c r="CZ34" s="566">
        <v>13.3</v>
      </c>
      <c r="DA34" s="577"/>
      <c r="DB34" s="577"/>
      <c r="DC34" s="578"/>
      <c r="DD34" s="568">
        <v>4559124</v>
      </c>
      <c r="DE34" s="367"/>
      <c r="DF34" s="367"/>
      <c r="DG34" s="367"/>
      <c r="DH34" s="367"/>
      <c r="DI34" s="367"/>
      <c r="DJ34" s="367"/>
      <c r="DK34" s="565"/>
      <c r="DL34" s="568">
        <v>3819178</v>
      </c>
      <c r="DM34" s="367"/>
      <c r="DN34" s="367"/>
      <c r="DO34" s="367"/>
      <c r="DP34" s="367"/>
      <c r="DQ34" s="367"/>
      <c r="DR34" s="367"/>
      <c r="DS34" s="367"/>
      <c r="DT34" s="367"/>
      <c r="DU34" s="367"/>
      <c r="DV34" s="565"/>
      <c r="DW34" s="566">
        <v>16.8</v>
      </c>
      <c r="DX34" s="577"/>
      <c r="DY34" s="577"/>
      <c r="DZ34" s="577"/>
      <c r="EA34" s="577"/>
      <c r="EB34" s="577"/>
      <c r="EC34" s="587"/>
    </row>
    <row r="35" spans="2:133" ht="11.25" customHeight="1" x14ac:dyDescent="0.15">
      <c r="B35" s="562" t="s">
        <v>256</v>
      </c>
      <c r="C35" s="312"/>
      <c r="D35" s="312"/>
      <c r="E35" s="312"/>
      <c r="F35" s="312"/>
      <c r="G35" s="312"/>
      <c r="H35" s="312"/>
      <c r="I35" s="312"/>
      <c r="J35" s="312"/>
      <c r="K35" s="312"/>
      <c r="L35" s="312"/>
      <c r="M35" s="312"/>
      <c r="N35" s="312"/>
      <c r="O35" s="312"/>
      <c r="P35" s="312"/>
      <c r="Q35" s="563"/>
      <c r="R35" s="564">
        <v>455693</v>
      </c>
      <c r="S35" s="367"/>
      <c r="T35" s="367"/>
      <c r="U35" s="367"/>
      <c r="V35" s="367"/>
      <c r="W35" s="367"/>
      <c r="X35" s="367"/>
      <c r="Y35" s="565"/>
      <c r="Z35" s="597">
        <v>1.1000000000000001</v>
      </c>
      <c r="AA35" s="597"/>
      <c r="AB35" s="597"/>
      <c r="AC35" s="597"/>
      <c r="AD35" s="598" t="s">
        <v>63</v>
      </c>
      <c r="AE35" s="598"/>
      <c r="AF35" s="598"/>
      <c r="AG35" s="598"/>
      <c r="AH35" s="598"/>
      <c r="AI35" s="598"/>
      <c r="AJ35" s="598"/>
      <c r="AK35" s="598"/>
      <c r="AL35" s="566" t="s">
        <v>63</v>
      </c>
      <c r="AM35" s="337"/>
      <c r="AN35" s="337"/>
      <c r="AO35" s="599"/>
      <c r="AP35" s="42"/>
      <c r="AQ35" s="416" t="s">
        <v>257</v>
      </c>
      <c r="AR35" s="417"/>
      <c r="AS35" s="417"/>
      <c r="AT35" s="417"/>
      <c r="AU35" s="417"/>
      <c r="AV35" s="417"/>
      <c r="AW35" s="417"/>
      <c r="AX35" s="417"/>
      <c r="AY35" s="417"/>
      <c r="AZ35" s="417"/>
      <c r="BA35" s="417"/>
      <c r="BB35" s="417"/>
      <c r="BC35" s="417"/>
      <c r="BD35" s="417"/>
      <c r="BE35" s="417"/>
      <c r="BF35" s="490"/>
      <c r="BG35" s="416" t="s">
        <v>258</v>
      </c>
      <c r="BH35" s="417"/>
      <c r="BI35" s="417"/>
      <c r="BJ35" s="417"/>
      <c r="BK35" s="417"/>
      <c r="BL35" s="417"/>
      <c r="BM35" s="417"/>
      <c r="BN35" s="417"/>
      <c r="BO35" s="417"/>
      <c r="BP35" s="417"/>
      <c r="BQ35" s="417"/>
      <c r="BR35" s="417"/>
      <c r="BS35" s="417"/>
      <c r="BT35" s="417"/>
      <c r="BU35" s="417"/>
      <c r="BV35" s="417"/>
      <c r="BW35" s="417"/>
      <c r="BX35" s="417"/>
      <c r="BY35" s="417"/>
      <c r="BZ35" s="417"/>
      <c r="CA35" s="417"/>
      <c r="CB35" s="490"/>
      <c r="CD35" s="562" t="s">
        <v>259</v>
      </c>
      <c r="CE35" s="312"/>
      <c r="CF35" s="312"/>
      <c r="CG35" s="312"/>
      <c r="CH35" s="312"/>
      <c r="CI35" s="312"/>
      <c r="CJ35" s="312"/>
      <c r="CK35" s="312"/>
      <c r="CL35" s="312"/>
      <c r="CM35" s="312"/>
      <c r="CN35" s="312"/>
      <c r="CO35" s="312"/>
      <c r="CP35" s="312"/>
      <c r="CQ35" s="563"/>
      <c r="CR35" s="564">
        <v>152902</v>
      </c>
      <c r="CS35" s="575"/>
      <c r="CT35" s="575"/>
      <c r="CU35" s="575"/>
      <c r="CV35" s="575"/>
      <c r="CW35" s="575"/>
      <c r="CX35" s="575"/>
      <c r="CY35" s="576"/>
      <c r="CZ35" s="566">
        <v>0.4</v>
      </c>
      <c r="DA35" s="577"/>
      <c r="DB35" s="577"/>
      <c r="DC35" s="578"/>
      <c r="DD35" s="568">
        <v>150624</v>
      </c>
      <c r="DE35" s="575"/>
      <c r="DF35" s="575"/>
      <c r="DG35" s="575"/>
      <c r="DH35" s="575"/>
      <c r="DI35" s="575"/>
      <c r="DJ35" s="575"/>
      <c r="DK35" s="576"/>
      <c r="DL35" s="568">
        <v>149740</v>
      </c>
      <c r="DM35" s="575"/>
      <c r="DN35" s="575"/>
      <c r="DO35" s="575"/>
      <c r="DP35" s="575"/>
      <c r="DQ35" s="575"/>
      <c r="DR35" s="575"/>
      <c r="DS35" s="575"/>
      <c r="DT35" s="575"/>
      <c r="DU35" s="575"/>
      <c r="DV35" s="576"/>
      <c r="DW35" s="566">
        <v>0.7</v>
      </c>
      <c r="DX35" s="577"/>
      <c r="DY35" s="577"/>
      <c r="DZ35" s="577"/>
      <c r="EA35" s="577"/>
      <c r="EB35" s="577"/>
      <c r="EC35" s="587"/>
    </row>
    <row r="36" spans="2:133" ht="11.25" customHeight="1" x14ac:dyDescent="0.15">
      <c r="B36" s="562" t="s">
        <v>260</v>
      </c>
      <c r="C36" s="312"/>
      <c r="D36" s="312"/>
      <c r="E36" s="312"/>
      <c r="F36" s="312"/>
      <c r="G36" s="312"/>
      <c r="H36" s="312"/>
      <c r="I36" s="312"/>
      <c r="J36" s="312"/>
      <c r="K36" s="312"/>
      <c r="L36" s="312"/>
      <c r="M36" s="312"/>
      <c r="N36" s="312"/>
      <c r="O36" s="312"/>
      <c r="P36" s="312"/>
      <c r="Q36" s="563"/>
      <c r="R36" s="564">
        <v>1391497</v>
      </c>
      <c r="S36" s="367"/>
      <c r="T36" s="367"/>
      <c r="U36" s="367"/>
      <c r="V36" s="367"/>
      <c r="W36" s="367"/>
      <c r="X36" s="367"/>
      <c r="Y36" s="565"/>
      <c r="Z36" s="597">
        <v>3.2</v>
      </c>
      <c r="AA36" s="597"/>
      <c r="AB36" s="597"/>
      <c r="AC36" s="597"/>
      <c r="AD36" s="598" t="s">
        <v>63</v>
      </c>
      <c r="AE36" s="598"/>
      <c r="AF36" s="598"/>
      <c r="AG36" s="598"/>
      <c r="AH36" s="598"/>
      <c r="AI36" s="598"/>
      <c r="AJ36" s="598"/>
      <c r="AK36" s="598"/>
      <c r="AL36" s="566" t="s">
        <v>63</v>
      </c>
      <c r="AM36" s="337"/>
      <c r="AN36" s="337"/>
      <c r="AO36" s="599"/>
      <c r="AP36" s="42"/>
      <c r="AQ36" s="601" t="s">
        <v>232</v>
      </c>
      <c r="AR36" s="602"/>
      <c r="AS36" s="602"/>
      <c r="AT36" s="602"/>
      <c r="AU36" s="602"/>
      <c r="AV36" s="602"/>
      <c r="AW36" s="602"/>
      <c r="AX36" s="602"/>
      <c r="AY36" s="603"/>
      <c r="AZ36" s="604">
        <v>4247379</v>
      </c>
      <c r="BA36" s="605"/>
      <c r="BB36" s="605"/>
      <c r="BC36" s="605"/>
      <c r="BD36" s="605"/>
      <c r="BE36" s="605"/>
      <c r="BF36" s="606"/>
      <c r="BG36" s="607" t="s">
        <v>261</v>
      </c>
      <c r="BH36" s="608"/>
      <c r="BI36" s="608"/>
      <c r="BJ36" s="608"/>
      <c r="BK36" s="608"/>
      <c r="BL36" s="608"/>
      <c r="BM36" s="608"/>
      <c r="BN36" s="608"/>
      <c r="BO36" s="608"/>
      <c r="BP36" s="608"/>
      <c r="BQ36" s="608"/>
      <c r="BR36" s="608"/>
      <c r="BS36" s="608"/>
      <c r="BT36" s="608"/>
      <c r="BU36" s="609"/>
      <c r="BV36" s="604">
        <v>107883</v>
      </c>
      <c r="BW36" s="605"/>
      <c r="BX36" s="605"/>
      <c r="BY36" s="605"/>
      <c r="BZ36" s="605"/>
      <c r="CA36" s="605"/>
      <c r="CB36" s="606"/>
      <c r="CD36" s="562" t="s">
        <v>262</v>
      </c>
      <c r="CE36" s="312"/>
      <c r="CF36" s="312"/>
      <c r="CG36" s="312"/>
      <c r="CH36" s="312"/>
      <c r="CI36" s="312"/>
      <c r="CJ36" s="312"/>
      <c r="CK36" s="312"/>
      <c r="CL36" s="312"/>
      <c r="CM36" s="312"/>
      <c r="CN36" s="312"/>
      <c r="CO36" s="312"/>
      <c r="CP36" s="312"/>
      <c r="CQ36" s="563"/>
      <c r="CR36" s="564">
        <v>3613665</v>
      </c>
      <c r="CS36" s="367"/>
      <c r="CT36" s="367"/>
      <c r="CU36" s="367"/>
      <c r="CV36" s="367"/>
      <c r="CW36" s="367"/>
      <c r="CX36" s="367"/>
      <c r="CY36" s="565"/>
      <c r="CZ36" s="566">
        <v>8.6999999999999993</v>
      </c>
      <c r="DA36" s="577"/>
      <c r="DB36" s="577"/>
      <c r="DC36" s="578"/>
      <c r="DD36" s="568">
        <v>3366611</v>
      </c>
      <c r="DE36" s="367"/>
      <c r="DF36" s="367"/>
      <c r="DG36" s="367"/>
      <c r="DH36" s="367"/>
      <c r="DI36" s="367"/>
      <c r="DJ36" s="367"/>
      <c r="DK36" s="565"/>
      <c r="DL36" s="568">
        <v>2718660</v>
      </c>
      <c r="DM36" s="367"/>
      <c r="DN36" s="367"/>
      <c r="DO36" s="367"/>
      <c r="DP36" s="367"/>
      <c r="DQ36" s="367"/>
      <c r="DR36" s="367"/>
      <c r="DS36" s="367"/>
      <c r="DT36" s="367"/>
      <c r="DU36" s="367"/>
      <c r="DV36" s="565"/>
      <c r="DW36" s="566">
        <v>12</v>
      </c>
      <c r="DX36" s="577"/>
      <c r="DY36" s="577"/>
      <c r="DZ36" s="577"/>
      <c r="EA36" s="577"/>
      <c r="EB36" s="577"/>
      <c r="EC36" s="587"/>
    </row>
    <row r="37" spans="2:133" ht="11.25" customHeight="1" x14ac:dyDescent="0.15">
      <c r="B37" s="562" t="s">
        <v>263</v>
      </c>
      <c r="C37" s="312"/>
      <c r="D37" s="312"/>
      <c r="E37" s="312"/>
      <c r="F37" s="312"/>
      <c r="G37" s="312"/>
      <c r="H37" s="312"/>
      <c r="I37" s="312"/>
      <c r="J37" s="312"/>
      <c r="K37" s="312"/>
      <c r="L37" s="312"/>
      <c r="M37" s="312"/>
      <c r="N37" s="312"/>
      <c r="O37" s="312"/>
      <c r="P37" s="312"/>
      <c r="Q37" s="563"/>
      <c r="R37" s="564">
        <v>633594</v>
      </c>
      <c r="S37" s="367"/>
      <c r="T37" s="367"/>
      <c r="U37" s="367"/>
      <c r="V37" s="367"/>
      <c r="W37" s="367"/>
      <c r="X37" s="367"/>
      <c r="Y37" s="565"/>
      <c r="Z37" s="597">
        <v>1.5</v>
      </c>
      <c r="AA37" s="597"/>
      <c r="AB37" s="597"/>
      <c r="AC37" s="597"/>
      <c r="AD37" s="598">
        <v>5160</v>
      </c>
      <c r="AE37" s="598"/>
      <c r="AF37" s="598"/>
      <c r="AG37" s="598"/>
      <c r="AH37" s="598"/>
      <c r="AI37" s="598"/>
      <c r="AJ37" s="598"/>
      <c r="AK37" s="598"/>
      <c r="AL37" s="566">
        <v>0</v>
      </c>
      <c r="AM37" s="337"/>
      <c r="AN37" s="337"/>
      <c r="AO37" s="599"/>
      <c r="AQ37" s="593" t="s">
        <v>264</v>
      </c>
      <c r="AR37" s="320"/>
      <c r="AS37" s="320"/>
      <c r="AT37" s="320"/>
      <c r="AU37" s="320"/>
      <c r="AV37" s="320"/>
      <c r="AW37" s="320"/>
      <c r="AX37" s="320"/>
      <c r="AY37" s="594"/>
      <c r="AZ37" s="564">
        <v>400442</v>
      </c>
      <c r="BA37" s="367"/>
      <c r="BB37" s="367"/>
      <c r="BC37" s="367"/>
      <c r="BD37" s="575"/>
      <c r="BE37" s="575"/>
      <c r="BF37" s="595"/>
      <c r="BG37" s="562" t="s">
        <v>265</v>
      </c>
      <c r="BH37" s="312"/>
      <c r="BI37" s="312"/>
      <c r="BJ37" s="312"/>
      <c r="BK37" s="312"/>
      <c r="BL37" s="312"/>
      <c r="BM37" s="312"/>
      <c r="BN37" s="312"/>
      <c r="BO37" s="312"/>
      <c r="BP37" s="312"/>
      <c r="BQ37" s="312"/>
      <c r="BR37" s="312"/>
      <c r="BS37" s="312"/>
      <c r="BT37" s="312"/>
      <c r="BU37" s="563"/>
      <c r="BV37" s="564">
        <v>-52663</v>
      </c>
      <c r="BW37" s="367"/>
      <c r="BX37" s="367"/>
      <c r="BY37" s="367"/>
      <c r="BZ37" s="367"/>
      <c r="CA37" s="367"/>
      <c r="CB37" s="596"/>
      <c r="CD37" s="562" t="s">
        <v>266</v>
      </c>
      <c r="CE37" s="312"/>
      <c r="CF37" s="312"/>
      <c r="CG37" s="312"/>
      <c r="CH37" s="312"/>
      <c r="CI37" s="312"/>
      <c r="CJ37" s="312"/>
      <c r="CK37" s="312"/>
      <c r="CL37" s="312"/>
      <c r="CM37" s="312"/>
      <c r="CN37" s="312"/>
      <c r="CO37" s="312"/>
      <c r="CP37" s="312"/>
      <c r="CQ37" s="563"/>
      <c r="CR37" s="564">
        <v>1692280</v>
      </c>
      <c r="CS37" s="575"/>
      <c r="CT37" s="575"/>
      <c r="CU37" s="575"/>
      <c r="CV37" s="575"/>
      <c r="CW37" s="575"/>
      <c r="CX37" s="575"/>
      <c r="CY37" s="576"/>
      <c r="CZ37" s="566">
        <v>4.0999999999999996</v>
      </c>
      <c r="DA37" s="577"/>
      <c r="DB37" s="577"/>
      <c r="DC37" s="578"/>
      <c r="DD37" s="568">
        <v>1673123</v>
      </c>
      <c r="DE37" s="575"/>
      <c r="DF37" s="575"/>
      <c r="DG37" s="575"/>
      <c r="DH37" s="575"/>
      <c r="DI37" s="575"/>
      <c r="DJ37" s="575"/>
      <c r="DK37" s="576"/>
      <c r="DL37" s="568">
        <v>1673123</v>
      </c>
      <c r="DM37" s="575"/>
      <c r="DN37" s="575"/>
      <c r="DO37" s="575"/>
      <c r="DP37" s="575"/>
      <c r="DQ37" s="575"/>
      <c r="DR37" s="575"/>
      <c r="DS37" s="575"/>
      <c r="DT37" s="575"/>
      <c r="DU37" s="575"/>
      <c r="DV37" s="576"/>
      <c r="DW37" s="566">
        <v>7.4</v>
      </c>
      <c r="DX37" s="577"/>
      <c r="DY37" s="577"/>
      <c r="DZ37" s="577"/>
      <c r="EA37" s="577"/>
      <c r="EB37" s="577"/>
      <c r="EC37" s="587"/>
    </row>
    <row r="38" spans="2:133" ht="11.25" customHeight="1" x14ac:dyDescent="0.15">
      <c r="B38" s="562" t="s">
        <v>267</v>
      </c>
      <c r="C38" s="312"/>
      <c r="D38" s="312"/>
      <c r="E38" s="312"/>
      <c r="F38" s="312"/>
      <c r="G38" s="312"/>
      <c r="H38" s="312"/>
      <c r="I38" s="312"/>
      <c r="J38" s="312"/>
      <c r="K38" s="312"/>
      <c r="L38" s="312"/>
      <c r="M38" s="312"/>
      <c r="N38" s="312"/>
      <c r="O38" s="312"/>
      <c r="P38" s="312"/>
      <c r="Q38" s="563"/>
      <c r="R38" s="564">
        <v>1851300</v>
      </c>
      <c r="S38" s="367"/>
      <c r="T38" s="367"/>
      <c r="U38" s="367"/>
      <c r="V38" s="367"/>
      <c r="W38" s="367"/>
      <c r="X38" s="367"/>
      <c r="Y38" s="565"/>
      <c r="Z38" s="597">
        <v>4.3</v>
      </c>
      <c r="AA38" s="597"/>
      <c r="AB38" s="597"/>
      <c r="AC38" s="597"/>
      <c r="AD38" s="598" t="s">
        <v>63</v>
      </c>
      <c r="AE38" s="598"/>
      <c r="AF38" s="598"/>
      <c r="AG38" s="598"/>
      <c r="AH38" s="598"/>
      <c r="AI38" s="598"/>
      <c r="AJ38" s="598"/>
      <c r="AK38" s="598"/>
      <c r="AL38" s="566" t="s">
        <v>63</v>
      </c>
      <c r="AM38" s="337"/>
      <c r="AN38" s="337"/>
      <c r="AO38" s="599"/>
      <c r="AQ38" s="593" t="s">
        <v>268</v>
      </c>
      <c r="AR38" s="320"/>
      <c r="AS38" s="320"/>
      <c r="AT38" s="320"/>
      <c r="AU38" s="320"/>
      <c r="AV38" s="320"/>
      <c r="AW38" s="320"/>
      <c r="AX38" s="320"/>
      <c r="AY38" s="594"/>
      <c r="AZ38" s="564">
        <v>62024</v>
      </c>
      <c r="BA38" s="367"/>
      <c r="BB38" s="367"/>
      <c r="BC38" s="367"/>
      <c r="BD38" s="575"/>
      <c r="BE38" s="575"/>
      <c r="BF38" s="595"/>
      <c r="BG38" s="562" t="s">
        <v>269</v>
      </c>
      <c r="BH38" s="312"/>
      <c r="BI38" s="312"/>
      <c r="BJ38" s="312"/>
      <c r="BK38" s="312"/>
      <c r="BL38" s="312"/>
      <c r="BM38" s="312"/>
      <c r="BN38" s="312"/>
      <c r="BO38" s="312"/>
      <c r="BP38" s="312"/>
      <c r="BQ38" s="312"/>
      <c r="BR38" s="312"/>
      <c r="BS38" s="312"/>
      <c r="BT38" s="312"/>
      <c r="BU38" s="563"/>
      <c r="BV38" s="564">
        <v>12556</v>
      </c>
      <c r="BW38" s="367"/>
      <c r="BX38" s="367"/>
      <c r="BY38" s="367"/>
      <c r="BZ38" s="367"/>
      <c r="CA38" s="367"/>
      <c r="CB38" s="596"/>
      <c r="CD38" s="562" t="s">
        <v>270</v>
      </c>
      <c r="CE38" s="312"/>
      <c r="CF38" s="312"/>
      <c r="CG38" s="312"/>
      <c r="CH38" s="312"/>
      <c r="CI38" s="312"/>
      <c r="CJ38" s="312"/>
      <c r="CK38" s="312"/>
      <c r="CL38" s="312"/>
      <c r="CM38" s="312"/>
      <c r="CN38" s="312"/>
      <c r="CO38" s="312"/>
      <c r="CP38" s="312"/>
      <c r="CQ38" s="563"/>
      <c r="CR38" s="564">
        <v>3784913</v>
      </c>
      <c r="CS38" s="367"/>
      <c r="CT38" s="367"/>
      <c r="CU38" s="367"/>
      <c r="CV38" s="367"/>
      <c r="CW38" s="367"/>
      <c r="CX38" s="367"/>
      <c r="CY38" s="565"/>
      <c r="CZ38" s="566">
        <v>9.1</v>
      </c>
      <c r="DA38" s="577"/>
      <c r="DB38" s="577"/>
      <c r="DC38" s="578"/>
      <c r="DD38" s="568">
        <v>3003245</v>
      </c>
      <c r="DE38" s="367"/>
      <c r="DF38" s="367"/>
      <c r="DG38" s="367"/>
      <c r="DH38" s="367"/>
      <c r="DI38" s="367"/>
      <c r="DJ38" s="367"/>
      <c r="DK38" s="565"/>
      <c r="DL38" s="568">
        <v>2801977</v>
      </c>
      <c r="DM38" s="367"/>
      <c r="DN38" s="367"/>
      <c r="DO38" s="367"/>
      <c r="DP38" s="367"/>
      <c r="DQ38" s="367"/>
      <c r="DR38" s="367"/>
      <c r="DS38" s="367"/>
      <c r="DT38" s="367"/>
      <c r="DU38" s="367"/>
      <c r="DV38" s="565"/>
      <c r="DW38" s="566">
        <v>12.4</v>
      </c>
      <c r="DX38" s="577"/>
      <c r="DY38" s="577"/>
      <c r="DZ38" s="577"/>
      <c r="EA38" s="577"/>
      <c r="EB38" s="577"/>
      <c r="EC38" s="587"/>
    </row>
    <row r="39" spans="2:133" ht="11.25" customHeight="1" x14ac:dyDescent="0.15">
      <c r="B39" s="562" t="s">
        <v>271</v>
      </c>
      <c r="C39" s="312"/>
      <c r="D39" s="312"/>
      <c r="E39" s="312"/>
      <c r="F39" s="312"/>
      <c r="G39" s="312"/>
      <c r="H39" s="312"/>
      <c r="I39" s="312"/>
      <c r="J39" s="312"/>
      <c r="K39" s="312"/>
      <c r="L39" s="312"/>
      <c r="M39" s="312"/>
      <c r="N39" s="312"/>
      <c r="O39" s="312"/>
      <c r="P39" s="312"/>
      <c r="Q39" s="563"/>
      <c r="R39" s="564" t="s">
        <v>63</v>
      </c>
      <c r="S39" s="367"/>
      <c r="T39" s="367"/>
      <c r="U39" s="367"/>
      <c r="V39" s="367"/>
      <c r="W39" s="367"/>
      <c r="X39" s="367"/>
      <c r="Y39" s="565"/>
      <c r="Z39" s="597" t="s">
        <v>63</v>
      </c>
      <c r="AA39" s="597"/>
      <c r="AB39" s="597"/>
      <c r="AC39" s="597"/>
      <c r="AD39" s="598" t="s">
        <v>63</v>
      </c>
      <c r="AE39" s="598"/>
      <c r="AF39" s="598"/>
      <c r="AG39" s="598"/>
      <c r="AH39" s="598"/>
      <c r="AI39" s="598"/>
      <c r="AJ39" s="598"/>
      <c r="AK39" s="598"/>
      <c r="AL39" s="566" t="s">
        <v>63</v>
      </c>
      <c r="AM39" s="337"/>
      <c r="AN39" s="337"/>
      <c r="AO39" s="599"/>
      <c r="AQ39" s="593" t="s">
        <v>272</v>
      </c>
      <c r="AR39" s="320"/>
      <c r="AS39" s="320"/>
      <c r="AT39" s="320"/>
      <c r="AU39" s="320"/>
      <c r="AV39" s="320"/>
      <c r="AW39" s="320"/>
      <c r="AX39" s="320"/>
      <c r="AY39" s="594"/>
      <c r="AZ39" s="564" t="s">
        <v>63</v>
      </c>
      <c r="BA39" s="367"/>
      <c r="BB39" s="367"/>
      <c r="BC39" s="367"/>
      <c r="BD39" s="575"/>
      <c r="BE39" s="575"/>
      <c r="BF39" s="595"/>
      <c r="BG39" s="562" t="s">
        <v>273</v>
      </c>
      <c r="BH39" s="312"/>
      <c r="BI39" s="312"/>
      <c r="BJ39" s="312"/>
      <c r="BK39" s="312"/>
      <c r="BL39" s="312"/>
      <c r="BM39" s="312"/>
      <c r="BN39" s="312"/>
      <c r="BO39" s="312"/>
      <c r="BP39" s="312"/>
      <c r="BQ39" s="312"/>
      <c r="BR39" s="312"/>
      <c r="BS39" s="312"/>
      <c r="BT39" s="312"/>
      <c r="BU39" s="563"/>
      <c r="BV39" s="564">
        <v>18692</v>
      </c>
      <c r="BW39" s="367"/>
      <c r="BX39" s="367"/>
      <c r="BY39" s="367"/>
      <c r="BZ39" s="367"/>
      <c r="CA39" s="367"/>
      <c r="CB39" s="596"/>
      <c r="CD39" s="562" t="s">
        <v>274</v>
      </c>
      <c r="CE39" s="312"/>
      <c r="CF39" s="312"/>
      <c r="CG39" s="312"/>
      <c r="CH39" s="312"/>
      <c r="CI39" s="312"/>
      <c r="CJ39" s="312"/>
      <c r="CK39" s="312"/>
      <c r="CL39" s="312"/>
      <c r="CM39" s="312"/>
      <c r="CN39" s="312"/>
      <c r="CO39" s="312"/>
      <c r="CP39" s="312"/>
      <c r="CQ39" s="563"/>
      <c r="CR39" s="564">
        <v>755049</v>
      </c>
      <c r="CS39" s="575"/>
      <c r="CT39" s="575"/>
      <c r="CU39" s="575"/>
      <c r="CV39" s="575"/>
      <c r="CW39" s="575"/>
      <c r="CX39" s="575"/>
      <c r="CY39" s="576"/>
      <c r="CZ39" s="566">
        <v>1.8</v>
      </c>
      <c r="DA39" s="577"/>
      <c r="DB39" s="577"/>
      <c r="DC39" s="578"/>
      <c r="DD39" s="568">
        <v>724405</v>
      </c>
      <c r="DE39" s="575"/>
      <c r="DF39" s="575"/>
      <c r="DG39" s="575"/>
      <c r="DH39" s="575"/>
      <c r="DI39" s="575"/>
      <c r="DJ39" s="575"/>
      <c r="DK39" s="576"/>
      <c r="DL39" s="568" t="s">
        <v>63</v>
      </c>
      <c r="DM39" s="575"/>
      <c r="DN39" s="575"/>
      <c r="DO39" s="575"/>
      <c r="DP39" s="575"/>
      <c r="DQ39" s="575"/>
      <c r="DR39" s="575"/>
      <c r="DS39" s="575"/>
      <c r="DT39" s="575"/>
      <c r="DU39" s="575"/>
      <c r="DV39" s="576"/>
      <c r="DW39" s="566" t="s">
        <v>63</v>
      </c>
      <c r="DX39" s="577"/>
      <c r="DY39" s="577"/>
      <c r="DZ39" s="577"/>
      <c r="EA39" s="577"/>
      <c r="EB39" s="577"/>
      <c r="EC39" s="587"/>
    </row>
    <row r="40" spans="2:133" ht="11.25" customHeight="1" x14ac:dyDescent="0.15">
      <c r="B40" s="562" t="s">
        <v>275</v>
      </c>
      <c r="C40" s="312"/>
      <c r="D40" s="312"/>
      <c r="E40" s="312"/>
      <c r="F40" s="312"/>
      <c r="G40" s="312"/>
      <c r="H40" s="312"/>
      <c r="I40" s="312"/>
      <c r="J40" s="312"/>
      <c r="K40" s="312"/>
      <c r="L40" s="312"/>
      <c r="M40" s="312"/>
      <c r="N40" s="312"/>
      <c r="O40" s="312"/>
      <c r="P40" s="312"/>
      <c r="Q40" s="563"/>
      <c r="R40" s="564" t="s">
        <v>63</v>
      </c>
      <c r="S40" s="367"/>
      <c r="T40" s="367"/>
      <c r="U40" s="367"/>
      <c r="V40" s="367"/>
      <c r="W40" s="367"/>
      <c r="X40" s="367"/>
      <c r="Y40" s="565"/>
      <c r="Z40" s="597" t="s">
        <v>63</v>
      </c>
      <c r="AA40" s="597"/>
      <c r="AB40" s="597"/>
      <c r="AC40" s="597"/>
      <c r="AD40" s="598" t="s">
        <v>63</v>
      </c>
      <c r="AE40" s="598"/>
      <c r="AF40" s="598"/>
      <c r="AG40" s="598"/>
      <c r="AH40" s="598"/>
      <c r="AI40" s="598"/>
      <c r="AJ40" s="598"/>
      <c r="AK40" s="598"/>
      <c r="AL40" s="566" t="s">
        <v>63</v>
      </c>
      <c r="AM40" s="337"/>
      <c r="AN40" s="337"/>
      <c r="AO40" s="599"/>
      <c r="AQ40" s="593" t="s">
        <v>276</v>
      </c>
      <c r="AR40" s="320"/>
      <c r="AS40" s="320"/>
      <c r="AT40" s="320"/>
      <c r="AU40" s="320"/>
      <c r="AV40" s="320"/>
      <c r="AW40" s="320"/>
      <c r="AX40" s="320"/>
      <c r="AY40" s="594"/>
      <c r="AZ40" s="564" t="s">
        <v>63</v>
      </c>
      <c r="BA40" s="367"/>
      <c r="BB40" s="367"/>
      <c r="BC40" s="367"/>
      <c r="BD40" s="575"/>
      <c r="BE40" s="575"/>
      <c r="BF40" s="595"/>
      <c r="BG40" s="600" t="s">
        <v>277</v>
      </c>
      <c r="BH40" s="478"/>
      <c r="BI40" s="478"/>
      <c r="BJ40" s="478"/>
      <c r="BK40" s="478"/>
      <c r="BL40" s="57"/>
      <c r="BM40" s="312" t="s">
        <v>278</v>
      </c>
      <c r="BN40" s="312"/>
      <c r="BO40" s="312"/>
      <c r="BP40" s="312"/>
      <c r="BQ40" s="312"/>
      <c r="BR40" s="312"/>
      <c r="BS40" s="312"/>
      <c r="BT40" s="312"/>
      <c r="BU40" s="563"/>
      <c r="BV40" s="564">
        <v>107</v>
      </c>
      <c r="BW40" s="367"/>
      <c r="BX40" s="367"/>
      <c r="BY40" s="367"/>
      <c r="BZ40" s="367"/>
      <c r="CA40" s="367"/>
      <c r="CB40" s="596"/>
      <c r="CD40" s="562" t="s">
        <v>279</v>
      </c>
      <c r="CE40" s="312"/>
      <c r="CF40" s="312"/>
      <c r="CG40" s="312"/>
      <c r="CH40" s="312"/>
      <c r="CI40" s="312"/>
      <c r="CJ40" s="312"/>
      <c r="CK40" s="312"/>
      <c r="CL40" s="312"/>
      <c r="CM40" s="312"/>
      <c r="CN40" s="312"/>
      <c r="CO40" s="312"/>
      <c r="CP40" s="312"/>
      <c r="CQ40" s="563"/>
      <c r="CR40" s="564">
        <v>365506</v>
      </c>
      <c r="CS40" s="367"/>
      <c r="CT40" s="367"/>
      <c r="CU40" s="367"/>
      <c r="CV40" s="367"/>
      <c r="CW40" s="367"/>
      <c r="CX40" s="367"/>
      <c r="CY40" s="565"/>
      <c r="CZ40" s="566">
        <v>0.9</v>
      </c>
      <c r="DA40" s="577"/>
      <c r="DB40" s="577"/>
      <c r="DC40" s="578"/>
      <c r="DD40" s="568">
        <v>16018</v>
      </c>
      <c r="DE40" s="367"/>
      <c r="DF40" s="367"/>
      <c r="DG40" s="367"/>
      <c r="DH40" s="367"/>
      <c r="DI40" s="367"/>
      <c r="DJ40" s="367"/>
      <c r="DK40" s="565"/>
      <c r="DL40" s="568" t="s">
        <v>63</v>
      </c>
      <c r="DM40" s="367"/>
      <c r="DN40" s="367"/>
      <c r="DO40" s="367"/>
      <c r="DP40" s="367"/>
      <c r="DQ40" s="367"/>
      <c r="DR40" s="367"/>
      <c r="DS40" s="367"/>
      <c r="DT40" s="367"/>
      <c r="DU40" s="367"/>
      <c r="DV40" s="565"/>
      <c r="DW40" s="566" t="s">
        <v>63</v>
      </c>
      <c r="DX40" s="577"/>
      <c r="DY40" s="577"/>
      <c r="DZ40" s="577"/>
      <c r="EA40" s="577"/>
      <c r="EB40" s="577"/>
      <c r="EC40" s="587"/>
    </row>
    <row r="41" spans="2:133" ht="11.25" customHeight="1" x14ac:dyDescent="0.15">
      <c r="B41" s="546" t="s">
        <v>280</v>
      </c>
      <c r="C41" s="547"/>
      <c r="D41" s="547"/>
      <c r="E41" s="547"/>
      <c r="F41" s="547"/>
      <c r="G41" s="547"/>
      <c r="H41" s="547"/>
      <c r="I41" s="547"/>
      <c r="J41" s="547"/>
      <c r="K41" s="547"/>
      <c r="L41" s="547"/>
      <c r="M41" s="547"/>
      <c r="N41" s="547"/>
      <c r="O41" s="547"/>
      <c r="P41" s="547"/>
      <c r="Q41" s="548"/>
      <c r="R41" s="549">
        <v>43390126</v>
      </c>
      <c r="S41" s="584"/>
      <c r="T41" s="584"/>
      <c r="U41" s="584"/>
      <c r="V41" s="584"/>
      <c r="W41" s="584"/>
      <c r="X41" s="584"/>
      <c r="Y41" s="588"/>
      <c r="Z41" s="589">
        <v>100</v>
      </c>
      <c r="AA41" s="589"/>
      <c r="AB41" s="589"/>
      <c r="AC41" s="589"/>
      <c r="AD41" s="590">
        <v>22669251</v>
      </c>
      <c r="AE41" s="590"/>
      <c r="AF41" s="590"/>
      <c r="AG41" s="590"/>
      <c r="AH41" s="590"/>
      <c r="AI41" s="590"/>
      <c r="AJ41" s="590"/>
      <c r="AK41" s="590"/>
      <c r="AL41" s="552">
        <v>100</v>
      </c>
      <c r="AM41" s="591"/>
      <c r="AN41" s="591"/>
      <c r="AO41" s="592"/>
      <c r="AQ41" s="593" t="s">
        <v>281</v>
      </c>
      <c r="AR41" s="320"/>
      <c r="AS41" s="320"/>
      <c r="AT41" s="320"/>
      <c r="AU41" s="320"/>
      <c r="AV41" s="320"/>
      <c r="AW41" s="320"/>
      <c r="AX41" s="320"/>
      <c r="AY41" s="594"/>
      <c r="AZ41" s="564">
        <v>1045841</v>
      </c>
      <c r="BA41" s="367"/>
      <c r="BB41" s="367"/>
      <c r="BC41" s="367"/>
      <c r="BD41" s="575"/>
      <c r="BE41" s="575"/>
      <c r="BF41" s="595"/>
      <c r="BG41" s="600"/>
      <c r="BH41" s="478"/>
      <c r="BI41" s="478"/>
      <c r="BJ41" s="478"/>
      <c r="BK41" s="478"/>
      <c r="BL41" s="57"/>
      <c r="BM41" s="312" t="s">
        <v>239</v>
      </c>
      <c r="BN41" s="312"/>
      <c r="BO41" s="312"/>
      <c r="BP41" s="312"/>
      <c r="BQ41" s="312"/>
      <c r="BR41" s="312"/>
      <c r="BS41" s="312"/>
      <c r="BT41" s="312"/>
      <c r="BU41" s="563"/>
      <c r="BV41" s="564" t="s">
        <v>63</v>
      </c>
      <c r="BW41" s="367"/>
      <c r="BX41" s="367"/>
      <c r="BY41" s="367"/>
      <c r="BZ41" s="367"/>
      <c r="CA41" s="367"/>
      <c r="CB41" s="596"/>
      <c r="CD41" s="562" t="s">
        <v>282</v>
      </c>
      <c r="CE41" s="312"/>
      <c r="CF41" s="312"/>
      <c r="CG41" s="312"/>
      <c r="CH41" s="312"/>
      <c r="CI41" s="312"/>
      <c r="CJ41" s="312"/>
      <c r="CK41" s="312"/>
      <c r="CL41" s="312"/>
      <c r="CM41" s="312"/>
      <c r="CN41" s="312"/>
      <c r="CO41" s="312"/>
      <c r="CP41" s="312"/>
      <c r="CQ41" s="563"/>
      <c r="CR41" s="564" t="s">
        <v>63</v>
      </c>
      <c r="CS41" s="575"/>
      <c r="CT41" s="575"/>
      <c r="CU41" s="575"/>
      <c r="CV41" s="575"/>
      <c r="CW41" s="575"/>
      <c r="CX41" s="575"/>
      <c r="CY41" s="576"/>
      <c r="CZ41" s="566" t="s">
        <v>63</v>
      </c>
      <c r="DA41" s="577"/>
      <c r="DB41" s="577"/>
      <c r="DC41" s="578"/>
      <c r="DD41" s="568" t="s">
        <v>63</v>
      </c>
      <c r="DE41" s="575"/>
      <c r="DF41" s="575"/>
      <c r="DG41" s="575"/>
      <c r="DH41" s="575"/>
      <c r="DI41" s="575"/>
      <c r="DJ41" s="575"/>
      <c r="DK41" s="576"/>
      <c r="DL41" s="569"/>
      <c r="DM41" s="570"/>
      <c r="DN41" s="570"/>
      <c r="DO41" s="570"/>
      <c r="DP41" s="570"/>
      <c r="DQ41" s="570"/>
      <c r="DR41" s="570"/>
      <c r="DS41" s="570"/>
      <c r="DT41" s="570"/>
      <c r="DU41" s="570"/>
      <c r="DV41" s="571"/>
      <c r="DW41" s="572"/>
      <c r="DX41" s="573"/>
      <c r="DY41" s="573"/>
      <c r="DZ41" s="573"/>
      <c r="EA41" s="573"/>
      <c r="EB41" s="573"/>
      <c r="EC41" s="574"/>
    </row>
    <row r="42" spans="2:133" ht="11.25" customHeight="1" x14ac:dyDescent="0.15">
      <c r="AQ42" s="581" t="s">
        <v>283</v>
      </c>
      <c r="AR42" s="582"/>
      <c r="AS42" s="582"/>
      <c r="AT42" s="582"/>
      <c r="AU42" s="582"/>
      <c r="AV42" s="582"/>
      <c r="AW42" s="582"/>
      <c r="AX42" s="582"/>
      <c r="AY42" s="583"/>
      <c r="AZ42" s="549">
        <v>2739072</v>
      </c>
      <c r="BA42" s="584"/>
      <c r="BB42" s="584"/>
      <c r="BC42" s="584"/>
      <c r="BD42" s="550"/>
      <c r="BE42" s="550"/>
      <c r="BF42" s="585"/>
      <c r="BG42" s="387"/>
      <c r="BH42" s="388"/>
      <c r="BI42" s="388"/>
      <c r="BJ42" s="388"/>
      <c r="BK42" s="388"/>
      <c r="BL42" s="63"/>
      <c r="BM42" s="547" t="s">
        <v>284</v>
      </c>
      <c r="BN42" s="547"/>
      <c r="BO42" s="547"/>
      <c r="BP42" s="547"/>
      <c r="BQ42" s="547"/>
      <c r="BR42" s="547"/>
      <c r="BS42" s="547"/>
      <c r="BT42" s="547"/>
      <c r="BU42" s="548"/>
      <c r="BV42" s="549">
        <v>357</v>
      </c>
      <c r="BW42" s="584"/>
      <c r="BX42" s="584"/>
      <c r="BY42" s="584"/>
      <c r="BZ42" s="584"/>
      <c r="CA42" s="584"/>
      <c r="CB42" s="586"/>
      <c r="CD42" s="562" t="s">
        <v>285</v>
      </c>
      <c r="CE42" s="312"/>
      <c r="CF42" s="312"/>
      <c r="CG42" s="312"/>
      <c r="CH42" s="312"/>
      <c r="CI42" s="312"/>
      <c r="CJ42" s="312"/>
      <c r="CK42" s="312"/>
      <c r="CL42" s="312"/>
      <c r="CM42" s="312"/>
      <c r="CN42" s="312"/>
      <c r="CO42" s="312"/>
      <c r="CP42" s="312"/>
      <c r="CQ42" s="563"/>
      <c r="CR42" s="564">
        <v>5169449</v>
      </c>
      <c r="CS42" s="575"/>
      <c r="CT42" s="575"/>
      <c r="CU42" s="575"/>
      <c r="CV42" s="575"/>
      <c r="CW42" s="575"/>
      <c r="CX42" s="575"/>
      <c r="CY42" s="576"/>
      <c r="CZ42" s="566">
        <v>12.4</v>
      </c>
      <c r="DA42" s="577"/>
      <c r="DB42" s="577"/>
      <c r="DC42" s="578"/>
      <c r="DD42" s="568">
        <v>2086101</v>
      </c>
      <c r="DE42" s="575"/>
      <c r="DF42" s="575"/>
      <c r="DG42" s="575"/>
      <c r="DH42" s="575"/>
      <c r="DI42" s="575"/>
      <c r="DJ42" s="575"/>
      <c r="DK42" s="576"/>
      <c r="DL42" s="569"/>
      <c r="DM42" s="570"/>
      <c r="DN42" s="570"/>
      <c r="DO42" s="570"/>
      <c r="DP42" s="570"/>
      <c r="DQ42" s="570"/>
      <c r="DR42" s="570"/>
      <c r="DS42" s="570"/>
      <c r="DT42" s="570"/>
      <c r="DU42" s="570"/>
      <c r="DV42" s="571"/>
      <c r="DW42" s="572"/>
      <c r="DX42" s="573"/>
      <c r="DY42" s="573"/>
      <c r="DZ42" s="573"/>
      <c r="EA42" s="573"/>
      <c r="EB42" s="573"/>
      <c r="EC42" s="574"/>
    </row>
    <row r="43" spans="2:133" ht="11.25" customHeight="1" x14ac:dyDescent="0.15">
      <c r="B43" s="38" t="s">
        <v>286</v>
      </c>
      <c r="CD43" s="562" t="s">
        <v>287</v>
      </c>
      <c r="CE43" s="312"/>
      <c r="CF43" s="312"/>
      <c r="CG43" s="312"/>
      <c r="CH43" s="312"/>
      <c r="CI43" s="312"/>
      <c r="CJ43" s="312"/>
      <c r="CK43" s="312"/>
      <c r="CL43" s="312"/>
      <c r="CM43" s="312"/>
      <c r="CN43" s="312"/>
      <c r="CO43" s="312"/>
      <c r="CP43" s="312"/>
      <c r="CQ43" s="563"/>
      <c r="CR43" s="564">
        <v>127042</v>
      </c>
      <c r="CS43" s="575"/>
      <c r="CT43" s="575"/>
      <c r="CU43" s="575"/>
      <c r="CV43" s="575"/>
      <c r="CW43" s="575"/>
      <c r="CX43" s="575"/>
      <c r="CY43" s="576"/>
      <c r="CZ43" s="566">
        <v>0.3</v>
      </c>
      <c r="DA43" s="577"/>
      <c r="DB43" s="577"/>
      <c r="DC43" s="578"/>
      <c r="DD43" s="568">
        <v>127042</v>
      </c>
      <c r="DE43" s="575"/>
      <c r="DF43" s="575"/>
      <c r="DG43" s="575"/>
      <c r="DH43" s="575"/>
      <c r="DI43" s="575"/>
      <c r="DJ43" s="575"/>
      <c r="DK43" s="576"/>
      <c r="DL43" s="569"/>
      <c r="DM43" s="570"/>
      <c r="DN43" s="570"/>
      <c r="DO43" s="570"/>
      <c r="DP43" s="570"/>
      <c r="DQ43" s="570"/>
      <c r="DR43" s="570"/>
      <c r="DS43" s="570"/>
      <c r="DT43" s="570"/>
      <c r="DU43" s="570"/>
      <c r="DV43" s="571"/>
      <c r="DW43" s="572"/>
      <c r="DX43" s="573"/>
      <c r="DY43" s="573"/>
      <c r="DZ43" s="573"/>
      <c r="EA43" s="573"/>
      <c r="EB43" s="573"/>
      <c r="EC43" s="574"/>
    </row>
    <row r="44" spans="2:133" ht="11.25" customHeight="1" x14ac:dyDescent="0.15">
      <c r="B44" s="579" t="s">
        <v>288</v>
      </c>
      <c r="C44" s="579"/>
      <c r="D44" s="579"/>
      <c r="E44" s="579"/>
      <c r="F44" s="579"/>
      <c r="G44" s="579"/>
      <c r="H44" s="579"/>
      <c r="I44" s="579"/>
      <c r="J44" s="579"/>
      <c r="K44" s="579"/>
      <c r="L44" s="579"/>
      <c r="M44" s="579"/>
      <c r="N44" s="579"/>
      <c r="O44" s="579"/>
      <c r="P44" s="579"/>
      <c r="Q44" s="579"/>
      <c r="R44" s="579"/>
      <c r="S44" s="579"/>
      <c r="T44" s="579"/>
      <c r="U44" s="579"/>
      <c r="V44" s="579"/>
      <c r="W44" s="579"/>
      <c r="X44" s="579"/>
      <c r="Y44" s="579"/>
      <c r="Z44" s="579"/>
      <c r="AA44" s="579"/>
      <c r="AB44" s="579"/>
      <c r="AC44" s="579"/>
      <c r="AD44" s="579"/>
      <c r="AE44" s="579"/>
      <c r="AF44" s="579"/>
      <c r="AG44" s="579"/>
      <c r="AH44" s="579"/>
      <c r="AI44" s="579"/>
      <c r="AJ44" s="579"/>
      <c r="AK44" s="579"/>
      <c r="AL44" s="579"/>
      <c r="AM44" s="579"/>
      <c r="AN44" s="579"/>
      <c r="AO44" s="579"/>
      <c r="AP44" s="579"/>
      <c r="AQ44" s="579"/>
      <c r="AR44" s="579"/>
      <c r="AS44" s="579"/>
      <c r="AT44" s="579"/>
      <c r="AU44" s="579"/>
      <c r="AV44" s="579"/>
      <c r="AW44" s="579"/>
      <c r="AX44" s="579"/>
      <c r="AY44" s="579"/>
      <c r="AZ44" s="579"/>
      <c r="BA44" s="579"/>
      <c r="BB44" s="579"/>
      <c r="BC44" s="579"/>
      <c r="BD44" s="579"/>
      <c r="BE44" s="579"/>
      <c r="BF44" s="579"/>
      <c r="BG44" s="579"/>
      <c r="BH44" s="579"/>
      <c r="BI44" s="579"/>
      <c r="BJ44" s="579"/>
      <c r="BK44" s="579"/>
      <c r="BL44" s="579"/>
      <c r="BM44" s="579"/>
      <c r="BN44" s="579"/>
      <c r="BO44" s="579"/>
      <c r="BP44" s="579"/>
      <c r="BQ44" s="579"/>
      <c r="BR44" s="579"/>
      <c r="BS44" s="579"/>
      <c r="BT44" s="579"/>
      <c r="BU44" s="579"/>
      <c r="BV44" s="579"/>
      <c r="BW44" s="579"/>
      <c r="BX44" s="579"/>
      <c r="BY44" s="579"/>
      <c r="BZ44" s="579"/>
      <c r="CA44" s="579"/>
      <c r="CB44" s="579"/>
      <c r="CC44" s="580"/>
      <c r="CD44" s="411" t="s">
        <v>237</v>
      </c>
      <c r="CE44" s="401"/>
      <c r="CF44" s="562" t="s">
        <v>289</v>
      </c>
      <c r="CG44" s="312"/>
      <c r="CH44" s="312"/>
      <c r="CI44" s="312"/>
      <c r="CJ44" s="312"/>
      <c r="CK44" s="312"/>
      <c r="CL44" s="312"/>
      <c r="CM44" s="312"/>
      <c r="CN44" s="312"/>
      <c r="CO44" s="312"/>
      <c r="CP44" s="312"/>
      <c r="CQ44" s="563"/>
      <c r="CR44" s="564">
        <v>5169449</v>
      </c>
      <c r="CS44" s="367"/>
      <c r="CT44" s="367"/>
      <c r="CU44" s="367"/>
      <c r="CV44" s="367"/>
      <c r="CW44" s="367"/>
      <c r="CX44" s="367"/>
      <c r="CY44" s="565"/>
      <c r="CZ44" s="566">
        <v>12.4</v>
      </c>
      <c r="DA44" s="337"/>
      <c r="DB44" s="337"/>
      <c r="DC44" s="567"/>
      <c r="DD44" s="568">
        <v>2086101</v>
      </c>
      <c r="DE44" s="367"/>
      <c r="DF44" s="367"/>
      <c r="DG44" s="367"/>
      <c r="DH44" s="367"/>
      <c r="DI44" s="367"/>
      <c r="DJ44" s="367"/>
      <c r="DK44" s="565"/>
      <c r="DL44" s="569"/>
      <c r="DM44" s="570"/>
      <c r="DN44" s="570"/>
      <c r="DO44" s="570"/>
      <c r="DP44" s="570"/>
      <c r="DQ44" s="570"/>
      <c r="DR44" s="570"/>
      <c r="DS44" s="570"/>
      <c r="DT44" s="570"/>
      <c r="DU44" s="570"/>
      <c r="DV44" s="571"/>
      <c r="DW44" s="572"/>
      <c r="DX44" s="573"/>
      <c r="DY44" s="573"/>
      <c r="DZ44" s="573"/>
      <c r="EA44" s="573"/>
      <c r="EB44" s="573"/>
      <c r="EC44" s="574"/>
    </row>
    <row r="45" spans="2:133" ht="11.25" customHeight="1" x14ac:dyDescent="0.15">
      <c r="B45" s="579" t="s">
        <v>290</v>
      </c>
      <c r="C45" s="579"/>
      <c r="D45" s="579"/>
      <c r="E45" s="579"/>
      <c r="F45" s="579"/>
      <c r="G45" s="579"/>
      <c r="H45" s="579"/>
      <c r="I45" s="579"/>
      <c r="J45" s="579"/>
      <c r="K45" s="579"/>
      <c r="L45" s="579"/>
      <c r="M45" s="579"/>
      <c r="N45" s="579"/>
      <c r="O45" s="579"/>
      <c r="P45" s="579"/>
      <c r="Q45" s="579"/>
      <c r="R45" s="579"/>
      <c r="S45" s="579"/>
      <c r="T45" s="579"/>
      <c r="U45" s="579"/>
      <c r="V45" s="579"/>
      <c r="W45" s="579"/>
      <c r="X45" s="579"/>
      <c r="Y45" s="579"/>
      <c r="Z45" s="579"/>
      <c r="AA45" s="579"/>
      <c r="AB45" s="579"/>
      <c r="AC45" s="579"/>
      <c r="AD45" s="579"/>
      <c r="AE45" s="579"/>
      <c r="AF45" s="579"/>
      <c r="AG45" s="579"/>
      <c r="AH45" s="579"/>
      <c r="AI45" s="579"/>
      <c r="AJ45" s="579"/>
      <c r="AK45" s="579"/>
      <c r="AL45" s="579"/>
      <c r="AM45" s="579"/>
      <c r="AN45" s="579"/>
      <c r="AO45" s="579"/>
      <c r="AP45" s="579"/>
      <c r="AQ45" s="579"/>
      <c r="AR45" s="579"/>
      <c r="AS45" s="579"/>
      <c r="AT45" s="579"/>
      <c r="AU45" s="579"/>
      <c r="AV45" s="579"/>
      <c r="AW45" s="579"/>
      <c r="AX45" s="579"/>
      <c r="AY45" s="579"/>
      <c r="AZ45" s="579"/>
      <c r="BA45" s="579"/>
      <c r="BB45" s="579"/>
      <c r="BC45" s="579"/>
      <c r="BD45" s="579"/>
      <c r="BE45" s="579"/>
      <c r="BF45" s="579"/>
      <c r="BG45" s="579"/>
      <c r="BH45" s="579"/>
      <c r="BI45" s="579"/>
      <c r="BJ45" s="579"/>
      <c r="BK45" s="579"/>
      <c r="BL45" s="579"/>
      <c r="BM45" s="579"/>
      <c r="BN45" s="579"/>
      <c r="BO45" s="579"/>
      <c r="BP45" s="579"/>
      <c r="BQ45" s="579"/>
      <c r="BR45" s="579"/>
      <c r="BS45" s="579"/>
      <c r="BT45" s="579"/>
      <c r="BU45" s="579"/>
      <c r="BV45" s="579"/>
      <c r="BW45" s="579"/>
      <c r="BX45" s="579"/>
      <c r="BY45" s="579"/>
      <c r="BZ45" s="579"/>
      <c r="CA45" s="579"/>
      <c r="CB45" s="579"/>
      <c r="CC45" s="580"/>
      <c r="CD45" s="412"/>
      <c r="CE45" s="404"/>
      <c r="CF45" s="562" t="s">
        <v>291</v>
      </c>
      <c r="CG45" s="312"/>
      <c r="CH45" s="312"/>
      <c r="CI45" s="312"/>
      <c r="CJ45" s="312"/>
      <c r="CK45" s="312"/>
      <c r="CL45" s="312"/>
      <c r="CM45" s="312"/>
      <c r="CN45" s="312"/>
      <c r="CO45" s="312"/>
      <c r="CP45" s="312"/>
      <c r="CQ45" s="563"/>
      <c r="CR45" s="564">
        <v>2053086</v>
      </c>
      <c r="CS45" s="575"/>
      <c r="CT45" s="575"/>
      <c r="CU45" s="575"/>
      <c r="CV45" s="575"/>
      <c r="CW45" s="575"/>
      <c r="CX45" s="575"/>
      <c r="CY45" s="576"/>
      <c r="CZ45" s="566">
        <v>4.9000000000000004</v>
      </c>
      <c r="DA45" s="577"/>
      <c r="DB45" s="577"/>
      <c r="DC45" s="578"/>
      <c r="DD45" s="568">
        <v>249805</v>
      </c>
      <c r="DE45" s="575"/>
      <c r="DF45" s="575"/>
      <c r="DG45" s="575"/>
      <c r="DH45" s="575"/>
      <c r="DI45" s="575"/>
      <c r="DJ45" s="575"/>
      <c r="DK45" s="576"/>
      <c r="DL45" s="569"/>
      <c r="DM45" s="570"/>
      <c r="DN45" s="570"/>
      <c r="DO45" s="570"/>
      <c r="DP45" s="570"/>
      <c r="DQ45" s="570"/>
      <c r="DR45" s="570"/>
      <c r="DS45" s="570"/>
      <c r="DT45" s="570"/>
      <c r="DU45" s="570"/>
      <c r="DV45" s="571"/>
      <c r="DW45" s="572"/>
      <c r="DX45" s="573"/>
      <c r="DY45" s="573"/>
      <c r="DZ45" s="573"/>
      <c r="EA45" s="573"/>
      <c r="EB45" s="573"/>
      <c r="EC45" s="574"/>
    </row>
    <row r="46" spans="2:133" ht="11.25" customHeight="1" x14ac:dyDescent="0.15">
      <c r="B46" s="81"/>
      <c r="CD46" s="412"/>
      <c r="CE46" s="404"/>
      <c r="CF46" s="562" t="s">
        <v>292</v>
      </c>
      <c r="CG46" s="312"/>
      <c r="CH46" s="312"/>
      <c r="CI46" s="312"/>
      <c r="CJ46" s="312"/>
      <c r="CK46" s="312"/>
      <c r="CL46" s="312"/>
      <c r="CM46" s="312"/>
      <c r="CN46" s="312"/>
      <c r="CO46" s="312"/>
      <c r="CP46" s="312"/>
      <c r="CQ46" s="563"/>
      <c r="CR46" s="564">
        <v>2881190</v>
      </c>
      <c r="CS46" s="367"/>
      <c r="CT46" s="367"/>
      <c r="CU46" s="367"/>
      <c r="CV46" s="367"/>
      <c r="CW46" s="367"/>
      <c r="CX46" s="367"/>
      <c r="CY46" s="565"/>
      <c r="CZ46" s="566">
        <v>6.9</v>
      </c>
      <c r="DA46" s="337"/>
      <c r="DB46" s="337"/>
      <c r="DC46" s="567"/>
      <c r="DD46" s="568">
        <v>1718313</v>
      </c>
      <c r="DE46" s="367"/>
      <c r="DF46" s="367"/>
      <c r="DG46" s="367"/>
      <c r="DH46" s="367"/>
      <c r="DI46" s="367"/>
      <c r="DJ46" s="367"/>
      <c r="DK46" s="565"/>
      <c r="DL46" s="569"/>
      <c r="DM46" s="570"/>
      <c r="DN46" s="570"/>
      <c r="DO46" s="570"/>
      <c r="DP46" s="570"/>
      <c r="DQ46" s="570"/>
      <c r="DR46" s="570"/>
      <c r="DS46" s="570"/>
      <c r="DT46" s="570"/>
      <c r="DU46" s="570"/>
      <c r="DV46" s="571"/>
      <c r="DW46" s="572"/>
      <c r="DX46" s="573"/>
      <c r="DY46" s="573"/>
      <c r="DZ46" s="573"/>
      <c r="EA46" s="573"/>
      <c r="EB46" s="573"/>
      <c r="EC46" s="574"/>
    </row>
    <row r="47" spans="2:133" ht="11.25" customHeight="1" x14ac:dyDescent="0.15">
      <c r="B47" s="81"/>
      <c r="CD47" s="412"/>
      <c r="CE47" s="404"/>
      <c r="CF47" s="562" t="s">
        <v>293</v>
      </c>
      <c r="CG47" s="312"/>
      <c r="CH47" s="312"/>
      <c r="CI47" s="312"/>
      <c r="CJ47" s="312"/>
      <c r="CK47" s="312"/>
      <c r="CL47" s="312"/>
      <c r="CM47" s="312"/>
      <c r="CN47" s="312"/>
      <c r="CO47" s="312"/>
      <c r="CP47" s="312"/>
      <c r="CQ47" s="563"/>
      <c r="CR47" s="564" t="s">
        <v>63</v>
      </c>
      <c r="CS47" s="575"/>
      <c r="CT47" s="575"/>
      <c r="CU47" s="575"/>
      <c r="CV47" s="575"/>
      <c r="CW47" s="575"/>
      <c r="CX47" s="575"/>
      <c r="CY47" s="576"/>
      <c r="CZ47" s="566" t="s">
        <v>63</v>
      </c>
      <c r="DA47" s="577"/>
      <c r="DB47" s="577"/>
      <c r="DC47" s="578"/>
      <c r="DD47" s="568" t="s">
        <v>63</v>
      </c>
      <c r="DE47" s="575"/>
      <c r="DF47" s="575"/>
      <c r="DG47" s="575"/>
      <c r="DH47" s="575"/>
      <c r="DI47" s="575"/>
      <c r="DJ47" s="575"/>
      <c r="DK47" s="576"/>
      <c r="DL47" s="569"/>
      <c r="DM47" s="570"/>
      <c r="DN47" s="570"/>
      <c r="DO47" s="570"/>
      <c r="DP47" s="570"/>
      <c r="DQ47" s="570"/>
      <c r="DR47" s="570"/>
      <c r="DS47" s="570"/>
      <c r="DT47" s="570"/>
      <c r="DU47" s="570"/>
      <c r="DV47" s="571"/>
      <c r="DW47" s="572"/>
      <c r="DX47" s="573"/>
      <c r="DY47" s="573"/>
      <c r="DZ47" s="573"/>
      <c r="EA47" s="573"/>
      <c r="EB47" s="573"/>
      <c r="EC47" s="574"/>
    </row>
    <row r="48" spans="2:133" x14ac:dyDescent="0.15">
      <c r="B48" s="81"/>
      <c r="CD48" s="413"/>
      <c r="CE48" s="415"/>
      <c r="CF48" s="562" t="s">
        <v>294</v>
      </c>
      <c r="CG48" s="312"/>
      <c r="CH48" s="312"/>
      <c r="CI48" s="312"/>
      <c r="CJ48" s="312"/>
      <c r="CK48" s="312"/>
      <c r="CL48" s="312"/>
      <c r="CM48" s="312"/>
      <c r="CN48" s="312"/>
      <c r="CO48" s="312"/>
      <c r="CP48" s="312"/>
      <c r="CQ48" s="563"/>
      <c r="CR48" s="564" t="s">
        <v>63</v>
      </c>
      <c r="CS48" s="367"/>
      <c r="CT48" s="367"/>
      <c r="CU48" s="367"/>
      <c r="CV48" s="367"/>
      <c r="CW48" s="367"/>
      <c r="CX48" s="367"/>
      <c r="CY48" s="565"/>
      <c r="CZ48" s="566" t="s">
        <v>63</v>
      </c>
      <c r="DA48" s="337"/>
      <c r="DB48" s="337"/>
      <c r="DC48" s="567"/>
      <c r="DD48" s="568" t="s">
        <v>63</v>
      </c>
      <c r="DE48" s="367"/>
      <c r="DF48" s="367"/>
      <c r="DG48" s="367"/>
      <c r="DH48" s="367"/>
      <c r="DI48" s="367"/>
      <c r="DJ48" s="367"/>
      <c r="DK48" s="565"/>
      <c r="DL48" s="569"/>
      <c r="DM48" s="570"/>
      <c r="DN48" s="570"/>
      <c r="DO48" s="570"/>
      <c r="DP48" s="570"/>
      <c r="DQ48" s="570"/>
      <c r="DR48" s="570"/>
      <c r="DS48" s="570"/>
      <c r="DT48" s="570"/>
      <c r="DU48" s="570"/>
      <c r="DV48" s="571"/>
      <c r="DW48" s="572"/>
      <c r="DX48" s="573"/>
      <c r="DY48" s="573"/>
      <c r="DZ48" s="573"/>
      <c r="EA48" s="573"/>
      <c r="EB48" s="573"/>
      <c r="EC48" s="574"/>
    </row>
    <row r="49" spans="2:133" ht="11.25" customHeight="1" x14ac:dyDescent="0.15">
      <c r="B49" s="81"/>
      <c r="CD49" s="546" t="s">
        <v>209</v>
      </c>
      <c r="CE49" s="547"/>
      <c r="CF49" s="547"/>
      <c r="CG49" s="547"/>
      <c r="CH49" s="547"/>
      <c r="CI49" s="547"/>
      <c r="CJ49" s="547"/>
      <c r="CK49" s="547"/>
      <c r="CL49" s="547"/>
      <c r="CM49" s="547"/>
      <c r="CN49" s="547"/>
      <c r="CO49" s="547"/>
      <c r="CP49" s="547"/>
      <c r="CQ49" s="548"/>
      <c r="CR49" s="549">
        <v>41677830</v>
      </c>
      <c r="CS49" s="550"/>
      <c r="CT49" s="550"/>
      <c r="CU49" s="550"/>
      <c r="CV49" s="550"/>
      <c r="CW49" s="550"/>
      <c r="CX49" s="550"/>
      <c r="CY49" s="551"/>
      <c r="CZ49" s="552">
        <v>100</v>
      </c>
      <c r="DA49" s="553"/>
      <c r="DB49" s="553"/>
      <c r="DC49" s="554"/>
      <c r="DD49" s="555">
        <v>25944391</v>
      </c>
      <c r="DE49" s="550"/>
      <c r="DF49" s="550"/>
      <c r="DG49" s="550"/>
      <c r="DH49" s="550"/>
      <c r="DI49" s="550"/>
      <c r="DJ49" s="550"/>
      <c r="DK49" s="551"/>
      <c r="DL49" s="556"/>
      <c r="DM49" s="557"/>
      <c r="DN49" s="557"/>
      <c r="DO49" s="557"/>
      <c r="DP49" s="557"/>
      <c r="DQ49" s="557"/>
      <c r="DR49" s="557"/>
      <c r="DS49" s="557"/>
      <c r="DT49" s="557"/>
      <c r="DU49" s="557"/>
      <c r="DV49" s="558"/>
      <c r="DW49" s="559"/>
      <c r="DX49" s="560"/>
      <c r="DY49" s="560"/>
      <c r="DZ49" s="560"/>
      <c r="EA49" s="560"/>
      <c r="EB49" s="560"/>
      <c r="EC49" s="561"/>
    </row>
  </sheetData>
  <sheetProtection algorithmName="SHA-512" hashValue="i68nzphM/XXEa4ficWRA6lCA9TQ94EW9JQZlDOAXSuDEgAl/Tfn1Os8JxqBbyaqmJYhNwctQ0DfgsHyDF3LXMA==" saltValue="Vt5d1GAiPtXqjj+JCrat2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9"/>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3010F-5C1B-46D0-BE03-C5CA2C04B72C}">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87" customWidth="1"/>
    <col min="131" max="131" width="1.625" style="87" customWidth="1"/>
    <col min="132" max="132" width="9" style="87" hidden="1" customWidth="1"/>
    <col min="133" max="16384" width="9" style="87" hidden="1"/>
  </cols>
  <sheetData>
    <row r="1" spans="1:131" ht="11.25" customHeight="1" thickBot="1" x14ac:dyDescent="0.2">
      <c r="A1" s="83"/>
      <c r="B1" s="83"/>
      <c r="C1" s="83"/>
      <c r="D1" s="83"/>
      <c r="E1" s="83"/>
      <c r="F1" s="83"/>
      <c r="G1" s="83"/>
      <c r="H1" s="83"/>
      <c r="I1" s="83"/>
      <c r="J1" s="83"/>
      <c r="K1" s="83"/>
      <c r="L1" s="83"/>
      <c r="M1" s="83"/>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c r="AO1" s="84"/>
      <c r="AP1" s="84"/>
      <c r="AQ1" s="84"/>
      <c r="AR1" s="84"/>
      <c r="AS1" s="84"/>
      <c r="AT1" s="84"/>
      <c r="AU1" s="84"/>
      <c r="AV1" s="84"/>
      <c r="AW1" s="84"/>
      <c r="AX1" s="84"/>
      <c r="AY1" s="84"/>
      <c r="AZ1" s="84"/>
      <c r="BA1" s="84"/>
      <c r="BB1" s="84"/>
      <c r="BC1" s="84"/>
      <c r="BD1" s="84"/>
      <c r="BE1" s="84"/>
      <c r="BF1" s="84"/>
      <c r="BG1" s="84"/>
      <c r="BH1" s="84"/>
      <c r="BI1" s="84"/>
      <c r="BJ1" s="84"/>
      <c r="BK1" s="84"/>
      <c r="BL1" s="84"/>
      <c r="BM1" s="84"/>
      <c r="BN1" s="84"/>
      <c r="BO1" s="84"/>
      <c r="BP1" s="84"/>
      <c r="BQ1" s="84"/>
      <c r="BR1" s="84"/>
      <c r="BS1" s="84"/>
      <c r="BT1" s="84"/>
      <c r="BU1" s="84"/>
      <c r="BV1" s="84"/>
      <c r="BW1" s="84"/>
      <c r="BX1" s="84"/>
      <c r="BY1" s="84"/>
      <c r="BZ1" s="84"/>
      <c r="CA1" s="84"/>
      <c r="CB1" s="84"/>
      <c r="CC1" s="84"/>
      <c r="CD1" s="84"/>
      <c r="CE1" s="84"/>
      <c r="CF1" s="84"/>
      <c r="CG1" s="84"/>
      <c r="CH1" s="84"/>
      <c r="CI1" s="84"/>
      <c r="CJ1" s="84"/>
      <c r="CK1" s="84"/>
      <c r="CL1" s="84"/>
      <c r="CM1" s="84"/>
      <c r="CN1" s="84"/>
      <c r="CO1" s="84"/>
      <c r="CP1" s="84"/>
      <c r="CQ1" s="84"/>
      <c r="CR1" s="84"/>
      <c r="CS1" s="84"/>
      <c r="CT1" s="84"/>
      <c r="CU1" s="84"/>
      <c r="CV1" s="84"/>
      <c r="CW1" s="84"/>
      <c r="CX1" s="84"/>
      <c r="CY1" s="84"/>
      <c r="CZ1" s="84"/>
      <c r="DA1" s="84"/>
      <c r="DB1" s="84"/>
      <c r="DC1" s="84"/>
      <c r="DD1" s="84"/>
      <c r="DE1" s="84"/>
      <c r="DF1" s="84"/>
      <c r="DG1" s="84"/>
      <c r="DH1" s="84"/>
      <c r="DI1" s="84"/>
      <c r="DJ1" s="84"/>
      <c r="DK1" s="84"/>
      <c r="DL1" s="84"/>
      <c r="DM1" s="84"/>
      <c r="DN1" s="84"/>
      <c r="DO1" s="84"/>
      <c r="DP1" s="84"/>
      <c r="DQ1" s="85"/>
      <c r="DR1" s="85"/>
      <c r="DS1" s="85"/>
      <c r="DT1" s="85"/>
      <c r="DU1" s="85"/>
      <c r="DV1" s="85"/>
      <c r="DW1" s="85"/>
      <c r="DX1" s="85"/>
      <c r="DY1" s="85"/>
      <c r="DZ1" s="85"/>
      <c r="EA1" s="86"/>
    </row>
    <row r="2" spans="1:131" ht="26.25" customHeight="1" thickBot="1" x14ac:dyDescent="0.2">
      <c r="A2" s="979" t="s">
        <v>295</v>
      </c>
      <c r="B2" s="979"/>
      <c r="C2" s="979"/>
      <c r="D2" s="979"/>
      <c r="E2" s="979"/>
      <c r="F2" s="979"/>
      <c r="G2" s="979"/>
      <c r="H2" s="979"/>
      <c r="I2" s="979"/>
      <c r="J2" s="979"/>
      <c r="K2" s="979"/>
      <c r="L2" s="979"/>
      <c r="M2" s="979"/>
      <c r="N2" s="979"/>
      <c r="O2" s="979"/>
      <c r="P2" s="979"/>
      <c r="Q2" s="979"/>
      <c r="R2" s="979"/>
      <c r="S2" s="979"/>
      <c r="T2" s="979"/>
      <c r="U2" s="979"/>
      <c r="V2" s="979"/>
      <c r="W2" s="979"/>
      <c r="X2" s="979"/>
      <c r="Y2" s="979"/>
      <c r="Z2" s="979"/>
      <c r="AA2" s="979"/>
      <c r="AB2" s="979"/>
      <c r="AC2" s="979"/>
      <c r="AD2" s="979"/>
      <c r="AE2" s="979"/>
      <c r="AF2" s="979"/>
      <c r="AG2" s="979"/>
      <c r="AH2" s="979"/>
      <c r="AI2" s="979"/>
      <c r="AJ2" s="979"/>
      <c r="AK2" s="979"/>
      <c r="AL2" s="979"/>
      <c r="AM2" s="979"/>
      <c r="AN2" s="979"/>
      <c r="AO2" s="979"/>
      <c r="AP2" s="979"/>
      <c r="AQ2" s="979"/>
      <c r="AR2" s="979"/>
      <c r="AS2" s="979"/>
      <c r="AT2" s="979"/>
      <c r="AU2" s="979"/>
      <c r="AV2" s="979"/>
      <c r="AW2" s="979"/>
      <c r="AX2" s="979"/>
      <c r="AY2" s="979"/>
      <c r="AZ2" s="979"/>
      <c r="BA2" s="979"/>
      <c r="BB2" s="979"/>
      <c r="BC2" s="979"/>
      <c r="BD2" s="979"/>
      <c r="BE2" s="979"/>
      <c r="BF2" s="979"/>
      <c r="BG2" s="979"/>
      <c r="BH2" s="979"/>
      <c r="BI2" s="979"/>
      <c r="BJ2" s="84"/>
      <c r="BK2" s="84"/>
      <c r="BL2" s="84"/>
      <c r="BM2" s="84"/>
      <c r="BN2" s="84"/>
      <c r="BO2" s="84"/>
      <c r="BP2" s="84"/>
      <c r="BQ2" s="84"/>
      <c r="BR2" s="84"/>
      <c r="BS2" s="84"/>
      <c r="BT2" s="84"/>
      <c r="BU2" s="84"/>
      <c r="BV2" s="84"/>
      <c r="BW2" s="84"/>
      <c r="BX2" s="84"/>
      <c r="BY2" s="84"/>
      <c r="BZ2" s="84"/>
      <c r="CA2" s="84"/>
      <c r="CB2" s="84"/>
      <c r="CC2" s="84"/>
      <c r="CD2" s="84"/>
      <c r="CE2" s="84"/>
      <c r="CF2" s="84"/>
      <c r="CG2" s="84"/>
      <c r="CH2" s="84"/>
      <c r="CI2" s="84"/>
      <c r="CJ2" s="84"/>
      <c r="CK2" s="84"/>
      <c r="CL2" s="84"/>
      <c r="CM2" s="84"/>
      <c r="CN2" s="84"/>
      <c r="CO2" s="84"/>
      <c r="CP2" s="84"/>
      <c r="CQ2" s="84"/>
      <c r="CR2" s="84"/>
      <c r="CS2" s="84"/>
      <c r="CT2" s="84"/>
      <c r="CU2" s="84"/>
      <c r="CV2" s="84"/>
      <c r="CW2" s="84"/>
      <c r="CX2" s="84"/>
      <c r="CY2" s="84"/>
      <c r="CZ2" s="84"/>
      <c r="DA2" s="84"/>
      <c r="DB2" s="84"/>
      <c r="DC2" s="84"/>
      <c r="DD2" s="84"/>
      <c r="DE2" s="84"/>
      <c r="DF2" s="84"/>
      <c r="DG2" s="84"/>
      <c r="DH2" s="84"/>
      <c r="DI2" s="84"/>
      <c r="DJ2" s="980" t="s">
        <v>147</v>
      </c>
      <c r="DK2" s="981"/>
      <c r="DL2" s="981"/>
      <c r="DM2" s="981"/>
      <c r="DN2" s="981"/>
      <c r="DO2" s="982"/>
      <c r="DP2" s="84"/>
      <c r="DQ2" s="980" t="s">
        <v>148</v>
      </c>
      <c r="DR2" s="981"/>
      <c r="DS2" s="981"/>
      <c r="DT2" s="981"/>
      <c r="DU2" s="981"/>
      <c r="DV2" s="981"/>
      <c r="DW2" s="981"/>
      <c r="DX2" s="981"/>
      <c r="DY2" s="981"/>
      <c r="DZ2" s="982"/>
      <c r="EA2" s="86"/>
    </row>
    <row r="3" spans="1:131" ht="11.25" customHeight="1" x14ac:dyDescent="0.15">
      <c r="A3" s="84"/>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c r="DI3" s="84"/>
      <c r="DJ3" s="84"/>
      <c r="DK3" s="84"/>
      <c r="DL3" s="84"/>
      <c r="DM3" s="84"/>
      <c r="DN3" s="84"/>
      <c r="DO3" s="84"/>
      <c r="DP3" s="84"/>
      <c r="DQ3" s="84"/>
      <c r="DR3" s="84"/>
      <c r="DS3" s="84"/>
      <c r="DT3" s="84"/>
      <c r="DU3" s="84"/>
      <c r="DV3" s="84"/>
      <c r="DW3" s="84"/>
      <c r="DX3" s="84"/>
      <c r="DY3" s="84"/>
      <c r="DZ3" s="84"/>
      <c r="EA3" s="86"/>
    </row>
    <row r="4" spans="1:131" s="91" customFormat="1" ht="26.25" customHeight="1" thickBot="1" x14ac:dyDescent="0.2">
      <c r="A4" s="954" t="s">
        <v>296</v>
      </c>
      <c r="B4" s="954"/>
      <c r="C4" s="954"/>
      <c r="D4" s="954"/>
      <c r="E4" s="954"/>
      <c r="F4" s="954"/>
      <c r="G4" s="954"/>
      <c r="H4" s="954"/>
      <c r="I4" s="954"/>
      <c r="J4" s="954"/>
      <c r="K4" s="954"/>
      <c r="L4" s="954"/>
      <c r="M4" s="954"/>
      <c r="N4" s="954"/>
      <c r="O4" s="954"/>
      <c r="P4" s="954"/>
      <c r="Q4" s="954"/>
      <c r="R4" s="954"/>
      <c r="S4" s="954"/>
      <c r="T4" s="954"/>
      <c r="U4" s="954"/>
      <c r="V4" s="954"/>
      <c r="W4" s="954"/>
      <c r="X4" s="954"/>
      <c r="Y4" s="954"/>
      <c r="Z4" s="954"/>
      <c r="AA4" s="954"/>
      <c r="AB4" s="954"/>
      <c r="AC4" s="954"/>
      <c r="AD4" s="954"/>
      <c r="AE4" s="954"/>
      <c r="AF4" s="954"/>
      <c r="AG4" s="954"/>
      <c r="AH4" s="954"/>
      <c r="AI4" s="954"/>
      <c r="AJ4" s="954"/>
      <c r="AK4" s="954"/>
      <c r="AL4" s="954"/>
      <c r="AM4" s="954"/>
      <c r="AN4" s="954"/>
      <c r="AO4" s="954"/>
      <c r="AP4" s="954"/>
      <c r="AQ4" s="954"/>
      <c r="AR4" s="954"/>
      <c r="AS4" s="954"/>
      <c r="AT4" s="954"/>
      <c r="AU4" s="954"/>
      <c r="AV4" s="954"/>
      <c r="AW4" s="954"/>
      <c r="AX4" s="954"/>
      <c r="AY4" s="954"/>
      <c r="AZ4" s="88"/>
      <c r="BA4" s="88"/>
      <c r="BB4" s="88"/>
      <c r="BC4" s="88"/>
      <c r="BD4" s="88"/>
      <c r="BE4" s="89"/>
      <c r="BF4" s="89"/>
      <c r="BG4" s="89"/>
      <c r="BH4" s="89"/>
      <c r="BI4" s="89"/>
      <c r="BJ4" s="89"/>
      <c r="BK4" s="89"/>
      <c r="BL4" s="89"/>
      <c r="BM4" s="89"/>
      <c r="BN4" s="89"/>
      <c r="BO4" s="89"/>
      <c r="BP4" s="89"/>
      <c r="BQ4" s="656" t="s">
        <v>297</v>
      </c>
      <c r="BR4" s="656"/>
      <c r="BS4" s="656"/>
      <c r="BT4" s="656"/>
      <c r="BU4" s="656"/>
      <c r="BV4" s="656"/>
      <c r="BW4" s="656"/>
      <c r="BX4" s="656"/>
      <c r="BY4" s="656"/>
      <c r="BZ4" s="656"/>
      <c r="CA4" s="656"/>
      <c r="CB4" s="656"/>
      <c r="CC4" s="656"/>
      <c r="CD4" s="656"/>
      <c r="CE4" s="656"/>
      <c r="CF4" s="656"/>
      <c r="CG4" s="656"/>
      <c r="CH4" s="656"/>
      <c r="CI4" s="656"/>
      <c r="CJ4" s="656"/>
      <c r="CK4" s="656"/>
      <c r="CL4" s="656"/>
      <c r="CM4" s="656"/>
      <c r="CN4" s="656"/>
      <c r="CO4" s="656"/>
      <c r="CP4" s="656"/>
      <c r="CQ4" s="656"/>
      <c r="CR4" s="656"/>
      <c r="CS4" s="656"/>
      <c r="CT4" s="656"/>
      <c r="CU4" s="656"/>
      <c r="CV4" s="656"/>
      <c r="CW4" s="656"/>
      <c r="CX4" s="656"/>
      <c r="CY4" s="656"/>
      <c r="CZ4" s="656"/>
      <c r="DA4" s="656"/>
      <c r="DB4" s="656"/>
      <c r="DC4" s="656"/>
      <c r="DD4" s="656"/>
      <c r="DE4" s="656"/>
      <c r="DF4" s="656"/>
      <c r="DG4" s="656"/>
      <c r="DH4" s="656"/>
      <c r="DI4" s="656"/>
      <c r="DJ4" s="656"/>
      <c r="DK4" s="656"/>
      <c r="DL4" s="656"/>
      <c r="DM4" s="656"/>
      <c r="DN4" s="656"/>
      <c r="DO4" s="656"/>
      <c r="DP4" s="656"/>
      <c r="DQ4" s="656"/>
      <c r="DR4" s="656"/>
      <c r="DS4" s="656"/>
      <c r="DT4" s="656"/>
      <c r="DU4" s="656"/>
      <c r="DV4" s="656"/>
      <c r="DW4" s="656"/>
      <c r="DX4" s="656"/>
      <c r="DY4" s="656"/>
      <c r="DZ4" s="656"/>
      <c r="EA4" s="89"/>
    </row>
    <row r="5" spans="1:131" s="91" customFormat="1" ht="26.25" customHeight="1" x14ac:dyDescent="0.15">
      <c r="A5" s="910" t="s">
        <v>298</v>
      </c>
      <c r="B5" s="911"/>
      <c r="C5" s="911"/>
      <c r="D5" s="911"/>
      <c r="E5" s="911"/>
      <c r="F5" s="911"/>
      <c r="G5" s="911"/>
      <c r="H5" s="911"/>
      <c r="I5" s="911"/>
      <c r="J5" s="911"/>
      <c r="K5" s="911"/>
      <c r="L5" s="911"/>
      <c r="M5" s="911"/>
      <c r="N5" s="911"/>
      <c r="O5" s="911"/>
      <c r="P5" s="912"/>
      <c r="Q5" s="900" t="s">
        <v>299</v>
      </c>
      <c r="R5" s="901"/>
      <c r="S5" s="901"/>
      <c r="T5" s="901"/>
      <c r="U5" s="902"/>
      <c r="V5" s="900" t="s">
        <v>300</v>
      </c>
      <c r="W5" s="901"/>
      <c r="X5" s="901"/>
      <c r="Y5" s="901"/>
      <c r="Z5" s="902"/>
      <c r="AA5" s="900" t="s">
        <v>301</v>
      </c>
      <c r="AB5" s="901"/>
      <c r="AC5" s="901"/>
      <c r="AD5" s="901"/>
      <c r="AE5" s="901"/>
      <c r="AF5" s="983" t="s">
        <v>46</v>
      </c>
      <c r="AG5" s="901"/>
      <c r="AH5" s="901"/>
      <c r="AI5" s="901"/>
      <c r="AJ5" s="906"/>
      <c r="AK5" s="901" t="s">
        <v>302</v>
      </c>
      <c r="AL5" s="901"/>
      <c r="AM5" s="901"/>
      <c r="AN5" s="901"/>
      <c r="AO5" s="902"/>
      <c r="AP5" s="900" t="s">
        <v>303</v>
      </c>
      <c r="AQ5" s="901"/>
      <c r="AR5" s="901"/>
      <c r="AS5" s="901"/>
      <c r="AT5" s="902"/>
      <c r="AU5" s="900" t="s">
        <v>304</v>
      </c>
      <c r="AV5" s="901"/>
      <c r="AW5" s="901"/>
      <c r="AX5" s="901"/>
      <c r="AY5" s="906"/>
      <c r="AZ5" s="88"/>
      <c r="BA5" s="88"/>
      <c r="BB5" s="88"/>
      <c r="BC5" s="88"/>
      <c r="BD5" s="88"/>
      <c r="BE5" s="89"/>
      <c r="BF5" s="89"/>
      <c r="BG5" s="89"/>
      <c r="BH5" s="89"/>
      <c r="BI5" s="89"/>
      <c r="BJ5" s="89"/>
      <c r="BK5" s="89"/>
      <c r="BL5" s="89"/>
      <c r="BM5" s="89"/>
      <c r="BN5" s="89"/>
      <c r="BO5" s="89"/>
      <c r="BP5" s="89"/>
      <c r="BQ5" s="910" t="s">
        <v>305</v>
      </c>
      <c r="BR5" s="911"/>
      <c r="BS5" s="911"/>
      <c r="BT5" s="911"/>
      <c r="BU5" s="911"/>
      <c r="BV5" s="911"/>
      <c r="BW5" s="911"/>
      <c r="BX5" s="911"/>
      <c r="BY5" s="911"/>
      <c r="BZ5" s="911"/>
      <c r="CA5" s="911"/>
      <c r="CB5" s="911"/>
      <c r="CC5" s="911"/>
      <c r="CD5" s="911"/>
      <c r="CE5" s="911"/>
      <c r="CF5" s="911"/>
      <c r="CG5" s="912"/>
      <c r="CH5" s="900" t="s">
        <v>306</v>
      </c>
      <c r="CI5" s="901"/>
      <c r="CJ5" s="901"/>
      <c r="CK5" s="901"/>
      <c r="CL5" s="902"/>
      <c r="CM5" s="900" t="s">
        <v>307</v>
      </c>
      <c r="CN5" s="901"/>
      <c r="CO5" s="901"/>
      <c r="CP5" s="901"/>
      <c r="CQ5" s="902"/>
      <c r="CR5" s="900" t="s">
        <v>308</v>
      </c>
      <c r="CS5" s="901"/>
      <c r="CT5" s="901"/>
      <c r="CU5" s="901"/>
      <c r="CV5" s="902"/>
      <c r="CW5" s="900" t="s">
        <v>309</v>
      </c>
      <c r="CX5" s="901"/>
      <c r="CY5" s="901"/>
      <c r="CZ5" s="901"/>
      <c r="DA5" s="902"/>
      <c r="DB5" s="900" t="s">
        <v>310</v>
      </c>
      <c r="DC5" s="901"/>
      <c r="DD5" s="901"/>
      <c r="DE5" s="901"/>
      <c r="DF5" s="902"/>
      <c r="DG5" s="973" t="s">
        <v>311</v>
      </c>
      <c r="DH5" s="974"/>
      <c r="DI5" s="974"/>
      <c r="DJ5" s="974"/>
      <c r="DK5" s="975"/>
      <c r="DL5" s="973" t="s">
        <v>312</v>
      </c>
      <c r="DM5" s="974"/>
      <c r="DN5" s="974"/>
      <c r="DO5" s="974"/>
      <c r="DP5" s="975"/>
      <c r="DQ5" s="900" t="s">
        <v>313</v>
      </c>
      <c r="DR5" s="901"/>
      <c r="DS5" s="901"/>
      <c r="DT5" s="901"/>
      <c r="DU5" s="902"/>
      <c r="DV5" s="900" t="s">
        <v>304</v>
      </c>
      <c r="DW5" s="901"/>
      <c r="DX5" s="901"/>
      <c r="DY5" s="901"/>
      <c r="DZ5" s="906"/>
      <c r="EA5" s="89"/>
    </row>
    <row r="6" spans="1:131" s="91" customFormat="1" ht="26.25" customHeight="1" thickBot="1" x14ac:dyDescent="0.2">
      <c r="A6" s="913"/>
      <c r="B6" s="914"/>
      <c r="C6" s="914"/>
      <c r="D6" s="914"/>
      <c r="E6" s="914"/>
      <c r="F6" s="914"/>
      <c r="G6" s="914"/>
      <c r="H6" s="914"/>
      <c r="I6" s="914"/>
      <c r="J6" s="914"/>
      <c r="K6" s="914"/>
      <c r="L6" s="914"/>
      <c r="M6" s="914"/>
      <c r="N6" s="914"/>
      <c r="O6" s="914"/>
      <c r="P6" s="915"/>
      <c r="Q6" s="903"/>
      <c r="R6" s="904"/>
      <c r="S6" s="904"/>
      <c r="T6" s="904"/>
      <c r="U6" s="905"/>
      <c r="V6" s="903"/>
      <c r="W6" s="904"/>
      <c r="X6" s="904"/>
      <c r="Y6" s="904"/>
      <c r="Z6" s="905"/>
      <c r="AA6" s="903"/>
      <c r="AB6" s="904"/>
      <c r="AC6" s="904"/>
      <c r="AD6" s="904"/>
      <c r="AE6" s="904"/>
      <c r="AF6" s="984"/>
      <c r="AG6" s="904"/>
      <c r="AH6" s="904"/>
      <c r="AI6" s="904"/>
      <c r="AJ6" s="907"/>
      <c r="AK6" s="904"/>
      <c r="AL6" s="904"/>
      <c r="AM6" s="904"/>
      <c r="AN6" s="904"/>
      <c r="AO6" s="905"/>
      <c r="AP6" s="903"/>
      <c r="AQ6" s="904"/>
      <c r="AR6" s="904"/>
      <c r="AS6" s="904"/>
      <c r="AT6" s="905"/>
      <c r="AU6" s="903"/>
      <c r="AV6" s="904"/>
      <c r="AW6" s="904"/>
      <c r="AX6" s="904"/>
      <c r="AY6" s="907"/>
      <c r="AZ6" s="88"/>
      <c r="BA6" s="88"/>
      <c r="BB6" s="88"/>
      <c r="BC6" s="88"/>
      <c r="BD6" s="88"/>
      <c r="BE6" s="89"/>
      <c r="BF6" s="89"/>
      <c r="BG6" s="89"/>
      <c r="BH6" s="89"/>
      <c r="BI6" s="89"/>
      <c r="BJ6" s="89"/>
      <c r="BK6" s="89"/>
      <c r="BL6" s="89"/>
      <c r="BM6" s="89"/>
      <c r="BN6" s="89"/>
      <c r="BO6" s="89"/>
      <c r="BP6" s="89"/>
      <c r="BQ6" s="913"/>
      <c r="BR6" s="914"/>
      <c r="BS6" s="914"/>
      <c r="BT6" s="914"/>
      <c r="BU6" s="914"/>
      <c r="BV6" s="914"/>
      <c r="BW6" s="914"/>
      <c r="BX6" s="914"/>
      <c r="BY6" s="914"/>
      <c r="BZ6" s="914"/>
      <c r="CA6" s="914"/>
      <c r="CB6" s="914"/>
      <c r="CC6" s="914"/>
      <c r="CD6" s="914"/>
      <c r="CE6" s="914"/>
      <c r="CF6" s="914"/>
      <c r="CG6" s="915"/>
      <c r="CH6" s="903"/>
      <c r="CI6" s="904"/>
      <c r="CJ6" s="904"/>
      <c r="CK6" s="904"/>
      <c r="CL6" s="905"/>
      <c r="CM6" s="903"/>
      <c r="CN6" s="904"/>
      <c r="CO6" s="904"/>
      <c r="CP6" s="904"/>
      <c r="CQ6" s="905"/>
      <c r="CR6" s="903"/>
      <c r="CS6" s="904"/>
      <c r="CT6" s="904"/>
      <c r="CU6" s="904"/>
      <c r="CV6" s="905"/>
      <c r="CW6" s="903"/>
      <c r="CX6" s="904"/>
      <c r="CY6" s="904"/>
      <c r="CZ6" s="904"/>
      <c r="DA6" s="905"/>
      <c r="DB6" s="903"/>
      <c r="DC6" s="904"/>
      <c r="DD6" s="904"/>
      <c r="DE6" s="904"/>
      <c r="DF6" s="905"/>
      <c r="DG6" s="976"/>
      <c r="DH6" s="977"/>
      <c r="DI6" s="977"/>
      <c r="DJ6" s="977"/>
      <c r="DK6" s="978"/>
      <c r="DL6" s="976"/>
      <c r="DM6" s="977"/>
      <c r="DN6" s="977"/>
      <c r="DO6" s="977"/>
      <c r="DP6" s="978"/>
      <c r="DQ6" s="903"/>
      <c r="DR6" s="904"/>
      <c r="DS6" s="904"/>
      <c r="DT6" s="904"/>
      <c r="DU6" s="905"/>
      <c r="DV6" s="903"/>
      <c r="DW6" s="904"/>
      <c r="DX6" s="904"/>
      <c r="DY6" s="904"/>
      <c r="DZ6" s="907"/>
      <c r="EA6" s="89"/>
    </row>
    <row r="7" spans="1:131" s="91" customFormat="1" ht="26.25" customHeight="1" thickTop="1" x14ac:dyDescent="0.15">
      <c r="A7" s="92">
        <v>1</v>
      </c>
      <c r="B7" s="896" t="s">
        <v>314</v>
      </c>
      <c r="C7" s="897"/>
      <c r="D7" s="897"/>
      <c r="E7" s="897"/>
      <c r="F7" s="897"/>
      <c r="G7" s="897"/>
      <c r="H7" s="897"/>
      <c r="I7" s="897"/>
      <c r="J7" s="897"/>
      <c r="K7" s="897"/>
      <c r="L7" s="897"/>
      <c r="M7" s="897"/>
      <c r="N7" s="897"/>
      <c r="O7" s="897"/>
      <c r="P7" s="898"/>
      <c r="Q7" s="899">
        <v>42770</v>
      </c>
      <c r="R7" s="893"/>
      <c r="S7" s="893"/>
      <c r="T7" s="893"/>
      <c r="U7" s="893"/>
      <c r="V7" s="893">
        <v>41057</v>
      </c>
      <c r="W7" s="893"/>
      <c r="X7" s="893"/>
      <c r="Y7" s="893"/>
      <c r="Z7" s="893"/>
      <c r="AA7" s="893">
        <v>1712</v>
      </c>
      <c r="AB7" s="893"/>
      <c r="AC7" s="893"/>
      <c r="AD7" s="893"/>
      <c r="AE7" s="968"/>
      <c r="AF7" s="969">
        <v>1077</v>
      </c>
      <c r="AG7" s="970"/>
      <c r="AH7" s="970"/>
      <c r="AI7" s="970"/>
      <c r="AJ7" s="971"/>
      <c r="AK7" s="972">
        <v>456</v>
      </c>
      <c r="AL7" s="893"/>
      <c r="AM7" s="893"/>
      <c r="AN7" s="893"/>
      <c r="AO7" s="893"/>
      <c r="AP7" s="893">
        <v>23440</v>
      </c>
      <c r="AQ7" s="893"/>
      <c r="AR7" s="893"/>
      <c r="AS7" s="893"/>
      <c r="AT7" s="893"/>
      <c r="AU7" s="894"/>
      <c r="AV7" s="894"/>
      <c r="AW7" s="894"/>
      <c r="AX7" s="894"/>
      <c r="AY7" s="895"/>
      <c r="AZ7" s="88"/>
      <c r="BA7" s="88"/>
      <c r="BB7" s="88"/>
      <c r="BC7" s="88"/>
      <c r="BD7" s="88"/>
      <c r="BE7" s="89"/>
      <c r="BF7" s="89"/>
      <c r="BG7" s="89"/>
      <c r="BH7" s="89"/>
      <c r="BI7" s="89"/>
      <c r="BJ7" s="89"/>
      <c r="BK7" s="89"/>
      <c r="BL7" s="89"/>
      <c r="BM7" s="89"/>
      <c r="BN7" s="89"/>
      <c r="BO7" s="89"/>
      <c r="BP7" s="89"/>
      <c r="BQ7" s="92">
        <v>1</v>
      </c>
      <c r="BR7" s="93" t="s">
        <v>74</v>
      </c>
      <c r="BS7" s="896" t="s">
        <v>315</v>
      </c>
      <c r="BT7" s="897"/>
      <c r="BU7" s="897"/>
      <c r="BV7" s="897"/>
      <c r="BW7" s="897"/>
      <c r="BX7" s="897"/>
      <c r="BY7" s="897"/>
      <c r="BZ7" s="897"/>
      <c r="CA7" s="897"/>
      <c r="CB7" s="897"/>
      <c r="CC7" s="897"/>
      <c r="CD7" s="897"/>
      <c r="CE7" s="897"/>
      <c r="CF7" s="897"/>
      <c r="CG7" s="898"/>
      <c r="CH7" s="964">
        <v>0</v>
      </c>
      <c r="CI7" s="965"/>
      <c r="CJ7" s="965"/>
      <c r="CK7" s="965"/>
      <c r="CL7" s="966"/>
      <c r="CM7" s="964">
        <v>278</v>
      </c>
      <c r="CN7" s="965"/>
      <c r="CO7" s="965"/>
      <c r="CP7" s="965"/>
      <c r="CQ7" s="966"/>
      <c r="CR7" s="964">
        <v>5</v>
      </c>
      <c r="CS7" s="965"/>
      <c r="CT7" s="965"/>
      <c r="CU7" s="965"/>
      <c r="CV7" s="966"/>
      <c r="CW7" s="964" t="s">
        <v>63</v>
      </c>
      <c r="CX7" s="965"/>
      <c r="CY7" s="965"/>
      <c r="CZ7" s="965"/>
      <c r="DA7" s="966"/>
      <c r="DB7" s="964" t="s">
        <v>63</v>
      </c>
      <c r="DC7" s="965"/>
      <c r="DD7" s="965"/>
      <c r="DE7" s="965"/>
      <c r="DF7" s="966"/>
      <c r="DG7" s="964" t="s">
        <v>63</v>
      </c>
      <c r="DH7" s="965"/>
      <c r="DI7" s="965"/>
      <c r="DJ7" s="965"/>
      <c r="DK7" s="966"/>
      <c r="DL7" s="964" t="s">
        <v>63</v>
      </c>
      <c r="DM7" s="965"/>
      <c r="DN7" s="965"/>
      <c r="DO7" s="965"/>
      <c r="DP7" s="966"/>
      <c r="DQ7" s="964" t="s">
        <v>63</v>
      </c>
      <c r="DR7" s="965"/>
      <c r="DS7" s="965"/>
      <c r="DT7" s="965"/>
      <c r="DU7" s="966"/>
      <c r="DV7" s="896"/>
      <c r="DW7" s="897"/>
      <c r="DX7" s="897"/>
      <c r="DY7" s="897"/>
      <c r="DZ7" s="967"/>
      <c r="EA7" s="89"/>
    </row>
    <row r="8" spans="1:131" s="91" customFormat="1" ht="26.25" customHeight="1" x14ac:dyDescent="0.15">
      <c r="A8" s="94">
        <v>2</v>
      </c>
      <c r="B8" s="885" t="s">
        <v>316</v>
      </c>
      <c r="C8" s="886"/>
      <c r="D8" s="886"/>
      <c r="E8" s="886"/>
      <c r="F8" s="886"/>
      <c r="G8" s="886"/>
      <c r="H8" s="886"/>
      <c r="I8" s="886"/>
      <c r="J8" s="886"/>
      <c r="K8" s="886"/>
      <c r="L8" s="886"/>
      <c r="M8" s="886"/>
      <c r="N8" s="886"/>
      <c r="O8" s="886"/>
      <c r="P8" s="887"/>
      <c r="Q8" s="888">
        <v>662</v>
      </c>
      <c r="R8" s="882"/>
      <c r="S8" s="882"/>
      <c r="T8" s="882"/>
      <c r="U8" s="882"/>
      <c r="V8" s="882">
        <v>662</v>
      </c>
      <c r="W8" s="882"/>
      <c r="X8" s="882"/>
      <c r="Y8" s="882"/>
      <c r="Z8" s="882"/>
      <c r="AA8" s="882">
        <v>0</v>
      </c>
      <c r="AB8" s="882"/>
      <c r="AC8" s="882"/>
      <c r="AD8" s="882"/>
      <c r="AE8" s="892"/>
      <c r="AF8" s="938" t="s">
        <v>63</v>
      </c>
      <c r="AG8" s="890"/>
      <c r="AH8" s="890"/>
      <c r="AI8" s="890"/>
      <c r="AJ8" s="939"/>
      <c r="AK8" s="891" t="s">
        <v>63</v>
      </c>
      <c r="AL8" s="882"/>
      <c r="AM8" s="882"/>
      <c r="AN8" s="882"/>
      <c r="AO8" s="882"/>
      <c r="AP8" s="882" t="s">
        <v>63</v>
      </c>
      <c r="AQ8" s="882"/>
      <c r="AR8" s="882"/>
      <c r="AS8" s="882"/>
      <c r="AT8" s="882"/>
      <c r="AU8" s="883"/>
      <c r="AV8" s="883"/>
      <c r="AW8" s="883"/>
      <c r="AX8" s="883"/>
      <c r="AY8" s="884"/>
      <c r="AZ8" s="88"/>
      <c r="BA8" s="88"/>
      <c r="BB8" s="88"/>
      <c r="BC8" s="88"/>
      <c r="BD8" s="88"/>
      <c r="BE8" s="89"/>
      <c r="BF8" s="89"/>
      <c r="BG8" s="89"/>
      <c r="BH8" s="89"/>
      <c r="BI8" s="89"/>
      <c r="BJ8" s="89"/>
      <c r="BK8" s="89"/>
      <c r="BL8" s="89"/>
      <c r="BM8" s="89"/>
      <c r="BN8" s="89"/>
      <c r="BO8" s="89"/>
      <c r="BP8" s="89"/>
      <c r="BQ8" s="94">
        <v>2</v>
      </c>
      <c r="BR8" s="95"/>
      <c r="BS8" s="885"/>
      <c r="BT8" s="886"/>
      <c r="BU8" s="886"/>
      <c r="BV8" s="886"/>
      <c r="BW8" s="886"/>
      <c r="BX8" s="886"/>
      <c r="BY8" s="886"/>
      <c r="BZ8" s="886"/>
      <c r="CA8" s="886"/>
      <c r="CB8" s="886"/>
      <c r="CC8" s="886"/>
      <c r="CD8" s="886"/>
      <c r="CE8" s="886"/>
      <c r="CF8" s="886"/>
      <c r="CG8" s="887"/>
      <c r="CH8" s="889"/>
      <c r="CI8" s="890"/>
      <c r="CJ8" s="890"/>
      <c r="CK8" s="890"/>
      <c r="CL8" s="908"/>
      <c r="CM8" s="889"/>
      <c r="CN8" s="890"/>
      <c r="CO8" s="890"/>
      <c r="CP8" s="890"/>
      <c r="CQ8" s="908"/>
      <c r="CR8" s="889"/>
      <c r="CS8" s="890"/>
      <c r="CT8" s="890"/>
      <c r="CU8" s="890"/>
      <c r="CV8" s="908"/>
      <c r="CW8" s="889"/>
      <c r="CX8" s="890"/>
      <c r="CY8" s="890"/>
      <c r="CZ8" s="890"/>
      <c r="DA8" s="908"/>
      <c r="DB8" s="889"/>
      <c r="DC8" s="890"/>
      <c r="DD8" s="890"/>
      <c r="DE8" s="890"/>
      <c r="DF8" s="908"/>
      <c r="DG8" s="889"/>
      <c r="DH8" s="890"/>
      <c r="DI8" s="890"/>
      <c r="DJ8" s="890"/>
      <c r="DK8" s="908"/>
      <c r="DL8" s="889"/>
      <c r="DM8" s="890"/>
      <c r="DN8" s="890"/>
      <c r="DO8" s="890"/>
      <c r="DP8" s="908"/>
      <c r="DQ8" s="889"/>
      <c r="DR8" s="890"/>
      <c r="DS8" s="890"/>
      <c r="DT8" s="890"/>
      <c r="DU8" s="908"/>
      <c r="DV8" s="885"/>
      <c r="DW8" s="886"/>
      <c r="DX8" s="886"/>
      <c r="DY8" s="886"/>
      <c r="DZ8" s="909"/>
      <c r="EA8" s="89"/>
    </row>
    <row r="9" spans="1:131" s="91" customFormat="1" ht="26.25" customHeight="1" x14ac:dyDescent="0.15">
      <c r="A9" s="94">
        <v>3</v>
      </c>
      <c r="B9" s="885"/>
      <c r="C9" s="886"/>
      <c r="D9" s="886"/>
      <c r="E9" s="886"/>
      <c r="F9" s="886"/>
      <c r="G9" s="886"/>
      <c r="H9" s="886"/>
      <c r="I9" s="886"/>
      <c r="J9" s="886"/>
      <c r="K9" s="886"/>
      <c r="L9" s="886"/>
      <c r="M9" s="886"/>
      <c r="N9" s="886"/>
      <c r="O9" s="886"/>
      <c r="P9" s="887"/>
      <c r="Q9" s="888"/>
      <c r="R9" s="882"/>
      <c r="S9" s="882"/>
      <c r="T9" s="882"/>
      <c r="U9" s="882"/>
      <c r="V9" s="882"/>
      <c r="W9" s="882"/>
      <c r="X9" s="882"/>
      <c r="Y9" s="882"/>
      <c r="Z9" s="882"/>
      <c r="AA9" s="882"/>
      <c r="AB9" s="882"/>
      <c r="AC9" s="882"/>
      <c r="AD9" s="882"/>
      <c r="AE9" s="892"/>
      <c r="AF9" s="938"/>
      <c r="AG9" s="890"/>
      <c r="AH9" s="890"/>
      <c r="AI9" s="890"/>
      <c r="AJ9" s="939"/>
      <c r="AK9" s="891"/>
      <c r="AL9" s="882"/>
      <c r="AM9" s="882"/>
      <c r="AN9" s="882"/>
      <c r="AO9" s="882"/>
      <c r="AP9" s="882"/>
      <c r="AQ9" s="882"/>
      <c r="AR9" s="882"/>
      <c r="AS9" s="882"/>
      <c r="AT9" s="882"/>
      <c r="AU9" s="883"/>
      <c r="AV9" s="883"/>
      <c r="AW9" s="883"/>
      <c r="AX9" s="883"/>
      <c r="AY9" s="884"/>
      <c r="AZ9" s="88"/>
      <c r="BA9" s="88"/>
      <c r="BB9" s="88"/>
      <c r="BC9" s="88"/>
      <c r="BD9" s="88"/>
      <c r="BE9" s="89"/>
      <c r="BF9" s="89"/>
      <c r="BG9" s="89"/>
      <c r="BH9" s="89"/>
      <c r="BI9" s="89"/>
      <c r="BJ9" s="89"/>
      <c r="BK9" s="89"/>
      <c r="BL9" s="89"/>
      <c r="BM9" s="89"/>
      <c r="BN9" s="89"/>
      <c r="BO9" s="89"/>
      <c r="BP9" s="89"/>
      <c r="BQ9" s="94">
        <v>3</v>
      </c>
      <c r="BR9" s="95"/>
      <c r="BS9" s="885"/>
      <c r="BT9" s="886"/>
      <c r="BU9" s="886"/>
      <c r="BV9" s="886"/>
      <c r="BW9" s="886"/>
      <c r="BX9" s="886"/>
      <c r="BY9" s="886"/>
      <c r="BZ9" s="886"/>
      <c r="CA9" s="886"/>
      <c r="CB9" s="886"/>
      <c r="CC9" s="886"/>
      <c r="CD9" s="886"/>
      <c r="CE9" s="886"/>
      <c r="CF9" s="886"/>
      <c r="CG9" s="887"/>
      <c r="CH9" s="889"/>
      <c r="CI9" s="890"/>
      <c r="CJ9" s="890"/>
      <c r="CK9" s="890"/>
      <c r="CL9" s="908"/>
      <c r="CM9" s="889"/>
      <c r="CN9" s="890"/>
      <c r="CO9" s="890"/>
      <c r="CP9" s="890"/>
      <c r="CQ9" s="908"/>
      <c r="CR9" s="889"/>
      <c r="CS9" s="890"/>
      <c r="CT9" s="890"/>
      <c r="CU9" s="890"/>
      <c r="CV9" s="908"/>
      <c r="CW9" s="889"/>
      <c r="CX9" s="890"/>
      <c r="CY9" s="890"/>
      <c r="CZ9" s="890"/>
      <c r="DA9" s="908"/>
      <c r="DB9" s="889"/>
      <c r="DC9" s="890"/>
      <c r="DD9" s="890"/>
      <c r="DE9" s="890"/>
      <c r="DF9" s="908"/>
      <c r="DG9" s="889"/>
      <c r="DH9" s="890"/>
      <c r="DI9" s="890"/>
      <c r="DJ9" s="890"/>
      <c r="DK9" s="908"/>
      <c r="DL9" s="889"/>
      <c r="DM9" s="890"/>
      <c r="DN9" s="890"/>
      <c r="DO9" s="890"/>
      <c r="DP9" s="908"/>
      <c r="DQ9" s="889"/>
      <c r="DR9" s="890"/>
      <c r="DS9" s="890"/>
      <c r="DT9" s="890"/>
      <c r="DU9" s="908"/>
      <c r="DV9" s="885"/>
      <c r="DW9" s="886"/>
      <c r="DX9" s="886"/>
      <c r="DY9" s="886"/>
      <c r="DZ9" s="909"/>
      <c r="EA9" s="89"/>
    </row>
    <row r="10" spans="1:131" s="91" customFormat="1" ht="26.25" customHeight="1" x14ac:dyDescent="0.15">
      <c r="A10" s="94">
        <v>4</v>
      </c>
      <c r="B10" s="885"/>
      <c r="C10" s="886"/>
      <c r="D10" s="886"/>
      <c r="E10" s="886"/>
      <c r="F10" s="886"/>
      <c r="G10" s="886"/>
      <c r="H10" s="886"/>
      <c r="I10" s="886"/>
      <c r="J10" s="886"/>
      <c r="K10" s="886"/>
      <c r="L10" s="886"/>
      <c r="M10" s="886"/>
      <c r="N10" s="886"/>
      <c r="O10" s="886"/>
      <c r="P10" s="887"/>
      <c r="Q10" s="888"/>
      <c r="R10" s="882"/>
      <c r="S10" s="882"/>
      <c r="T10" s="882"/>
      <c r="U10" s="882"/>
      <c r="V10" s="882"/>
      <c r="W10" s="882"/>
      <c r="X10" s="882"/>
      <c r="Y10" s="882"/>
      <c r="Z10" s="882"/>
      <c r="AA10" s="882"/>
      <c r="AB10" s="882"/>
      <c r="AC10" s="882"/>
      <c r="AD10" s="882"/>
      <c r="AE10" s="892"/>
      <c r="AF10" s="938"/>
      <c r="AG10" s="890"/>
      <c r="AH10" s="890"/>
      <c r="AI10" s="890"/>
      <c r="AJ10" s="939"/>
      <c r="AK10" s="891"/>
      <c r="AL10" s="882"/>
      <c r="AM10" s="882"/>
      <c r="AN10" s="882"/>
      <c r="AO10" s="882"/>
      <c r="AP10" s="882"/>
      <c r="AQ10" s="882"/>
      <c r="AR10" s="882"/>
      <c r="AS10" s="882"/>
      <c r="AT10" s="882"/>
      <c r="AU10" s="883"/>
      <c r="AV10" s="883"/>
      <c r="AW10" s="883"/>
      <c r="AX10" s="883"/>
      <c r="AY10" s="884"/>
      <c r="AZ10" s="88"/>
      <c r="BA10" s="88"/>
      <c r="BB10" s="88"/>
      <c r="BC10" s="88"/>
      <c r="BD10" s="88"/>
      <c r="BE10" s="89"/>
      <c r="BF10" s="89"/>
      <c r="BG10" s="89"/>
      <c r="BH10" s="89"/>
      <c r="BI10" s="89"/>
      <c r="BJ10" s="89"/>
      <c r="BK10" s="89"/>
      <c r="BL10" s="89"/>
      <c r="BM10" s="89"/>
      <c r="BN10" s="89"/>
      <c r="BO10" s="89"/>
      <c r="BP10" s="89"/>
      <c r="BQ10" s="94">
        <v>4</v>
      </c>
      <c r="BR10" s="95"/>
      <c r="BS10" s="885"/>
      <c r="BT10" s="886"/>
      <c r="BU10" s="886"/>
      <c r="BV10" s="886"/>
      <c r="BW10" s="886"/>
      <c r="BX10" s="886"/>
      <c r="BY10" s="886"/>
      <c r="BZ10" s="886"/>
      <c r="CA10" s="886"/>
      <c r="CB10" s="886"/>
      <c r="CC10" s="886"/>
      <c r="CD10" s="886"/>
      <c r="CE10" s="886"/>
      <c r="CF10" s="886"/>
      <c r="CG10" s="887"/>
      <c r="CH10" s="889"/>
      <c r="CI10" s="890"/>
      <c r="CJ10" s="890"/>
      <c r="CK10" s="890"/>
      <c r="CL10" s="908"/>
      <c r="CM10" s="889"/>
      <c r="CN10" s="890"/>
      <c r="CO10" s="890"/>
      <c r="CP10" s="890"/>
      <c r="CQ10" s="908"/>
      <c r="CR10" s="889"/>
      <c r="CS10" s="890"/>
      <c r="CT10" s="890"/>
      <c r="CU10" s="890"/>
      <c r="CV10" s="908"/>
      <c r="CW10" s="889"/>
      <c r="CX10" s="890"/>
      <c r="CY10" s="890"/>
      <c r="CZ10" s="890"/>
      <c r="DA10" s="908"/>
      <c r="DB10" s="889"/>
      <c r="DC10" s="890"/>
      <c r="DD10" s="890"/>
      <c r="DE10" s="890"/>
      <c r="DF10" s="908"/>
      <c r="DG10" s="889"/>
      <c r="DH10" s="890"/>
      <c r="DI10" s="890"/>
      <c r="DJ10" s="890"/>
      <c r="DK10" s="908"/>
      <c r="DL10" s="889"/>
      <c r="DM10" s="890"/>
      <c r="DN10" s="890"/>
      <c r="DO10" s="890"/>
      <c r="DP10" s="908"/>
      <c r="DQ10" s="889"/>
      <c r="DR10" s="890"/>
      <c r="DS10" s="890"/>
      <c r="DT10" s="890"/>
      <c r="DU10" s="908"/>
      <c r="DV10" s="885"/>
      <c r="DW10" s="886"/>
      <c r="DX10" s="886"/>
      <c r="DY10" s="886"/>
      <c r="DZ10" s="909"/>
      <c r="EA10" s="89"/>
    </row>
    <row r="11" spans="1:131" s="91" customFormat="1" ht="26.25" customHeight="1" x14ac:dyDescent="0.15">
      <c r="A11" s="94">
        <v>5</v>
      </c>
      <c r="B11" s="885"/>
      <c r="C11" s="886"/>
      <c r="D11" s="886"/>
      <c r="E11" s="886"/>
      <c r="F11" s="886"/>
      <c r="G11" s="886"/>
      <c r="H11" s="886"/>
      <c r="I11" s="886"/>
      <c r="J11" s="886"/>
      <c r="K11" s="886"/>
      <c r="L11" s="886"/>
      <c r="M11" s="886"/>
      <c r="N11" s="886"/>
      <c r="O11" s="886"/>
      <c r="P11" s="887"/>
      <c r="Q11" s="888"/>
      <c r="R11" s="882"/>
      <c r="S11" s="882"/>
      <c r="T11" s="882"/>
      <c r="U11" s="882"/>
      <c r="V11" s="882"/>
      <c r="W11" s="882"/>
      <c r="X11" s="882"/>
      <c r="Y11" s="882"/>
      <c r="Z11" s="882"/>
      <c r="AA11" s="882"/>
      <c r="AB11" s="882"/>
      <c r="AC11" s="882"/>
      <c r="AD11" s="882"/>
      <c r="AE11" s="892"/>
      <c r="AF11" s="938"/>
      <c r="AG11" s="890"/>
      <c r="AH11" s="890"/>
      <c r="AI11" s="890"/>
      <c r="AJ11" s="939"/>
      <c r="AK11" s="891"/>
      <c r="AL11" s="882"/>
      <c r="AM11" s="882"/>
      <c r="AN11" s="882"/>
      <c r="AO11" s="882"/>
      <c r="AP11" s="882"/>
      <c r="AQ11" s="882"/>
      <c r="AR11" s="882"/>
      <c r="AS11" s="882"/>
      <c r="AT11" s="882"/>
      <c r="AU11" s="883"/>
      <c r="AV11" s="883"/>
      <c r="AW11" s="883"/>
      <c r="AX11" s="883"/>
      <c r="AY11" s="884"/>
      <c r="AZ11" s="88"/>
      <c r="BA11" s="88"/>
      <c r="BB11" s="88"/>
      <c r="BC11" s="88"/>
      <c r="BD11" s="88"/>
      <c r="BE11" s="89"/>
      <c r="BF11" s="89"/>
      <c r="BG11" s="89"/>
      <c r="BH11" s="89"/>
      <c r="BI11" s="89"/>
      <c r="BJ11" s="89"/>
      <c r="BK11" s="89"/>
      <c r="BL11" s="89"/>
      <c r="BM11" s="89"/>
      <c r="BN11" s="89"/>
      <c r="BO11" s="89"/>
      <c r="BP11" s="89"/>
      <c r="BQ11" s="94">
        <v>5</v>
      </c>
      <c r="BR11" s="95"/>
      <c r="BS11" s="885"/>
      <c r="BT11" s="886"/>
      <c r="BU11" s="886"/>
      <c r="BV11" s="886"/>
      <c r="BW11" s="886"/>
      <c r="BX11" s="886"/>
      <c r="BY11" s="886"/>
      <c r="BZ11" s="886"/>
      <c r="CA11" s="886"/>
      <c r="CB11" s="886"/>
      <c r="CC11" s="886"/>
      <c r="CD11" s="886"/>
      <c r="CE11" s="886"/>
      <c r="CF11" s="886"/>
      <c r="CG11" s="887"/>
      <c r="CH11" s="889"/>
      <c r="CI11" s="890"/>
      <c r="CJ11" s="890"/>
      <c r="CK11" s="890"/>
      <c r="CL11" s="908"/>
      <c r="CM11" s="889"/>
      <c r="CN11" s="890"/>
      <c r="CO11" s="890"/>
      <c r="CP11" s="890"/>
      <c r="CQ11" s="908"/>
      <c r="CR11" s="889"/>
      <c r="CS11" s="890"/>
      <c r="CT11" s="890"/>
      <c r="CU11" s="890"/>
      <c r="CV11" s="908"/>
      <c r="CW11" s="889"/>
      <c r="CX11" s="890"/>
      <c r="CY11" s="890"/>
      <c r="CZ11" s="890"/>
      <c r="DA11" s="908"/>
      <c r="DB11" s="889"/>
      <c r="DC11" s="890"/>
      <c r="DD11" s="890"/>
      <c r="DE11" s="890"/>
      <c r="DF11" s="908"/>
      <c r="DG11" s="889"/>
      <c r="DH11" s="890"/>
      <c r="DI11" s="890"/>
      <c r="DJ11" s="890"/>
      <c r="DK11" s="908"/>
      <c r="DL11" s="889"/>
      <c r="DM11" s="890"/>
      <c r="DN11" s="890"/>
      <c r="DO11" s="890"/>
      <c r="DP11" s="908"/>
      <c r="DQ11" s="889"/>
      <c r="DR11" s="890"/>
      <c r="DS11" s="890"/>
      <c r="DT11" s="890"/>
      <c r="DU11" s="908"/>
      <c r="DV11" s="885"/>
      <c r="DW11" s="886"/>
      <c r="DX11" s="886"/>
      <c r="DY11" s="886"/>
      <c r="DZ11" s="909"/>
      <c r="EA11" s="89"/>
    </row>
    <row r="12" spans="1:131" s="91" customFormat="1" ht="26.25" customHeight="1" x14ac:dyDescent="0.15">
      <c r="A12" s="94">
        <v>6</v>
      </c>
      <c r="B12" s="885"/>
      <c r="C12" s="886"/>
      <c r="D12" s="886"/>
      <c r="E12" s="886"/>
      <c r="F12" s="886"/>
      <c r="G12" s="886"/>
      <c r="H12" s="886"/>
      <c r="I12" s="886"/>
      <c r="J12" s="886"/>
      <c r="K12" s="886"/>
      <c r="L12" s="886"/>
      <c r="M12" s="886"/>
      <c r="N12" s="886"/>
      <c r="O12" s="886"/>
      <c r="P12" s="887"/>
      <c r="Q12" s="888"/>
      <c r="R12" s="882"/>
      <c r="S12" s="882"/>
      <c r="T12" s="882"/>
      <c r="U12" s="882"/>
      <c r="V12" s="882"/>
      <c r="W12" s="882"/>
      <c r="X12" s="882"/>
      <c r="Y12" s="882"/>
      <c r="Z12" s="882"/>
      <c r="AA12" s="882"/>
      <c r="AB12" s="882"/>
      <c r="AC12" s="882"/>
      <c r="AD12" s="882"/>
      <c r="AE12" s="892"/>
      <c r="AF12" s="938"/>
      <c r="AG12" s="890"/>
      <c r="AH12" s="890"/>
      <c r="AI12" s="890"/>
      <c r="AJ12" s="939"/>
      <c r="AK12" s="891"/>
      <c r="AL12" s="882"/>
      <c r="AM12" s="882"/>
      <c r="AN12" s="882"/>
      <c r="AO12" s="882"/>
      <c r="AP12" s="882"/>
      <c r="AQ12" s="882"/>
      <c r="AR12" s="882"/>
      <c r="AS12" s="882"/>
      <c r="AT12" s="882"/>
      <c r="AU12" s="883"/>
      <c r="AV12" s="883"/>
      <c r="AW12" s="883"/>
      <c r="AX12" s="883"/>
      <c r="AY12" s="884"/>
      <c r="AZ12" s="88"/>
      <c r="BA12" s="88"/>
      <c r="BB12" s="88"/>
      <c r="BC12" s="88"/>
      <c r="BD12" s="88"/>
      <c r="BE12" s="89"/>
      <c r="BF12" s="89"/>
      <c r="BG12" s="89"/>
      <c r="BH12" s="89"/>
      <c r="BI12" s="89"/>
      <c r="BJ12" s="89"/>
      <c r="BK12" s="89"/>
      <c r="BL12" s="89"/>
      <c r="BM12" s="89"/>
      <c r="BN12" s="89"/>
      <c r="BO12" s="89"/>
      <c r="BP12" s="89"/>
      <c r="BQ12" s="94">
        <v>6</v>
      </c>
      <c r="BR12" s="95"/>
      <c r="BS12" s="885"/>
      <c r="BT12" s="886"/>
      <c r="BU12" s="886"/>
      <c r="BV12" s="886"/>
      <c r="BW12" s="886"/>
      <c r="BX12" s="886"/>
      <c r="BY12" s="886"/>
      <c r="BZ12" s="886"/>
      <c r="CA12" s="886"/>
      <c r="CB12" s="886"/>
      <c r="CC12" s="886"/>
      <c r="CD12" s="886"/>
      <c r="CE12" s="886"/>
      <c r="CF12" s="886"/>
      <c r="CG12" s="887"/>
      <c r="CH12" s="889"/>
      <c r="CI12" s="890"/>
      <c r="CJ12" s="890"/>
      <c r="CK12" s="890"/>
      <c r="CL12" s="908"/>
      <c r="CM12" s="889"/>
      <c r="CN12" s="890"/>
      <c r="CO12" s="890"/>
      <c r="CP12" s="890"/>
      <c r="CQ12" s="908"/>
      <c r="CR12" s="889"/>
      <c r="CS12" s="890"/>
      <c r="CT12" s="890"/>
      <c r="CU12" s="890"/>
      <c r="CV12" s="908"/>
      <c r="CW12" s="889"/>
      <c r="CX12" s="890"/>
      <c r="CY12" s="890"/>
      <c r="CZ12" s="890"/>
      <c r="DA12" s="908"/>
      <c r="DB12" s="889"/>
      <c r="DC12" s="890"/>
      <c r="DD12" s="890"/>
      <c r="DE12" s="890"/>
      <c r="DF12" s="908"/>
      <c r="DG12" s="889"/>
      <c r="DH12" s="890"/>
      <c r="DI12" s="890"/>
      <c r="DJ12" s="890"/>
      <c r="DK12" s="908"/>
      <c r="DL12" s="889"/>
      <c r="DM12" s="890"/>
      <c r="DN12" s="890"/>
      <c r="DO12" s="890"/>
      <c r="DP12" s="908"/>
      <c r="DQ12" s="889"/>
      <c r="DR12" s="890"/>
      <c r="DS12" s="890"/>
      <c r="DT12" s="890"/>
      <c r="DU12" s="908"/>
      <c r="DV12" s="885"/>
      <c r="DW12" s="886"/>
      <c r="DX12" s="886"/>
      <c r="DY12" s="886"/>
      <c r="DZ12" s="909"/>
      <c r="EA12" s="89"/>
    </row>
    <row r="13" spans="1:131" s="91" customFormat="1" ht="26.25" customHeight="1" x14ac:dyDescent="0.15">
      <c r="A13" s="94">
        <v>7</v>
      </c>
      <c r="B13" s="885"/>
      <c r="C13" s="886"/>
      <c r="D13" s="886"/>
      <c r="E13" s="886"/>
      <c r="F13" s="886"/>
      <c r="G13" s="886"/>
      <c r="H13" s="886"/>
      <c r="I13" s="886"/>
      <c r="J13" s="886"/>
      <c r="K13" s="886"/>
      <c r="L13" s="886"/>
      <c r="M13" s="886"/>
      <c r="N13" s="886"/>
      <c r="O13" s="886"/>
      <c r="P13" s="887"/>
      <c r="Q13" s="888"/>
      <c r="R13" s="882"/>
      <c r="S13" s="882"/>
      <c r="T13" s="882"/>
      <c r="U13" s="882"/>
      <c r="V13" s="882"/>
      <c r="W13" s="882"/>
      <c r="X13" s="882"/>
      <c r="Y13" s="882"/>
      <c r="Z13" s="882"/>
      <c r="AA13" s="882"/>
      <c r="AB13" s="882"/>
      <c r="AC13" s="882"/>
      <c r="AD13" s="882"/>
      <c r="AE13" s="892"/>
      <c r="AF13" s="938"/>
      <c r="AG13" s="890"/>
      <c r="AH13" s="890"/>
      <c r="AI13" s="890"/>
      <c r="AJ13" s="939"/>
      <c r="AK13" s="891"/>
      <c r="AL13" s="882"/>
      <c r="AM13" s="882"/>
      <c r="AN13" s="882"/>
      <c r="AO13" s="882"/>
      <c r="AP13" s="882"/>
      <c r="AQ13" s="882"/>
      <c r="AR13" s="882"/>
      <c r="AS13" s="882"/>
      <c r="AT13" s="882"/>
      <c r="AU13" s="883"/>
      <c r="AV13" s="883"/>
      <c r="AW13" s="883"/>
      <c r="AX13" s="883"/>
      <c r="AY13" s="884"/>
      <c r="AZ13" s="88"/>
      <c r="BA13" s="88"/>
      <c r="BB13" s="88"/>
      <c r="BC13" s="88"/>
      <c r="BD13" s="88"/>
      <c r="BE13" s="89"/>
      <c r="BF13" s="89"/>
      <c r="BG13" s="89"/>
      <c r="BH13" s="89"/>
      <c r="BI13" s="89"/>
      <c r="BJ13" s="89"/>
      <c r="BK13" s="89"/>
      <c r="BL13" s="89"/>
      <c r="BM13" s="89"/>
      <c r="BN13" s="89"/>
      <c r="BO13" s="89"/>
      <c r="BP13" s="89"/>
      <c r="BQ13" s="94">
        <v>7</v>
      </c>
      <c r="BR13" s="95"/>
      <c r="BS13" s="885"/>
      <c r="BT13" s="886"/>
      <c r="BU13" s="886"/>
      <c r="BV13" s="886"/>
      <c r="BW13" s="886"/>
      <c r="BX13" s="886"/>
      <c r="BY13" s="886"/>
      <c r="BZ13" s="886"/>
      <c r="CA13" s="886"/>
      <c r="CB13" s="886"/>
      <c r="CC13" s="886"/>
      <c r="CD13" s="886"/>
      <c r="CE13" s="886"/>
      <c r="CF13" s="886"/>
      <c r="CG13" s="887"/>
      <c r="CH13" s="889"/>
      <c r="CI13" s="890"/>
      <c r="CJ13" s="890"/>
      <c r="CK13" s="890"/>
      <c r="CL13" s="908"/>
      <c r="CM13" s="889"/>
      <c r="CN13" s="890"/>
      <c r="CO13" s="890"/>
      <c r="CP13" s="890"/>
      <c r="CQ13" s="908"/>
      <c r="CR13" s="889"/>
      <c r="CS13" s="890"/>
      <c r="CT13" s="890"/>
      <c r="CU13" s="890"/>
      <c r="CV13" s="908"/>
      <c r="CW13" s="889"/>
      <c r="CX13" s="890"/>
      <c r="CY13" s="890"/>
      <c r="CZ13" s="890"/>
      <c r="DA13" s="908"/>
      <c r="DB13" s="889"/>
      <c r="DC13" s="890"/>
      <c r="DD13" s="890"/>
      <c r="DE13" s="890"/>
      <c r="DF13" s="908"/>
      <c r="DG13" s="889"/>
      <c r="DH13" s="890"/>
      <c r="DI13" s="890"/>
      <c r="DJ13" s="890"/>
      <c r="DK13" s="908"/>
      <c r="DL13" s="889"/>
      <c r="DM13" s="890"/>
      <c r="DN13" s="890"/>
      <c r="DO13" s="890"/>
      <c r="DP13" s="908"/>
      <c r="DQ13" s="889"/>
      <c r="DR13" s="890"/>
      <c r="DS13" s="890"/>
      <c r="DT13" s="890"/>
      <c r="DU13" s="908"/>
      <c r="DV13" s="885"/>
      <c r="DW13" s="886"/>
      <c r="DX13" s="886"/>
      <c r="DY13" s="886"/>
      <c r="DZ13" s="909"/>
      <c r="EA13" s="89"/>
    </row>
    <row r="14" spans="1:131" s="91" customFormat="1" ht="26.25" customHeight="1" x14ac:dyDescent="0.15">
      <c r="A14" s="94">
        <v>8</v>
      </c>
      <c r="B14" s="885"/>
      <c r="C14" s="886"/>
      <c r="D14" s="886"/>
      <c r="E14" s="886"/>
      <c r="F14" s="886"/>
      <c r="G14" s="886"/>
      <c r="H14" s="886"/>
      <c r="I14" s="886"/>
      <c r="J14" s="886"/>
      <c r="K14" s="886"/>
      <c r="L14" s="886"/>
      <c r="M14" s="886"/>
      <c r="N14" s="886"/>
      <c r="O14" s="886"/>
      <c r="P14" s="887"/>
      <c r="Q14" s="888"/>
      <c r="R14" s="882"/>
      <c r="S14" s="882"/>
      <c r="T14" s="882"/>
      <c r="U14" s="882"/>
      <c r="V14" s="882"/>
      <c r="W14" s="882"/>
      <c r="X14" s="882"/>
      <c r="Y14" s="882"/>
      <c r="Z14" s="882"/>
      <c r="AA14" s="882"/>
      <c r="AB14" s="882"/>
      <c r="AC14" s="882"/>
      <c r="AD14" s="882"/>
      <c r="AE14" s="892"/>
      <c r="AF14" s="938"/>
      <c r="AG14" s="890"/>
      <c r="AH14" s="890"/>
      <c r="AI14" s="890"/>
      <c r="AJ14" s="939"/>
      <c r="AK14" s="891"/>
      <c r="AL14" s="882"/>
      <c r="AM14" s="882"/>
      <c r="AN14" s="882"/>
      <c r="AO14" s="882"/>
      <c r="AP14" s="882"/>
      <c r="AQ14" s="882"/>
      <c r="AR14" s="882"/>
      <c r="AS14" s="882"/>
      <c r="AT14" s="882"/>
      <c r="AU14" s="883"/>
      <c r="AV14" s="883"/>
      <c r="AW14" s="883"/>
      <c r="AX14" s="883"/>
      <c r="AY14" s="884"/>
      <c r="AZ14" s="88"/>
      <c r="BA14" s="88"/>
      <c r="BB14" s="88"/>
      <c r="BC14" s="88"/>
      <c r="BD14" s="88"/>
      <c r="BE14" s="89"/>
      <c r="BF14" s="89"/>
      <c r="BG14" s="89"/>
      <c r="BH14" s="89"/>
      <c r="BI14" s="89"/>
      <c r="BJ14" s="89"/>
      <c r="BK14" s="89"/>
      <c r="BL14" s="89"/>
      <c r="BM14" s="89"/>
      <c r="BN14" s="89"/>
      <c r="BO14" s="89"/>
      <c r="BP14" s="89"/>
      <c r="BQ14" s="94">
        <v>8</v>
      </c>
      <c r="BR14" s="95"/>
      <c r="BS14" s="885"/>
      <c r="BT14" s="886"/>
      <c r="BU14" s="886"/>
      <c r="BV14" s="886"/>
      <c r="BW14" s="886"/>
      <c r="BX14" s="886"/>
      <c r="BY14" s="886"/>
      <c r="BZ14" s="886"/>
      <c r="CA14" s="886"/>
      <c r="CB14" s="886"/>
      <c r="CC14" s="886"/>
      <c r="CD14" s="886"/>
      <c r="CE14" s="886"/>
      <c r="CF14" s="886"/>
      <c r="CG14" s="887"/>
      <c r="CH14" s="889"/>
      <c r="CI14" s="890"/>
      <c r="CJ14" s="890"/>
      <c r="CK14" s="890"/>
      <c r="CL14" s="908"/>
      <c r="CM14" s="889"/>
      <c r="CN14" s="890"/>
      <c r="CO14" s="890"/>
      <c r="CP14" s="890"/>
      <c r="CQ14" s="908"/>
      <c r="CR14" s="889"/>
      <c r="CS14" s="890"/>
      <c r="CT14" s="890"/>
      <c r="CU14" s="890"/>
      <c r="CV14" s="908"/>
      <c r="CW14" s="889"/>
      <c r="CX14" s="890"/>
      <c r="CY14" s="890"/>
      <c r="CZ14" s="890"/>
      <c r="DA14" s="908"/>
      <c r="DB14" s="889"/>
      <c r="DC14" s="890"/>
      <c r="DD14" s="890"/>
      <c r="DE14" s="890"/>
      <c r="DF14" s="908"/>
      <c r="DG14" s="889"/>
      <c r="DH14" s="890"/>
      <c r="DI14" s="890"/>
      <c r="DJ14" s="890"/>
      <c r="DK14" s="908"/>
      <c r="DL14" s="889"/>
      <c r="DM14" s="890"/>
      <c r="DN14" s="890"/>
      <c r="DO14" s="890"/>
      <c r="DP14" s="908"/>
      <c r="DQ14" s="889"/>
      <c r="DR14" s="890"/>
      <c r="DS14" s="890"/>
      <c r="DT14" s="890"/>
      <c r="DU14" s="908"/>
      <c r="DV14" s="885"/>
      <c r="DW14" s="886"/>
      <c r="DX14" s="886"/>
      <c r="DY14" s="886"/>
      <c r="DZ14" s="909"/>
      <c r="EA14" s="89"/>
    </row>
    <row r="15" spans="1:131" s="91" customFormat="1" ht="26.25" customHeight="1" x14ac:dyDescent="0.15">
      <c r="A15" s="94">
        <v>9</v>
      </c>
      <c r="B15" s="885"/>
      <c r="C15" s="886"/>
      <c r="D15" s="886"/>
      <c r="E15" s="886"/>
      <c r="F15" s="886"/>
      <c r="G15" s="886"/>
      <c r="H15" s="886"/>
      <c r="I15" s="886"/>
      <c r="J15" s="886"/>
      <c r="K15" s="886"/>
      <c r="L15" s="886"/>
      <c r="M15" s="886"/>
      <c r="N15" s="886"/>
      <c r="O15" s="886"/>
      <c r="P15" s="887"/>
      <c r="Q15" s="888"/>
      <c r="R15" s="882"/>
      <c r="S15" s="882"/>
      <c r="T15" s="882"/>
      <c r="U15" s="882"/>
      <c r="V15" s="882"/>
      <c r="W15" s="882"/>
      <c r="X15" s="882"/>
      <c r="Y15" s="882"/>
      <c r="Z15" s="882"/>
      <c r="AA15" s="882"/>
      <c r="AB15" s="882"/>
      <c r="AC15" s="882"/>
      <c r="AD15" s="882"/>
      <c r="AE15" s="892"/>
      <c r="AF15" s="938"/>
      <c r="AG15" s="890"/>
      <c r="AH15" s="890"/>
      <c r="AI15" s="890"/>
      <c r="AJ15" s="939"/>
      <c r="AK15" s="891"/>
      <c r="AL15" s="882"/>
      <c r="AM15" s="882"/>
      <c r="AN15" s="882"/>
      <c r="AO15" s="882"/>
      <c r="AP15" s="882"/>
      <c r="AQ15" s="882"/>
      <c r="AR15" s="882"/>
      <c r="AS15" s="882"/>
      <c r="AT15" s="882"/>
      <c r="AU15" s="883"/>
      <c r="AV15" s="883"/>
      <c r="AW15" s="883"/>
      <c r="AX15" s="883"/>
      <c r="AY15" s="884"/>
      <c r="AZ15" s="88"/>
      <c r="BA15" s="88"/>
      <c r="BB15" s="88"/>
      <c r="BC15" s="88"/>
      <c r="BD15" s="88"/>
      <c r="BE15" s="89"/>
      <c r="BF15" s="89"/>
      <c r="BG15" s="89"/>
      <c r="BH15" s="89"/>
      <c r="BI15" s="89"/>
      <c r="BJ15" s="89"/>
      <c r="BK15" s="89"/>
      <c r="BL15" s="89"/>
      <c r="BM15" s="89"/>
      <c r="BN15" s="89"/>
      <c r="BO15" s="89"/>
      <c r="BP15" s="89"/>
      <c r="BQ15" s="94">
        <v>9</v>
      </c>
      <c r="BR15" s="95"/>
      <c r="BS15" s="885"/>
      <c r="BT15" s="886"/>
      <c r="BU15" s="886"/>
      <c r="BV15" s="886"/>
      <c r="BW15" s="886"/>
      <c r="BX15" s="886"/>
      <c r="BY15" s="886"/>
      <c r="BZ15" s="886"/>
      <c r="CA15" s="886"/>
      <c r="CB15" s="886"/>
      <c r="CC15" s="886"/>
      <c r="CD15" s="886"/>
      <c r="CE15" s="886"/>
      <c r="CF15" s="886"/>
      <c r="CG15" s="887"/>
      <c r="CH15" s="889"/>
      <c r="CI15" s="890"/>
      <c r="CJ15" s="890"/>
      <c r="CK15" s="890"/>
      <c r="CL15" s="908"/>
      <c r="CM15" s="889"/>
      <c r="CN15" s="890"/>
      <c r="CO15" s="890"/>
      <c r="CP15" s="890"/>
      <c r="CQ15" s="908"/>
      <c r="CR15" s="889"/>
      <c r="CS15" s="890"/>
      <c r="CT15" s="890"/>
      <c r="CU15" s="890"/>
      <c r="CV15" s="908"/>
      <c r="CW15" s="889"/>
      <c r="CX15" s="890"/>
      <c r="CY15" s="890"/>
      <c r="CZ15" s="890"/>
      <c r="DA15" s="908"/>
      <c r="DB15" s="889"/>
      <c r="DC15" s="890"/>
      <c r="DD15" s="890"/>
      <c r="DE15" s="890"/>
      <c r="DF15" s="908"/>
      <c r="DG15" s="889"/>
      <c r="DH15" s="890"/>
      <c r="DI15" s="890"/>
      <c r="DJ15" s="890"/>
      <c r="DK15" s="908"/>
      <c r="DL15" s="889"/>
      <c r="DM15" s="890"/>
      <c r="DN15" s="890"/>
      <c r="DO15" s="890"/>
      <c r="DP15" s="908"/>
      <c r="DQ15" s="889"/>
      <c r="DR15" s="890"/>
      <c r="DS15" s="890"/>
      <c r="DT15" s="890"/>
      <c r="DU15" s="908"/>
      <c r="DV15" s="885"/>
      <c r="DW15" s="886"/>
      <c r="DX15" s="886"/>
      <c r="DY15" s="886"/>
      <c r="DZ15" s="909"/>
      <c r="EA15" s="89"/>
    </row>
    <row r="16" spans="1:131" s="91" customFormat="1" ht="26.25" customHeight="1" x14ac:dyDescent="0.15">
      <c r="A16" s="94">
        <v>10</v>
      </c>
      <c r="B16" s="885"/>
      <c r="C16" s="886"/>
      <c r="D16" s="886"/>
      <c r="E16" s="886"/>
      <c r="F16" s="886"/>
      <c r="G16" s="886"/>
      <c r="H16" s="886"/>
      <c r="I16" s="886"/>
      <c r="J16" s="886"/>
      <c r="K16" s="886"/>
      <c r="L16" s="886"/>
      <c r="M16" s="886"/>
      <c r="N16" s="886"/>
      <c r="O16" s="886"/>
      <c r="P16" s="887"/>
      <c r="Q16" s="888"/>
      <c r="R16" s="882"/>
      <c r="S16" s="882"/>
      <c r="T16" s="882"/>
      <c r="U16" s="882"/>
      <c r="V16" s="882"/>
      <c r="W16" s="882"/>
      <c r="X16" s="882"/>
      <c r="Y16" s="882"/>
      <c r="Z16" s="882"/>
      <c r="AA16" s="882"/>
      <c r="AB16" s="882"/>
      <c r="AC16" s="882"/>
      <c r="AD16" s="882"/>
      <c r="AE16" s="892"/>
      <c r="AF16" s="938"/>
      <c r="AG16" s="890"/>
      <c r="AH16" s="890"/>
      <c r="AI16" s="890"/>
      <c r="AJ16" s="939"/>
      <c r="AK16" s="891"/>
      <c r="AL16" s="882"/>
      <c r="AM16" s="882"/>
      <c r="AN16" s="882"/>
      <c r="AO16" s="882"/>
      <c r="AP16" s="882"/>
      <c r="AQ16" s="882"/>
      <c r="AR16" s="882"/>
      <c r="AS16" s="882"/>
      <c r="AT16" s="882"/>
      <c r="AU16" s="883"/>
      <c r="AV16" s="883"/>
      <c r="AW16" s="883"/>
      <c r="AX16" s="883"/>
      <c r="AY16" s="884"/>
      <c r="AZ16" s="88"/>
      <c r="BA16" s="88"/>
      <c r="BB16" s="88"/>
      <c r="BC16" s="88"/>
      <c r="BD16" s="88"/>
      <c r="BE16" s="89"/>
      <c r="BF16" s="89"/>
      <c r="BG16" s="89"/>
      <c r="BH16" s="89"/>
      <c r="BI16" s="89"/>
      <c r="BJ16" s="89"/>
      <c r="BK16" s="89"/>
      <c r="BL16" s="89"/>
      <c r="BM16" s="89"/>
      <c r="BN16" s="89"/>
      <c r="BO16" s="89"/>
      <c r="BP16" s="89"/>
      <c r="BQ16" s="94">
        <v>10</v>
      </c>
      <c r="BR16" s="95"/>
      <c r="BS16" s="885"/>
      <c r="BT16" s="886"/>
      <c r="BU16" s="886"/>
      <c r="BV16" s="886"/>
      <c r="BW16" s="886"/>
      <c r="BX16" s="886"/>
      <c r="BY16" s="886"/>
      <c r="BZ16" s="886"/>
      <c r="CA16" s="886"/>
      <c r="CB16" s="886"/>
      <c r="CC16" s="886"/>
      <c r="CD16" s="886"/>
      <c r="CE16" s="886"/>
      <c r="CF16" s="886"/>
      <c r="CG16" s="887"/>
      <c r="CH16" s="889"/>
      <c r="CI16" s="890"/>
      <c r="CJ16" s="890"/>
      <c r="CK16" s="890"/>
      <c r="CL16" s="908"/>
      <c r="CM16" s="889"/>
      <c r="CN16" s="890"/>
      <c r="CO16" s="890"/>
      <c r="CP16" s="890"/>
      <c r="CQ16" s="908"/>
      <c r="CR16" s="889"/>
      <c r="CS16" s="890"/>
      <c r="CT16" s="890"/>
      <c r="CU16" s="890"/>
      <c r="CV16" s="908"/>
      <c r="CW16" s="889"/>
      <c r="CX16" s="890"/>
      <c r="CY16" s="890"/>
      <c r="CZ16" s="890"/>
      <c r="DA16" s="908"/>
      <c r="DB16" s="889"/>
      <c r="DC16" s="890"/>
      <c r="DD16" s="890"/>
      <c r="DE16" s="890"/>
      <c r="DF16" s="908"/>
      <c r="DG16" s="889"/>
      <c r="DH16" s="890"/>
      <c r="DI16" s="890"/>
      <c r="DJ16" s="890"/>
      <c r="DK16" s="908"/>
      <c r="DL16" s="889"/>
      <c r="DM16" s="890"/>
      <c r="DN16" s="890"/>
      <c r="DO16" s="890"/>
      <c r="DP16" s="908"/>
      <c r="DQ16" s="889"/>
      <c r="DR16" s="890"/>
      <c r="DS16" s="890"/>
      <c r="DT16" s="890"/>
      <c r="DU16" s="908"/>
      <c r="DV16" s="885"/>
      <c r="DW16" s="886"/>
      <c r="DX16" s="886"/>
      <c r="DY16" s="886"/>
      <c r="DZ16" s="909"/>
      <c r="EA16" s="89"/>
    </row>
    <row r="17" spans="1:131" s="91" customFormat="1" ht="26.25" customHeight="1" x14ac:dyDescent="0.15">
      <c r="A17" s="94">
        <v>11</v>
      </c>
      <c r="B17" s="885"/>
      <c r="C17" s="886"/>
      <c r="D17" s="886"/>
      <c r="E17" s="886"/>
      <c r="F17" s="886"/>
      <c r="G17" s="886"/>
      <c r="H17" s="886"/>
      <c r="I17" s="886"/>
      <c r="J17" s="886"/>
      <c r="K17" s="886"/>
      <c r="L17" s="886"/>
      <c r="M17" s="886"/>
      <c r="N17" s="886"/>
      <c r="O17" s="886"/>
      <c r="P17" s="887"/>
      <c r="Q17" s="888"/>
      <c r="R17" s="882"/>
      <c r="S17" s="882"/>
      <c r="T17" s="882"/>
      <c r="U17" s="882"/>
      <c r="V17" s="882"/>
      <c r="W17" s="882"/>
      <c r="X17" s="882"/>
      <c r="Y17" s="882"/>
      <c r="Z17" s="882"/>
      <c r="AA17" s="882"/>
      <c r="AB17" s="882"/>
      <c r="AC17" s="882"/>
      <c r="AD17" s="882"/>
      <c r="AE17" s="892"/>
      <c r="AF17" s="938"/>
      <c r="AG17" s="890"/>
      <c r="AH17" s="890"/>
      <c r="AI17" s="890"/>
      <c r="AJ17" s="939"/>
      <c r="AK17" s="891"/>
      <c r="AL17" s="882"/>
      <c r="AM17" s="882"/>
      <c r="AN17" s="882"/>
      <c r="AO17" s="882"/>
      <c r="AP17" s="882"/>
      <c r="AQ17" s="882"/>
      <c r="AR17" s="882"/>
      <c r="AS17" s="882"/>
      <c r="AT17" s="882"/>
      <c r="AU17" s="883"/>
      <c r="AV17" s="883"/>
      <c r="AW17" s="883"/>
      <c r="AX17" s="883"/>
      <c r="AY17" s="884"/>
      <c r="AZ17" s="88"/>
      <c r="BA17" s="88"/>
      <c r="BB17" s="88"/>
      <c r="BC17" s="88"/>
      <c r="BD17" s="88"/>
      <c r="BE17" s="89"/>
      <c r="BF17" s="89"/>
      <c r="BG17" s="89"/>
      <c r="BH17" s="89"/>
      <c r="BI17" s="89"/>
      <c r="BJ17" s="89"/>
      <c r="BK17" s="89"/>
      <c r="BL17" s="89"/>
      <c r="BM17" s="89"/>
      <c r="BN17" s="89"/>
      <c r="BO17" s="89"/>
      <c r="BP17" s="89"/>
      <c r="BQ17" s="94">
        <v>11</v>
      </c>
      <c r="BR17" s="95"/>
      <c r="BS17" s="885"/>
      <c r="BT17" s="886"/>
      <c r="BU17" s="886"/>
      <c r="BV17" s="886"/>
      <c r="BW17" s="886"/>
      <c r="BX17" s="886"/>
      <c r="BY17" s="886"/>
      <c r="BZ17" s="886"/>
      <c r="CA17" s="886"/>
      <c r="CB17" s="886"/>
      <c r="CC17" s="886"/>
      <c r="CD17" s="886"/>
      <c r="CE17" s="886"/>
      <c r="CF17" s="886"/>
      <c r="CG17" s="887"/>
      <c r="CH17" s="889"/>
      <c r="CI17" s="890"/>
      <c r="CJ17" s="890"/>
      <c r="CK17" s="890"/>
      <c r="CL17" s="908"/>
      <c r="CM17" s="889"/>
      <c r="CN17" s="890"/>
      <c r="CO17" s="890"/>
      <c r="CP17" s="890"/>
      <c r="CQ17" s="908"/>
      <c r="CR17" s="889"/>
      <c r="CS17" s="890"/>
      <c r="CT17" s="890"/>
      <c r="CU17" s="890"/>
      <c r="CV17" s="908"/>
      <c r="CW17" s="889"/>
      <c r="CX17" s="890"/>
      <c r="CY17" s="890"/>
      <c r="CZ17" s="890"/>
      <c r="DA17" s="908"/>
      <c r="DB17" s="889"/>
      <c r="DC17" s="890"/>
      <c r="DD17" s="890"/>
      <c r="DE17" s="890"/>
      <c r="DF17" s="908"/>
      <c r="DG17" s="889"/>
      <c r="DH17" s="890"/>
      <c r="DI17" s="890"/>
      <c r="DJ17" s="890"/>
      <c r="DK17" s="908"/>
      <c r="DL17" s="889"/>
      <c r="DM17" s="890"/>
      <c r="DN17" s="890"/>
      <c r="DO17" s="890"/>
      <c r="DP17" s="908"/>
      <c r="DQ17" s="889"/>
      <c r="DR17" s="890"/>
      <c r="DS17" s="890"/>
      <c r="DT17" s="890"/>
      <c r="DU17" s="908"/>
      <c r="DV17" s="885"/>
      <c r="DW17" s="886"/>
      <c r="DX17" s="886"/>
      <c r="DY17" s="886"/>
      <c r="DZ17" s="909"/>
      <c r="EA17" s="89"/>
    </row>
    <row r="18" spans="1:131" s="91" customFormat="1" ht="26.25" customHeight="1" x14ac:dyDescent="0.15">
      <c r="A18" s="94">
        <v>12</v>
      </c>
      <c r="B18" s="885"/>
      <c r="C18" s="886"/>
      <c r="D18" s="886"/>
      <c r="E18" s="886"/>
      <c r="F18" s="886"/>
      <c r="G18" s="886"/>
      <c r="H18" s="886"/>
      <c r="I18" s="886"/>
      <c r="J18" s="886"/>
      <c r="K18" s="886"/>
      <c r="L18" s="886"/>
      <c r="M18" s="886"/>
      <c r="N18" s="886"/>
      <c r="O18" s="886"/>
      <c r="P18" s="887"/>
      <c r="Q18" s="888"/>
      <c r="R18" s="882"/>
      <c r="S18" s="882"/>
      <c r="T18" s="882"/>
      <c r="U18" s="882"/>
      <c r="V18" s="882"/>
      <c r="W18" s="882"/>
      <c r="X18" s="882"/>
      <c r="Y18" s="882"/>
      <c r="Z18" s="882"/>
      <c r="AA18" s="882"/>
      <c r="AB18" s="882"/>
      <c r="AC18" s="882"/>
      <c r="AD18" s="882"/>
      <c r="AE18" s="892"/>
      <c r="AF18" s="938"/>
      <c r="AG18" s="890"/>
      <c r="AH18" s="890"/>
      <c r="AI18" s="890"/>
      <c r="AJ18" s="939"/>
      <c r="AK18" s="891"/>
      <c r="AL18" s="882"/>
      <c r="AM18" s="882"/>
      <c r="AN18" s="882"/>
      <c r="AO18" s="882"/>
      <c r="AP18" s="882"/>
      <c r="AQ18" s="882"/>
      <c r="AR18" s="882"/>
      <c r="AS18" s="882"/>
      <c r="AT18" s="882"/>
      <c r="AU18" s="883"/>
      <c r="AV18" s="883"/>
      <c r="AW18" s="883"/>
      <c r="AX18" s="883"/>
      <c r="AY18" s="884"/>
      <c r="AZ18" s="88"/>
      <c r="BA18" s="88"/>
      <c r="BB18" s="88"/>
      <c r="BC18" s="88"/>
      <c r="BD18" s="88"/>
      <c r="BE18" s="89"/>
      <c r="BF18" s="89"/>
      <c r="BG18" s="89"/>
      <c r="BH18" s="89"/>
      <c r="BI18" s="89"/>
      <c r="BJ18" s="89"/>
      <c r="BK18" s="89"/>
      <c r="BL18" s="89"/>
      <c r="BM18" s="89"/>
      <c r="BN18" s="89"/>
      <c r="BO18" s="89"/>
      <c r="BP18" s="89"/>
      <c r="BQ18" s="94">
        <v>12</v>
      </c>
      <c r="BR18" s="95"/>
      <c r="BS18" s="885"/>
      <c r="BT18" s="886"/>
      <c r="BU18" s="886"/>
      <c r="BV18" s="886"/>
      <c r="BW18" s="886"/>
      <c r="BX18" s="886"/>
      <c r="BY18" s="886"/>
      <c r="BZ18" s="886"/>
      <c r="CA18" s="886"/>
      <c r="CB18" s="886"/>
      <c r="CC18" s="886"/>
      <c r="CD18" s="886"/>
      <c r="CE18" s="886"/>
      <c r="CF18" s="886"/>
      <c r="CG18" s="887"/>
      <c r="CH18" s="889"/>
      <c r="CI18" s="890"/>
      <c r="CJ18" s="890"/>
      <c r="CK18" s="890"/>
      <c r="CL18" s="908"/>
      <c r="CM18" s="889"/>
      <c r="CN18" s="890"/>
      <c r="CO18" s="890"/>
      <c r="CP18" s="890"/>
      <c r="CQ18" s="908"/>
      <c r="CR18" s="889"/>
      <c r="CS18" s="890"/>
      <c r="CT18" s="890"/>
      <c r="CU18" s="890"/>
      <c r="CV18" s="908"/>
      <c r="CW18" s="889"/>
      <c r="CX18" s="890"/>
      <c r="CY18" s="890"/>
      <c r="CZ18" s="890"/>
      <c r="DA18" s="908"/>
      <c r="DB18" s="889"/>
      <c r="DC18" s="890"/>
      <c r="DD18" s="890"/>
      <c r="DE18" s="890"/>
      <c r="DF18" s="908"/>
      <c r="DG18" s="889"/>
      <c r="DH18" s="890"/>
      <c r="DI18" s="890"/>
      <c r="DJ18" s="890"/>
      <c r="DK18" s="908"/>
      <c r="DL18" s="889"/>
      <c r="DM18" s="890"/>
      <c r="DN18" s="890"/>
      <c r="DO18" s="890"/>
      <c r="DP18" s="908"/>
      <c r="DQ18" s="889"/>
      <c r="DR18" s="890"/>
      <c r="DS18" s="890"/>
      <c r="DT18" s="890"/>
      <c r="DU18" s="908"/>
      <c r="DV18" s="885"/>
      <c r="DW18" s="886"/>
      <c r="DX18" s="886"/>
      <c r="DY18" s="886"/>
      <c r="DZ18" s="909"/>
      <c r="EA18" s="89"/>
    </row>
    <row r="19" spans="1:131" s="91" customFormat="1" ht="26.25" customHeight="1" x14ac:dyDescent="0.15">
      <c r="A19" s="94">
        <v>13</v>
      </c>
      <c r="B19" s="885"/>
      <c r="C19" s="886"/>
      <c r="D19" s="886"/>
      <c r="E19" s="886"/>
      <c r="F19" s="886"/>
      <c r="G19" s="886"/>
      <c r="H19" s="886"/>
      <c r="I19" s="886"/>
      <c r="J19" s="886"/>
      <c r="K19" s="886"/>
      <c r="L19" s="886"/>
      <c r="M19" s="886"/>
      <c r="N19" s="886"/>
      <c r="O19" s="886"/>
      <c r="P19" s="887"/>
      <c r="Q19" s="888"/>
      <c r="R19" s="882"/>
      <c r="S19" s="882"/>
      <c r="T19" s="882"/>
      <c r="U19" s="882"/>
      <c r="V19" s="882"/>
      <c r="W19" s="882"/>
      <c r="X19" s="882"/>
      <c r="Y19" s="882"/>
      <c r="Z19" s="882"/>
      <c r="AA19" s="882"/>
      <c r="AB19" s="882"/>
      <c r="AC19" s="882"/>
      <c r="AD19" s="882"/>
      <c r="AE19" s="892"/>
      <c r="AF19" s="938"/>
      <c r="AG19" s="890"/>
      <c r="AH19" s="890"/>
      <c r="AI19" s="890"/>
      <c r="AJ19" s="939"/>
      <c r="AK19" s="891"/>
      <c r="AL19" s="882"/>
      <c r="AM19" s="882"/>
      <c r="AN19" s="882"/>
      <c r="AO19" s="882"/>
      <c r="AP19" s="882"/>
      <c r="AQ19" s="882"/>
      <c r="AR19" s="882"/>
      <c r="AS19" s="882"/>
      <c r="AT19" s="882"/>
      <c r="AU19" s="883"/>
      <c r="AV19" s="883"/>
      <c r="AW19" s="883"/>
      <c r="AX19" s="883"/>
      <c r="AY19" s="884"/>
      <c r="AZ19" s="88"/>
      <c r="BA19" s="88"/>
      <c r="BB19" s="88"/>
      <c r="BC19" s="88"/>
      <c r="BD19" s="88"/>
      <c r="BE19" s="89"/>
      <c r="BF19" s="89"/>
      <c r="BG19" s="89"/>
      <c r="BH19" s="89"/>
      <c r="BI19" s="89"/>
      <c r="BJ19" s="89"/>
      <c r="BK19" s="89"/>
      <c r="BL19" s="89"/>
      <c r="BM19" s="89"/>
      <c r="BN19" s="89"/>
      <c r="BO19" s="89"/>
      <c r="BP19" s="89"/>
      <c r="BQ19" s="94">
        <v>13</v>
      </c>
      <c r="BR19" s="95"/>
      <c r="BS19" s="885"/>
      <c r="BT19" s="886"/>
      <c r="BU19" s="886"/>
      <c r="BV19" s="886"/>
      <c r="BW19" s="886"/>
      <c r="BX19" s="886"/>
      <c r="BY19" s="886"/>
      <c r="BZ19" s="886"/>
      <c r="CA19" s="886"/>
      <c r="CB19" s="886"/>
      <c r="CC19" s="886"/>
      <c r="CD19" s="886"/>
      <c r="CE19" s="886"/>
      <c r="CF19" s="886"/>
      <c r="CG19" s="887"/>
      <c r="CH19" s="889"/>
      <c r="CI19" s="890"/>
      <c r="CJ19" s="890"/>
      <c r="CK19" s="890"/>
      <c r="CL19" s="908"/>
      <c r="CM19" s="889"/>
      <c r="CN19" s="890"/>
      <c r="CO19" s="890"/>
      <c r="CP19" s="890"/>
      <c r="CQ19" s="908"/>
      <c r="CR19" s="889"/>
      <c r="CS19" s="890"/>
      <c r="CT19" s="890"/>
      <c r="CU19" s="890"/>
      <c r="CV19" s="908"/>
      <c r="CW19" s="889"/>
      <c r="CX19" s="890"/>
      <c r="CY19" s="890"/>
      <c r="CZ19" s="890"/>
      <c r="DA19" s="908"/>
      <c r="DB19" s="889"/>
      <c r="DC19" s="890"/>
      <c r="DD19" s="890"/>
      <c r="DE19" s="890"/>
      <c r="DF19" s="908"/>
      <c r="DG19" s="889"/>
      <c r="DH19" s="890"/>
      <c r="DI19" s="890"/>
      <c r="DJ19" s="890"/>
      <c r="DK19" s="908"/>
      <c r="DL19" s="889"/>
      <c r="DM19" s="890"/>
      <c r="DN19" s="890"/>
      <c r="DO19" s="890"/>
      <c r="DP19" s="908"/>
      <c r="DQ19" s="889"/>
      <c r="DR19" s="890"/>
      <c r="DS19" s="890"/>
      <c r="DT19" s="890"/>
      <c r="DU19" s="908"/>
      <c r="DV19" s="885"/>
      <c r="DW19" s="886"/>
      <c r="DX19" s="886"/>
      <c r="DY19" s="886"/>
      <c r="DZ19" s="909"/>
      <c r="EA19" s="89"/>
    </row>
    <row r="20" spans="1:131" s="91" customFormat="1" ht="26.25" customHeight="1" x14ac:dyDescent="0.15">
      <c r="A20" s="94">
        <v>14</v>
      </c>
      <c r="B20" s="885"/>
      <c r="C20" s="886"/>
      <c r="D20" s="886"/>
      <c r="E20" s="886"/>
      <c r="F20" s="886"/>
      <c r="G20" s="886"/>
      <c r="H20" s="886"/>
      <c r="I20" s="886"/>
      <c r="J20" s="886"/>
      <c r="K20" s="886"/>
      <c r="L20" s="886"/>
      <c r="M20" s="886"/>
      <c r="N20" s="886"/>
      <c r="O20" s="886"/>
      <c r="P20" s="887"/>
      <c r="Q20" s="888"/>
      <c r="R20" s="882"/>
      <c r="S20" s="882"/>
      <c r="T20" s="882"/>
      <c r="U20" s="882"/>
      <c r="V20" s="882"/>
      <c r="W20" s="882"/>
      <c r="X20" s="882"/>
      <c r="Y20" s="882"/>
      <c r="Z20" s="882"/>
      <c r="AA20" s="882"/>
      <c r="AB20" s="882"/>
      <c r="AC20" s="882"/>
      <c r="AD20" s="882"/>
      <c r="AE20" s="892"/>
      <c r="AF20" s="938"/>
      <c r="AG20" s="890"/>
      <c r="AH20" s="890"/>
      <c r="AI20" s="890"/>
      <c r="AJ20" s="939"/>
      <c r="AK20" s="891"/>
      <c r="AL20" s="882"/>
      <c r="AM20" s="882"/>
      <c r="AN20" s="882"/>
      <c r="AO20" s="882"/>
      <c r="AP20" s="882"/>
      <c r="AQ20" s="882"/>
      <c r="AR20" s="882"/>
      <c r="AS20" s="882"/>
      <c r="AT20" s="882"/>
      <c r="AU20" s="883"/>
      <c r="AV20" s="883"/>
      <c r="AW20" s="883"/>
      <c r="AX20" s="883"/>
      <c r="AY20" s="884"/>
      <c r="AZ20" s="88"/>
      <c r="BA20" s="88"/>
      <c r="BB20" s="88"/>
      <c r="BC20" s="88"/>
      <c r="BD20" s="88"/>
      <c r="BE20" s="89"/>
      <c r="BF20" s="89"/>
      <c r="BG20" s="89"/>
      <c r="BH20" s="89"/>
      <c r="BI20" s="89"/>
      <c r="BJ20" s="89"/>
      <c r="BK20" s="89"/>
      <c r="BL20" s="89"/>
      <c r="BM20" s="89"/>
      <c r="BN20" s="89"/>
      <c r="BO20" s="89"/>
      <c r="BP20" s="89"/>
      <c r="BQ20" s="94">
        <v>14</v>
      </c>
      <c r="BR20" s="95"/>
      <c r="BS20" s="885"/>
      <c r="BT20" s="886"/>
      <c r="BU20" s="886"/>
      <c r="BV20" s="886"/>
      <c r="BW20" s="886"/>
      <c r="BX20" s="886"/>
      <c r="BY20" s="886"/>
      <c r="BZ20" s="886"/>
      <c r="CA20" s="886"/>
      <c r="CB20" s="886"/>
      <c r="CC20" s="886"/>
      <c r="CD20" s="886"/>
      <c r="CE20" s="886"/>
      <c r="CF20" s="886"/>
      <c r="CG20" s="887"/>
      <c r="CH20" s="889"/>
      <c r="CI20" s="890"/>
      <c r="CJ20" s="890"/>
      <c r="CK20" s="890"/>
      <c r="CL20" s="908"/>
      <c r="CM20" s="889"/>
      <c r="CN20" s="890"/>
      <c r="CO20" s="890"/>
      <c r="CP20" s="890"/>
      <c r="CQ20" s="908"/>
      <c r="CR20" s="889"/>
      <c r="CS20" s="890"/>
      <c r="CT20" s="890"/>
      <c r="CU20" s="890"/>
      <c r="CV20" s="908"/>
      <c r="CW20" s="889"/>
      <c r="CX20" s="890"/>
      <c r="CY20" s="890"/>
      <c r="CZ20" s="890"/>
      <c r="DA20" s="908"/>
      <c r="DB20" s="889"/>
      <c r="DC20" s="890"/>
      <c r="DD20" s="890"/>
      <c r="DE20" s="890"/>
      <c r="DF20" s="908"/>
      <c r="DG20" s="889"/>
      <c r="DH20" s="890"/>
      <c r="DI20" s="890"/>
      <c r="DJ20" s="890"/>
      <c r="DK20" s="908"/>
      <c r="DL20" s="889"/>
      <c r="DM20" s="890"/>
      <c r="DN20" s="890"/>
      <c r="DO20" s="890"/>
      <c r="DP20" s="908"/>
      <c r="DQ20" s="889"/>
      <c r="DR20" s="890"/>
      <c r="DS20" s="890"/>
      <c r="DT20" s="890"/>
      <c r="DU20" s="908"/>
      <c r="DV20" s="885"/>
      <c r="DW20" s="886"/>
      <c r="DX20" s="886"/>
      <c r="DY20" s="886"/>
      <c r="DZ20" s="909"/>
      <c r="EA20" s="89"/>
    </row>
    <row r="21" spans="1:131" s="91" customFormat="1" ht="26.25" customHeight="1" thickBot="1" x14ac:dyDescent="0.2">
      <c r="A21" s="94">
        <v>15</v>
      </c>
      <c r="B21" s="885"/>
      <c r="C21" s="886"/>
      <c r="D21" s="886"/>
      <c r="E21" s="886"/>
      <c r="F21" s="886"/>
      <c r="G21" s="886"/>
      <c r="H21" s="886"/>
      <c r="I21" s="886"/>
      <c r="J21" s="886"/>
      <c r="K21" s="886"/>
      <c r="L21" s="886"/>
      <c r="M21" s="886"/>
      <c r="N21" s="886"/>
      <c r="O21" s="886"/>
      <c r="P21" s="887"/>
      <c r="Q21" s="888"/>
      <c r="R21" s="882"/>
      <c r="S21" s="882"/>
      <c r="T21" s="882"/>
      <c r="U21" s="882"/>
      <c r="V21" s="882"/>
      <c r="W21" s="882"/>
      <c r="X21" s="882"/>
      <c r="Y21" s="882"/>
      <c r="Z21" s="882"/>
      <c r="AA21" s="882"/>
      <c r="AB21" s="882"/>
      <c r="AC21" s="882"/>
      <c r="AD21" s="882"/>
      <c r="AE21" s="892"/>
      <c r="AF21" s="938"/>
      <c r="AG21" s="890"/>
      <c r="AH21" s="890"/>
      <c r="AI21" s="890"/>
      <c r="AJ21" s="939"/>
      <c r="AK21" s="891"/>
      <c r="AL21" s="882"/>
      <c r="AM21" s="882"/>
      <c r="AN21" s="882"/>
      <c r="AO21" s="882"/>
      <c r="AP21" s="882"/>
      <c r="AQ21" s="882"/>
      <c r="AR21" s="882"/>
      <c r="AS21" s="882"/>
      <c r="AT21" s="882"/>
      <c r="AU21" s="883"/>
      <c r="AV21" s="883"/>
      <c r="AW21" s="883"/>
      <c r="AX21" s="883"/>
      <c r="AY21" s="884"/>
      <c r="AZ21" s="88"/>
      <c r="BA21" s="88"/>
      <c r="BB21" s="88"/>
      <c r="BC21" s="88"/>
      <c r="BD21" s="88"/>
      <c r="BE21" s="89"/>
      <c r="BF21" s="89"/>
      <c r="BG21" s="89"/>
      <c r="BH21" s="89"/>
      <c r="BI21" s="89"/>
      <c r="BJ21" s="89"/>
      <c r="BK21" s="89"/>
      <c r="BL21" s="89"/>
      <c r="BM21" s="89"/>
      <c r="BN21" s="89"/>
      <c r="BO21" s="89"/>
      <c r="BP21" s="89"/>
      <c r="BQ21" s="94">
        <v>15</v>
      </c>
      <c r="BR21" s="95"/>
      <c r="BS21" s="885"/>
      <c r="BT21" s="886"/>
      <c r="BU21" s="886"/>
      <c r="BV21" s="886"/>
      <c r="BW21" s="886"/>
      <c r="BX21" s="886"/>
      <c r="BY21" s="886"/>
      <c r="BZ21" s="886"/>
      <c r="CA21" s="886"/>
      <c r="CB21" s="886"/>
      <c r="CC21" s="886"/>
      <c r="CD21" s="886"/>
      <c r="CE21" s="886"/>
      <c r="CF21" s="886"/>
      <c r="CG21" s="887"/>
      <c r="CH21" s="889"/>
      <c r="CI21" s="890"/>
      <c r="CJ21" s="890"/>
      <c r="CK21" s="890"/>
      <c r="CL21" s="908"/>
      <c r="CM21" s="889"/>
      <c r="CN21" s="890"/>
      <c r="CO21" s="890"/>
      <c r="CP21" s="890"/>
      <c r="CQ21" s="908"/>
      <c r="CR21" s="889"/>
      <c r="CS21" s="890"/>
      <c r="CT21" s="890"/>
      <c r="CU21" s="890"/>
      <c r="CV21" s="908"/>
      <c r="CW21" s="889"/>
      <c r="CX21" s="890"/>
      <c r="CY21" s="890"/>
      <c r="CZ21" s="890"/>
      <c r="DA21" s="908"/>
      <c r="DB21" s="889"/>
      <c r="DC21" s="890"/>
      <c r="DD21" s="890"/>
      <c r="DE21" s="890"/>
      <c r="DF21" s="908"/>
      <c r="DG21" s="889"/>
      <c r="DH21" s="890"/>
      <c r="DI21" s="890"/>
      <c r="DJ21" s="890"/>
      <c r="DK21" s="908"/>
      <c r="DL21" s="889"/>
      <c r="DM21" s="890"/>
      <c r="DN21" s="890"/>
      <c r="DO21" s="890"/>
      <c r="DP21" s="908"/>
      <c r="DQ21" s="889"/>
      <c r="DR21" s="890"/>
      <c r="DS21" s="890"/>
      <c r="DT21" s="890"/>
      <c r="DU21" s="908"/>
      <c r="DV21" s="885"/>
      <c r="DW21" s="886"/>
      <c r="DX21" s="886"/>
      <c r="DY21" s="886"/>
      <c r="DZ21" s="909"/>
      <c r="EA21" s="89"/>
    </row>
    <row r="22" spans="1:131" s="91" customFormat="1" ht="26.25" customHeight="1" x14ac:dyDescent="0.15">
      <c r="A22" s="94">
        <v>16</v>
      </c>
      <c r="B22" s="885"/>
      <c r="C22" s="886"/>
      <c r="D22" s="886"/>
      <c r="E22" s="886"/>
      <c r="F22" s="886"/>
      <c r="G22" s="886"/>
      <c r="H22" s="886"/>
      <c r="I22" s="886"/>
      <c r="J22" s="886"/>
      <c r="K22" s="886"/>
      <c r="L22" s="886"/>
      <c r="M22" s="886"/>
      <c r="N22" s="886"/>
      <c r="O22" s="886"/>
      <c r="P22" s="887"/>
      <c r="Q22" s="958"/>
      <c r="R22" s="959"/>
      <c r="S22" s="959"/>
      <c r="T22" s="959"/>
      <c r="U22" s="959"/>
      <c r="V22" s="959"/>
      <c r="W22" s="959"/>
      <c r="X22" s="959"/>
      <c r="Y22" s="959"/>
      <c r="Z22" s="959"/>
      <c r="AA22" s="959"/>
      <c r="AB22" s="959"/>
      <c r="AC22" s="959"/>
      <c r="AD22" s="959"/>
      <c r="AE22" s="960"/>
      <c r="AF22" s="938"/>
      <c r="AG22" s="890"/>
      <c r="AH22" s="890"/>
      <c r="AI22" s="890"/>
      <c r="AJ22" s="939"/>
      <c r="AK22" s="961"/>
      <c r="AL22" s="959"/>
      <c r="AM22" s="959"/>
      <c r="AN22" s="959"/>
      <c r="AO22" s="959"/>
      <c r="AP22" s="959"/>
      <c r="AQ22" s="959"/>
      <c r="AR22" s="959"/>
      <c r="AS22" s="959"/>
      <c r="AT22" s="959"/>
      <c r="AU22" s="962"/>
      <c r="AV22" s="962"/>
      <c r="AW22" s="962"/>
      <c r="AX22" s="962"/>
      <c r="AY22" s="963"/>
      <c r="AZ22" s="934" t="s">
        <v>317</v>
      </c>
      <c r="BA22" s="934"/>
      <c r="BB22" s="934"/>
      <c r="BC22" s="934"/>
      <c r="BD22" s="935"/>
      <c r="BE22" s="89"/>
      <c r="BF22" s="89"/>
      <c r="BG22" s="89"/>
      <c r="BH22" s="89"/>
      <c r="BI22" s="89"/>
      <c r="BJ22" s="89"/>
      <c r="BK22" s="89"/>
      <c r="BL22" s="89"/>
      <c r="BM22" s="89"/>
      <c r="BN22" s="89"/>
      <c r="BO22" s="89"/>
      <c r="BP22" s="89"/>
      <c r="BQ22" s="94">
        <v>16</v>
      </c>
      <c r="BR22" s="95"/>
      <c r="BS22" s="885"/>
      <c r="BT22" s="886"/>
      <c r="BU22" s="886"/>
      <c r="BV22" s="886"/>
      <c r="BW22" s="886"/>
      <c r="BX22" s="886"/>
      <c r="BY22" s="886"/>
      <c r="BZ22" s="886"/>
      <c r="CA22" s="886"/>
      <c r="CB22" s="886"/>
      <c r="CC22" s="886"/>
      <c r="CD22" s="886"/>
      <c r="CE22" s="886"/>
      <c r="CF22" s="886"/>
      <c r="CG22" s="887"/>
      <c r="CH22" s="889"/>
      <c r="CI22" s="890"/>
      <c r="CJ22" s="890"/>
      <c r="CK22" s="890"/>
      <c r="CL22" s="908"/>
      <c r="CM22" s="889"/>
      <c r="CN22" s="890"/>
      <c r="CO22" s="890"/>
      <c r="CP22" s="890"/>
      <c r="CQ22" s="908"/>
      <c r="CR22" s="889"/>
      <c r="CS22" s="890"/>
      <c r="CT22" s="890"/>
      <c r="CU22" s="890"/>
      <c r="CV22" s="908"/>
      <c r="CW22" s="889"/>
      <c r="CX22" s="890"/>
      <c r="CY22" s="890"/>
      <c r="CZ22" s="890"/>
      <c r="DA22" s="908"/>
      <c r="DB22" s="889"/>
      <c r="DC22" s="890"/>
      <c r="DD22" s="890"/>
      <c r="DE22" s="890"/>
      <c r="DF22" s="908"/>
      <c r="DG22" s="889"/>
      <c r="DH22" s="890"/>
      <c r="DI22" s="890"/>
      <c r="DJ22" s="890"/>
      <c r="DK22" s="908"/>
      <c r="DL22" s="889"/>
      <c r="DM22" s="890"/>
      <c r="DN22" s="890"/>
      <c r="DO22" s="890"/>
      <c r="DP22" s="908"/>
      <c r="DQ22" s="889"/>
      <c r="DR22" s="890"/>
      <c r="DS22" s="890"/>
      <c r="DT22" s="890"/>
      <c r="DU22" s="908"/>
      <c r="DV22" s="885"/>
      <c r="DW22" s="886"/>
      <c r="DX22" s="886"/>
      <c r="DY22" s="886"/>
      <c r="DZ22" s="909"/>
      <c r="EA22" s="89"/>
    </row>
    <row r="23" spans="1:131" s="91" customFormat="1" ht="26.25" customHeight="1" thickBot="1" x14ac:dyDescent="0.2">
      <c r="A23" s="96" t="s">
        <v>318</v>
      </c>
      <c r="B23" s="849" t="s">
        <v>319</v>
      </c>
      <c r="C23" s="850"/>
      <c r="D23" s="850"/>
      <c r="E23" s="850"/>
      <c r="F23" s="850"/>
      <c r="G23" s="850"/>
      <c r="H23" s="850"/>
      <c r="I23" s="850"/>
      <c r="J23" s="850"/>
      <c r="K23" s="850"/>
      <c r="L23" s="850"/>
      <c r="M23" s="850"/>
      <c r="N23" s="850"/>
      <c r="O23" s="850"/>
      <c r="P23" s="859"/>
      <c r="Q23" s="956">
        <v>43400</v>
      </c>
      <c r="R23" s="870"/>
      <c r="S23" s="870"/>
      <c r="T23" s="870"/>
      <c r="U23" s="870"/>
      <c r="V23" s="870">
        <v>41688</v>
      </c>
      <c r="W23" s="870"/>
      <c r="X23" s="870"/>
      <c r="Y23" s="870"/>
      <c r="Z23" s="870"/>
      <c r="AA23" s="870">
        <v>1712</v>
      </c>
      <c r="AB23" s="870"/>
      <c r="AC23" s="870"/>
      <c r="AD23" s="870"/>
      <c r="AE23" s="957"/>
      <c r="AF23" s="927">
        <v>1077</v>
      </c>
      <c r="AG23" s="870"/>
      <c r="AH23" s="870"/>
      <c r="AI23" s="870"/>
      <c r="AJ23" s="928"/>
      <c r="AK23" s="929"/>
      <c r="AL23" s="874"/>
      <c r="AM23" s="874"/>
      <c r="AN23" s="874"/>
      <c r="AO23" s="874"/>
      <c r="AP23" s="870">
        <v>23440</v>
      </c>
      <c r="AQ23" s="870"/>
      <c r="AR23" s="870"/>
      <c r="AS23" s="870"/>
      <c r="AT23" s="870"/>
      <c r="AU23" s="871"/>
      <c r="AV23" s="871"/>
      <c r="AW23" s="871"/>
      <c r="AX23" s="871"/>
      <c r="AY23" s="872"/>
      <c r="AZ23" s="924" t="s">
        <v>63</v>
      </c>
      <c r="BA23" s="864"/>
      <c r="BB23" s="864"/>
      <c r="BC23" s="864"/>
      <c r="BD23" s="925"/>
      <c r="BE23" s="89"/>
      <c r="BF23" s="89"/>
      <c r="BG23" s="89"/>
      <c r="BH23" s="89"/>
      <c r="BI23" s="89"/>
      <c r="BJ23" s="89"/>
      <c r="BK23" s="89"/>
      <c r="BL23" s="89"/>
      <c r="BM23" s="89"/>
      <c r="BN23" s="89"/>
      <c r="BO23" s="89"/>
      <c r="BP23" s="89"/>
      <c r="BQ23" s="94">
        <v>17</v>
      </c>
      <c r="BR23" s="95"/>
      <c r="BS23" s="885"/>
      <c r="BT23" s="886"/>
      <c r="BU23" s="886"/>
      <c r="BV23" s="886"/>
      <c r="BW23" s="886"/>
      <c r="BX23" s="886"/>
      <c r="BY23" s="886"/>
      <c r="BZ23" s="886"/>
      <c r="CA23" s="886"/>
      <c r="CB23" s="886"/>
      <c r="CC23" s="886"/>
      <c r="CD23" s="886"/>
      <c r="CE23" s="886"/>
      <c r="CF23" s="886"/>
      <c r="CG23" s="887"/>
      <c r="CH23" s="889"/>
      <c r="CI23" s="890"/>
      <c r="CJ23" s="890"/>
      <c r="CK23" s="890"/>
      <c r="CL23" s="908"/>
      <c r="CM23" s="889"/>
      <c r="CN23" s="890"/>
      <c r="CO23" s="890"/>
      <c r="CP23" s="890"/>
      <c r="CQ23" s="908"/>
      <c r="CR23" s="889"/>
      <c r="CS23" s="890"/>
      <c r="CT23" s="890"/>
      <c r="CU23" s="890"/>
      <c r="CV23" s="908"/>
      <c r="CW23" s="889"/>
      <c r="CX23" s="890"/>
      <c r="CY23" s="890"/>
      <c r="CZ23" s="890"/>
      <c r="DA23" s="908"/>
      <c r="DB23" s="889"/>
      <c r="DC23" s="890"/>
      <c r="DD23" s="890"/>
      <c r="DE23" s="890"/>
      <c r="DF23" s="908"/>
      <c r="DG23" s="889"/>
      <c r="DH23" s="890"/>
      <c r="DI23" s="890"/>
      <c r="DJ23" s="890"/>
      <c r="DK23" s="908"/>
      <c r="DL23" s="889"/>
      <c r="DM23" s="890"/>
      <c r="DN23" s="890"/>
      <c r="DO23" s="890"/>
      <c r="DP23" s="908"/>
      <c r="DQ23" s="889"/>
      <c r="DR23" s="890"/>
      <c r="DS23" s="890"/>
      <c r="DT23" s="890"/>
      <c r="DU23" s="908"/>
      <c r="DV23" s="885"/>
      <c r="DW23" s="886"/>
      <c r="DX23" s="886"/>
      <c r="DY23" s="886"/>
      <c r="DZ23" s="909"/>
      <c r="EA23" s="89"/>
    </row>
    <row r="24" spans="1:131" s="91" customFormat="1" ht="26.25" customHeight="1" x14ac:dyDescent="0.15">
      <c r="A24" s="955" t="s">
        <v>320</v>
      </c>
      <c r="B24" s="955"/>
      <c r="C24" s="955"/>
      <c r="D24" s="955"/>
      <c r="E24" s="955"/>
      <c r="F24" s="955"/>
      <c r="G24" s="955"/>
      <c r="H24" s="955"/>
      <c r="I24" s="955"/>
      <c r="J24" s="955"/>
      <c r="K24" s="955"/>
      <c r="L24" s="955"/>
      <c r="M24" s="955"/>
      <c r="N24" s="955"/>
      <c r="O24" s="955"/>
      <c r="P24" s="955"/>
      <c r="Q24" s="955"/>
      <c r="R24" s="955"/>
      <c r="S24" s="955"/>
      <c r="T24" s="955"/>
      <c r="U24" s="955"/>
      <c r="V24" s="955"/>
      <c r="W24" s="955"/>
      <c r="X24" s="955"/>
      <c r="Y24" s="955"/>
      <c r="Z24" s="955"/>
      <c r="AA24" s="955"/>
      <c r="AB24" s="955"/>
      <c r="AC24" s="955"/>
      <c r="AD24" s="955"/>
      <c r="AE24" s="955"/>
      <c r="AF24" s="955"/>
      <c r="AG24" s="955"/>
      <c r="AH24" s="955"/>
      <c r="AI24" s="955"/>
      <c r="AJ24" s="955"/>
      <c r="AK24" s="955"/>
      <c r="AL24" s="955"/>
      <c r="AM24" s="955"/>
      <c r="AN24" s="955"/>
      <c r="AO24" s="955"/>
      <c r="AP24" s="955"/>
      <c r="AQ24" s="955"/>
      <c r="AR24" s="955"/>
      <c r="AS24" s="955"/>
      <c r="AT24" s="955"/>
      <c r="AU24" s="955"/>
      <c r="AV24" s="955"/>
      <c r="AW24" s="955"/>
      <c r="AX24" s="955"/>
      <c r="AY24" s="955"/>
      <c r="AZ24" s="88"/>
      <c r="BA24" s="88"/>
      <c r="BB24" s="88"/>
      <c r="BC24" s="88"/>
      <c r="BD24" s="88"/>
      <c r="BE24" s="89"/>
      <c r="BF24" s="89"/>
      <c r="BG24" s="89"/>
      <c r="BH24" s="89"/>
      <c r="BI24" s="89"/>
      <c r="BJ24" s="89"/>
      <c r="BK24" s="89"/>
      <c r="BL24" s="89"/>
      <c r="BM24" s="89"/>
      <c r="BN24" s="89"/>
      <c r="BO24" s="89"/>
      <c r="BP24" s="89"/>
      <c r="BQ24" s="94">
        <v>18</v>
      </c>
      <c r="BR24" s="95"/>
      <c r="BS24" s="885"/>
      <c r="BT24" s="886"/>
      <c r="BU24" s="886"/>
      <c r="BV24" s="886"/>
      <c r="BW24" s="886"/>
      <c r="BX24" s="886"/>
      <c r="BY24" s="886"/>
      <c r="BZ24" s="886"/>
      <c r="CA24" s="886"/>
      <c r="CB24" s="886"/>
      <c r="CC24" s="886"/>
      <c r="CD24" s="886"/>
      <c r="CE24" s="886"/>
      <c r="CF24" s="886"/>
      <c r="CG24" s="887"/>
      <c r="CH24" s="889"/>
      <c r="CI24" s="890"/>
      <c r="CJ24" s="890"/>
      <c r="CK24" s="890"/>
      <c r="CL24" s="908"/>
      <c r="CM24" s="889"/>
      <c r="CN24" s="890"/>
      <c r="CO24" s="890"/>
      <c r="CP24" s="890"/>
      <c r="CQ24" s="908"/>
      <c r="CR24" s="889"/>
      <c r="CS24" s="890"/>
      <c r="CT24" s="890"/>
      <c r="CU24" s="890"/>
      <c r="CV24" s="908"/>
      <c r="CW24" s="889"/>
      <c r="CX24" s="890"/>
      <c r="CY24" s="890"/>
      <c r="CZ24" s="890"/>
      <c r="DA24" s="908"/>
      <c r="DB24" s="889"/>
      <c r="DC24" s="890"/>
      <c r="DD24" s="890"/>
      <c r="DE24" s="890"/>
      <c r="DF24" s="908"/>
      <c r="DG24" s="889"/>
      <c r="DH24" s="890"/>
      <c r="DI24" s="890"/>
      <c r="DJ24" s="890"/>
      <c r="DK24" s="908"/>
      <c r="DL24" s="889"/>
      <c r="DM24" s="890"/>
      <c r="DN24" s="890"/>
      <c r="DO24" s="890"/>
      <c r="DP24" s="908"/>
      <c r="DQ24" s="889"/>
      <c r="DR24" s="890"/>
      <c r="DS24" s="890"/>
      <c r="DT24" s="890"/>
      <c r="DU24" s="908"/>
      <c r="DV24" s="885"/>
      <c r="DW24" s="886"/>
      <c r="DX24" s="886"/>
      <c r="DY24" s="886"/>
      <c r="DZ24" s="909"/>
      <c r="EA24" s="89"/>
    </row>
    <row r="25" spans="1:131" ht="26.25" customHeight="1" thickBot="1" x14ac:dyDescent="0.2">
      <c r="A25" s="954" t="s">
        <v>321</v>
      </c>
      <c r="B25" s="954"/>
      <c r="C25" s="954"/>
      <c r="D25" s="954"/>
      <c r="E25" s="954"/>
      <c r="F25" s="954"/>
      <c r="G25" s="954"/>
      <c r="H25" s="954"/>
      <c r="I25" s="954"/>
      <c r="J25" s="954"/>
      <c r="K25" s="954"/>
      <c r="L25" s="954"/>
      <c r="M25" s="954"/>
      <c r="N25" s="954"/>
      <c r="O25" s="954"/>
      <c r="P25" s="954"/>
      <c r="Q25" s="954"/>
      <c r="R25" s="954"/>
      <c r="S25" s="954"/>
      <c r="T25" s="954"/>
      <c r="U25" s="954"/>
      <c r="V25" s="954"/>
      <c r="W25" s="954"/>
      <c r="X25" s="954"/>
      <c r="Y25" s="954"/>
      <c r="Z25" s="954"/>
      <c r="AA25" s="954"/>
      <c r="AB25" s="954"/>
      <c r="AC25" s="954"/>
      <c r="AD25" s="954"/>
      <c r="AE25" s="954"/>
      <c r="AF25" s="954"/>
      <c r="AG25" s="954"/>
      <c r="AH25" s="954"/>
      <c r="AI25" s="954"/>
      <c r="AJ25" s="954"/>
      <c r="AK25" s="954"/>
      <c r="AL25" s="954"/>
      <c r="AM25" s="954"/>
      <c r="AN25" s="954"/>
      <c r="AO25" s="954"/>
      <c r="AP25" s="954"/>
      <c r="AQ25" s="954"/>
      <c r="AR25" s="954"/>
      <c r="AS25" s="954"/>
      <c r="AT25" s="954"/>
      <c r="AU25" s="954"/>
      <c r="AV25" s="954"/>
      <c r="AW25" s="954"/>
      <c r="AX25" s="954"/>
      <c r="AY25" s="954"/>
      <c r="AZ25" s="954"/>
      <c r="BA25" s="954"/>
      <c r="BB25" s="954"/>
      <c r="BC25" s="954"/>
      <c r="BD25" s="954"/>
      <c r="BE25" s="954"/>
      <c r="BF25" s="954"/>
      <c r="BG25" s="954"/>
      <c r="BH25" s="954"/>
      <c r="BI25" s="954"/>
      <c r="BJ25" s="88"/>
      <c r="BK25" s="88"/>
      <c r="BL25" s="88"/>
      <c r="BM25" s="88"/>
      <c r="BN25" s="88"/>
      <c r="BO25" s="97"/>
      <c r="BP25" s="97"/>
      <c r="BQ25" s="94">
        <v>19</v>
      </c>
      <c r="BR25" s="95"/>
      <c r="BS25" s="885"/>
      <c r="BT25" s="886"/>
      <c r="BU25" s="886"/>
      <c r="BV25" s="886"/>
      <c r="BW25" s="886"/>
      <c r="BX25" s="886"/>
      <c r="BY25" s="886"/>
      <c r="BZ25" s="886"/>
      <c r="CA25" s="886"/>
      <c r="CB25" s="886"/>
      <c r="CC25" s="886"/>
      <c r="CD25" s="886"/>
      <c r="CE25" s="886"/>
      <c r="CF25" s="886"/>
      <c r="CG25" s="887"/>
      <c r="CH25" s="889"/>
      <c r="CI25" s="890"/>
      <c r="CJ25" s="890"/>
      <c r="CK25" s="890"/>
      <c r="CL25" s="908"/>
      <c r="CM25" s="889"/>
      <c r="CN25" s="890"/>
      <c r="CO25" s="890"/>
      <c r="CP25" s="890"/>
      <c r="CQ25" s="908"/>
      <c r="CR25" s="889"/>
      <c r="CS25" s="890"/>
      <c r="CT25" s="890"/>
      <c r="CU25" s="890"/>
      <c r="CV25" s="908"/>
      <c r="CW25" s="889"/>
      <c r="CX25" s="890"/>
      <c r="CY25" s="890"/>
      <c r="CZ25" s="890"/>
      <c r="DA25" s="908"/>
      <c r="DB25" s="889"/>
      <c r="DC25" s="890"/>
      <c r="DD25" s="890"/>
      <c r="DE25" s="890"/>
      <c r="DF25" s="908"/>
      <c r="DG25" s="889"/>
      <c r="DH25" s="890"/>
      <c r="DI25" s="890"/>
      <c r="DJ25" s="890"/>
      <c r="DK25" s="908"/>
      <c r="DL25" s="889"/>
      <c r="DM25" s="890"/>
      <c r="DN25" s="890"/>
      <c r="DO25" s="890"/>
      <c r="DP25" s="908"/>
      <c r="DQ25" s="889"/>
      <c r="DR25" s="890"/>
      <c r="DS25" s="890"/>
      <c r="DT25" s="890"/>
      <c r="DU25" s="908"/>
      <c r="DV25" s="885"/>
      <c r="DW25" s="886"/>
      <c r="DX25" s="886"/>
      <c r="DY25" s="886"/>
      <c r="DZ25" s="909"/>
      <c r="EA25" s="86"/>
    </row>
    <row r="26" spans="1:131" ht="26.25" customHeight="1" x14ac:dyDescent="0.15">
      <c r="A26" s="910" t="s">
        <v>298</v>
      </c>
      <c r="B26" s="911"/>
      <c r="C26" s="911"/>
      <c r="D26" s="911"/>
      <c r="E26" s="911"/>
      <c r="F26" s="911"/>
      <c r="G26" s="911"/>
      <c r="H26" s="911"/>
      <c r="I26" s="911"/>
      <c r="J26" s="911"/>
      <c r="K26" s="911"/>
      <c r="L26" s="911"/>
      <c r="M26" s="911"/>
      <c r="N26" s="911"/>
      <c r="O26" s="911"/>
      <c r="P26" s="912"/>
      <c r="Q26" s="900" t="s">
        <v>322</v>
      </c>
      <c r="R26" s="901"/>
      <c r="S26" s="901"/>
      <c r="T26" s="901"/>
      <c r="U26" s="902"/>
      <c r="V26" s="900" t="s">
        <v>323</v>
      </c>
      <c r="W26" s="901"/>
      <c r="X26" s="901"/>
      <c r="Y26" s="901"/>
      <c r="Z26" s="902"/>
      <c r="AA26" s="900" t="s">
        <v>324</v>
      </c>
      <c r="AB26" s="901"/>
      <c r="AC26" s="901"/>
      <c r="AD26" s="901"/>
      <c r="AE26" s="901"/>
      <c r="AF26" s="950" t="s">
        <v>325</v>
      </c>
      <c r="AG26" s="917"/>
      <c r="AH26" s="917"/>
      <c r="AI26" s="917"/>
      <c r="AJ26" s="951"/>
      <c r="AK26" s="901" t="s">
        <v>326</v>
      </c>
      <c r="AL26" s="901"/>
      <c r="AM26" s="901"/>
      <c r="AN26" s="901"/>
      <c r="AO26" s="902"/>
      <c r="AP26" s="900" t="s">
        <v>327</v>
      </c>
      <c r="AQ26" s="901"/>
      <c r="AR26" s="901"/>
      <c r="AS26" s="901"/>
      <c r="AT26" s="902"/>
      <c r="AU26" s="900" t="s">
        <v>328</v>
      </c>
      <c r="AV26" s="901"/>
      <c r="AW26" s="901"/>
      <c r="AX26" s="901"/>
      <c r="AY26" s="902"/>
      <c r="AZ26" s="900" t="s">
        <v>329</v>
      </c>
      <c r="BA26" s="901"/>
      <c r="BB26" s="901"/>
      <c r="BC26" s="901"/>
      <c r="BD26" s="902"/>
      <c r="BE26" s="900" t="s">
        <v>304</v>
      </c>
      <c r="BF26" s="901"/>
      <c r="BG26" s="901"/>
      <c r="BH26" s="901"/>
      <c r="BI26" s="906"/>
      <c r="BJ26" s="88"/>
      <c r="BK26" s="88"/>
      <c r="BL26" s="88"/>
      <c r="BM26" s="88"/>
      <c r="BN26" s="88"/>
      <c r="BO26" s="97"/>
      <c r="BP26" s="97"/>
      <c r="BQ26" s="94">
        <v>20</v>
      </c>
      <c r="BR26" s="95"/>
      <c r="BS26" s="885"/>
      <c r="BT26" s="886"/>
      <c r="BU26" s="886"/>
      <c r="BV26" s="886"/>
      <c r="BW26" s="886"/>
      <c r="BX26" s="886"/>
      <c r="BY26" s="886"/>
      <c r="BZ26" s="886"/>
      <c r="CA26" s="886"/>
      <c r="CB26" s="886"/>
      <c r="CC26" s="886"/>
      <c r="CD26" s="886"/>
      <c r="CE26" s="886"/>
      <c r="CF26" s="886"/>
      <c r="CG26" s="887"/>
      <c r="CH26" s="889"/>
      <c r="CI26" s="890"/>
      <c r="CJ26" s="890"/>
      <c r="CK26" s="890"/>
      <c r="CL26" s="908"/>
      <c r="CM26" s="889"/>
      <c r="CN26" s="890"/>
      <c r="CO26" s="890"/>
      <c r="CP26" s="890"/>
      <c r="CQ26" s="908"/>
      <c r="CR26" s="889"/>
      <c r="CS26" s="890"/>
      <c r="CT26" s="890"/>
      <c r="CU26" s="890"/>
      <c r="CV26" s="908"/>
      <c r="CW26" s="889"/>
      <c r="CX26" s="890"/>
      <c r="CY26" s="890"/>
      <c r="CZ26" s="890"/>
      <c r="DA26" s="908"/>
      <c r="DB26" s="889"/>
      <c r="DC26" s="890"/>
      <c r="DD26" s="890"/>
      <c r="DE26" s="890"/>
      <c r="DF26" s="908"/>
      <c r="DG26" s="889"/>
      <c r="DH26" s="890"/>
      <c r="DI26" s="890"/>
      <c r="DJ26" s="890"/>
      <c r="DK26" s="908"/>
      <c r="DL26" s="889"/>
      <c r="DM26" s="890"/>
      <c r="DN26" s="890"/>
      <c r="DO26" s="890"/>
      <c r="DP26" s="908"/>
      <c r="DQ26" s="889"/>
      <c r="DR26" s="890"/>
      <c r="DS26" s="890"/>
      <c r="DT26" s="890"/>
      <c r="DU26" s="908"/>
      <c r="DV26" s="885"/>
      <c r="DW26" s="886"/>
      <c r="DX26" s="886"/>
      <c r="DY26" s="886"/>
      <c r="DZ26" s="909"/>
      <c r="EA26" s="86"/>
    </row>
    <row r="27" spans="1:131" ht="26.25" customHeight="1" thickBot="1" x14ac:dyDescent="0.2">
      <c r="A27" s="913"/>
      <c r="B27" s="914"/>
      <c r="C27" s="914"/>
      <c r="D27" s="914"/>
      <c r="E27" s="914"/>
      <c r="F27" s="914"/>
      <c r="G27" s="914"/>
      <c r="H27" s="914"/>
      <c r="I27" s="914"/>
      <c r="J27" s="914"/>
      <c r="K27" s="914"/>
      <c r="L27" s="914"/>
      <c r="M27" s="914"/>
      <c r="N27" s="914"/>
      <c r="O27" s="914"/>
      <c r="P27" s="915"/>
      <c r="Q27" s="903"/>
      <c r="R27" s="904"/>
      <c r="S27" s="904"/>
      <c r="T27" s="904"/>
      <c r="U27" s="905"/>
      <c r="V27" s="903"/>
      <c r="W27" s="904"/>
      <c r="X27" s="904"/>
      <c r="Y27" s="904"/>
      <c r="Z27" s="905"/>
      <c r="AA27" s="903"/>
      <c r="AB27" s="904"/>
      <c r="AC27" s="904"/>
      <c r="AD27" s="904"/>
      <c r="AE27" s="904"/>
      <c r="AF27" s="952"/>
      <c r="AG27" s="920"/>
      <c r="AH27" s="920"/>
      <c r="AI27" s="920"/>
      <c r="AJ27" s="953"/>
      <c r="AK27" s="904"/>
      <c r="AL27" s="904"/>
      <c r="AM27" s="904"/>
      <c r="AN27" s="904"/>
      <c r="AO27" s="905"/>
      <c r="AP27" s="903"/>
      <c r="AQ27" s="904"/>
      <c r="AR27" s="904"/>
      <c r="AS27" s="904"/>
      <c r="AT27" s="905"/>
      <c r="AU27" s="903"/>
      <c r="AV27" s="904"/>
      <c r="AW27" s="904"/>
      <c r="AX27" s="904"/>
      <c r="AY27" s="905"/>
      <c r="AZ27" s="903"/>
      <c r="BA27" s="904"/>
      <c r="BB27" s="904"/>
      <c r="BC27" s="904"/>
      <c r="BD27" s="905"/>
      <c r="BE27" s="903"/>
      <c r="BF27" s="904"/>
      <c r="BG27" s="904"/>
      <c r="BH27" s="904"/>
      <c r="BI27" s="907"/>
      <c r="BJ27" s="88"/>
      <c r="BK27" s="88"/>
      <c r="BL27" s="88"/>
      <c r="BM27" s="88"/>
      <c r="BN27" s="88"/>
      <c r="BO27" s="97"/>
      <c r="BP27" s="97"/>
      <c r="BQ27" s="94">
        <v>21</v>
      </c>
      <c r="BR27" s="95"/>
      <c r="BS27" s="885"/>
      <c r="BT27" s="886"/>
      <c r="BU27" s="886"/>
      <c r="BV27" s="886"/>
      <c r="BW27" s="886"/>
      <c r="BX27" s="886"/>
      <c r="BY27" s="886"/>
      <c r="BZ27" s="886"/>
      <c r="CA27" s="886"/>
      <c r="CB27" s="886"/>
      <c r="CC27" s="886"/>
      <c r="CD27" s="886"/>
      <c r="CE27" s="886"/>
      <c r="CF27" s="886"/>
      <c r="CG27" s="887"/>
      <c r="CH27" s="889"/>
      <c r="CI27" s="890"/>
      <c r="CJ27" s="890"/>
      <c r="CK27" s="890"/>
      <c r="CL27" s="908"/>
      <c r="CM27" s="889"/>
      <c r="CN27" s="890"/>
      <c r="CO27" s="890"/>
      <c r="CP27" s="890"/>
      <c r="CQ27" s="908"/>
      <c r="CR27" s="889"/>
      <c r="CS27" s="890"/>
      <c r="CT27" s="890"/>
      <c r="CU27" s="890"/>
      <c r="CV27" s="908"/>
      <c r="CW27" s="889"/>
      <c r="CX27" s="890"/>
      <c r="CY27" s="890"/>
      <c r="CZ27" s="890"/>
      <c r="DA27" s="908"/>
      <c r="DB27" s="889"/>
      <c r="DC27" s="890"/>
      <c r="DD27" s="890"/>
      <c r="DE27" s="890"/>
      <c r="DF27" s="908"/>
      <c r="DG27" s="889"/>
      <c r="DH27" s="890"/>
      <c r="DI27" s="890"/>
      <c r="DJ27" s="890"/>
      <c r="DK27" s="908"/>
      <c r="DL27" s="889"/>
      <c r="DM27" s="890"/>
      <c r="DN27" s="890"/>
      <c r="DO27" s="890"/>
      <c r="DP27" s="908"/>
      <c r="DQ27" s="889"/>
      <c r="DR27" s="890"/>
      <c r="DS27" s="890"/>
      <c r="DT27" s="890"/>
      <c r="DU27" s="908"/>
      <c r="DV27" s="885"/>
      <c r="DW27" s="886"/>
      <c r="DX27" s="886"/>
      <c r="DY27" s="886"/>
      <c r="DZ27" s="909"/>
      <c r="EA27" s="86"/>
    </row>
    <row r="28" spans="1:131" ht="26.25" customHeight="1" thickTop="1" x14ac:dyDescent="0.15">
      <c r="A28" s="98">
        <v>1</v>
      </c>
      <c r="B28" s="896" t="s">
        <v>330</v>
      </c>
      <c r="C28" s="897"/>
      <c r="D28" s="897"/>
      <c r="E28" s="897"/>
      <c r="F28" s="897"/>
      <c r="G28" s="897"/>
      <c r="H28" s="897"/>
      <c r="I28" s="897"/>
      <c r="J28" s="897"/>
      <c r="K28" s="897"/>
      <c r="L28" s="897"/>
      <c r="M28" s="897"/>
      <c r="N28" s="897"/>
      <c r="O28" s="897"/>
      <c r="P28" s="898"/>
      <c r="Q28" s="943">
        <v>10030</v>
      </c>
      <c r="R28" s="944"/>
      <c r="S28" s="944"/>
      <c r="T28" s="944"/>
      <c r="U28" s="944"/>
      <c r="V28" s="944">
        <v>9922</v>
      </c>
      <c r="W28" s="944"/>
      <c r="X28" s="944"/>
      <c r="Y28" s="944"/>
      <c r="Z28" s="944"/>
      <c r="AA28" s="944">
        <v>108</v>
      </c>
      <c r="AB28" s="944"/>
      <c r="AC28" s="944"/>
      <c r="AD28" s="944"/>
      <c r="AE28" s="945"/>
      <c r="AF28" s="946">
        <v>108</v>
      </c>
      <c r="AG28" s="944"/>
      <c r="AH28" s="944"/>
      <c r="AI28" s="944"/>
      <c r="AJ28" s="947"/>
      <c r="AK28" s="948">
        <v>1046</v>
      </c>
      <c r="AL28" s="944"/>
      <c r="AM28" s="944"/>
      <c r="AN28" s="944"/>
      <c r="AO28" s="944"/>
      <c r="AP28" s="944" t="s">
        <v>63</v>
      </c>
      <c r="AQ28" s="944"/>
      <c r="AR28" s="944"/>
      <c r="AS28" s="944"/>
      <c r="AT28" s="944"/>
      <c r="AU28" s="944" t="s">
        <v>63</v>
      </c>
      <c r="AV28" s="944"/>
      <c r="AW28" s="944"/>
      <c r="AX28" s="944"/>
      <c r="AY28" s="944"/>
      <c r="AZ28" s="949" t="s">
        <v>63</v>
      </c>
      <c r="BA28" s="949"/>
      <c r="BB28" s="949"/>
      <c r="BC28" s="949"/>
      <c r="BD28" s="949"/>
      <c r="BE28" s="941"/>
      <c r="BF28" s="941"/>
      <c r="BG28" s="941"/>
      <c r="BH28" s="941"/>
      <c r="BI28" s="942"/>
      <c r="BJ28" s="88"/>
      <c r="BK28" s="88"/>
      <c r="BL28" s="88"/>
      <c r="BM28" s="88"/>
      <c r="BN28" s="88"/>
      <c r="BO28" s="97"/>
      <c r="BP28" s="97"/>
      <c r="BQ28" s="94">
        <v>22</v>
      </c>
      <c r="BR28" s="95"/>
      <c r="BS28" s="885"/>
      <c r="BT28" s="886"/>
      <c r="BU28" s="886"/>
      <c r="BV28" s="886"/>
      <c r="BW28" s="886"/>
      <c r="BX28" s="886"/>
      <c r="BY28" s="886"/>
      <c r="BZ28" s="886"/>
      <c r="CA28" s="886"/>
      <c r="CB28" s="886"/>
      <c r="CC28" s="886"/>
      <c r="CD28" s="886"/>
      <c r="CE28" s="886"/>
      <c r="CF28" s="886"/>
      <c r="CG28" s="887"/>
      <c r="CH28" s="889"/>
      <c r="CI28" s="890"/>
      <c r="CJ28" s="890"/>
      <c r="CK28" s="890"/>
      <c r="CL28" s="908"/>
      <c r="CM28" s="889"/>
      <c r="CN28" s="890"/>
      <c r="CO28" s="890"/>
      <c r="CP28" s="890"/>
      <c r="CQ28" s="908"/>
      <c r="CR28" s="889"/>
      <c r="CS28" s="890"/>
      <c r="CT28" s="890"/>
      <c r="CU28" s="890"/>
      <c r="CV28" s="908"/>
      <c r="CW28" s="889"/>
      <c r="CX28" s="890"/>
      <c r="CY28" s="890"/>
      <c r="CZ28" s="890"/>
      <c r="DA28" s="908"/>
      <c r="DB28" s="889"/>
      <c r="DC28" s="890"/>
      <c r="DD28" s="890"/>
      <c r="DE28" s="890"/>
      <c r="DF28" s="908"/>
      <c r="DG28" s="889"/>
      <c r="DH28" s="890"/>
      <c r="DI28" s="890"/>
      <c r="DJ28" s="890"/>
      <c r="DK28" s="908"/>
      <c r="DL28" s="889"/>
      <c r="DM28" s="890"/>
      <c r="DN28" s="890"/>
      <c r="DO28" s="890"/>
      <c r="DP28" s="908"/>
      <c r="DQ28" s="889"/>
      <c r="DR28" s="890"/>
      <c r="DS28" s="890"/>
      <c r="DT28" s="890"/>
      <c r="DU28" s="908"/>
      <c r="DV28" s="885"/>
      <c r="DW28" s="886"/>
      <c r="DX28" s="886"/>
      <c r="DY28" s="886"/>
      <c r="DZ28" s="909"/>
      <c r="EA28" s="86"/>
    </row>
    <row r="29" spans="1:131" ht="26.25" customHeight="1" x14ac:dyDescent="0.15">
      <c r="A29" s="98">
        <v>2</v>
      </c>
      <c r="B29" s="885" t="s">
        <v>331</v>
      </c>
      <c r="C29" s="886"/>
      <c r="D29" s="886"/>
      <c r="E29" s="886"/>
      <c r="F29" s="886"/>
      <c r="G29" s="886"/>
      <c r="H29" s="886"/>
      <c r="I29" s="886"/>
      <c r="J29" s="886"/>
      <c r="K29" s="886"/>
      <c r="L29" s="886"/>
      <c r="M29" s="886"/>
      <c r="N29" s="886"/>
      <c r="O29" s="886"/>
      <c r="P29" s="887"/>
      <c r="Q29" s="888">
        <v>1941</v>
      </c>
      <c r="R29" s="882"/>
      <c r="S29" s="882"/>
      <c r="T29" s="882"/>
      <c r="U29" s="882"/>
      <c r="V29" s="882">
        <v>1849</v>
      </c>
      <c r="W29" s="882"/>
      <c r="X29" s="882"/>
      <c r="Y29" s="882"/>
      <c r="Z29" s="882"/>
      <c r="AA29" s="882">
        <v>92</v>
      </c>
      <c r="AB29" s="882"/>
      <c r="AC29" s="882"/>
      <c r="AD29" s="882"/>
      <c r="AE29" s="892"/>
      <c r="AF29" s="938">
        <v>92</v>
      </c>
      <c r="AG29" s="890"/>
      <c r="AH29" s="890"/>
      <c r="AI29" s="890"/>
      <c r="AJ29" s="939"/>
      <c r="AK29" s="891">
        <v>327</v>
      </c>
      <c r="AL29" s="882"/>
      <c r="AM29" s="882"/>
      <c r="AN29" s="882"/>
      <c r="AO29" s="882"/>
      <c r="AP29" s="882" t="s">
        <v>63</v>
      </c>
      <c r="AQ29" s="882"/>
      <c r="AR29" s="882"/>
      <c r="AS29" s="882"/>
      <c r="AT29" s="882"/>
      <c r="AU29" s="882" t="s">
        <v>63</v>
      </c>
      <c r="AV29" s="882"/>
      <c r="AW29" s="882"/>
      <c r="AX29" s="882"/>
      <c r="AY29" s="882"/>
      <c r="AZ29" s="940" t="s">
        <v>63</v>
      </c>
      <c r="BA29" s="940"/>
      <c r="BB29" s="940"/>
      <c r="BC29" s="940"/>
      <c r="BD29" s="940"/>
      <c r="BE29" s="883"/>
      <c r="BF29" s="883"/>
      <c r="BG29" s="883"/>
      <c r="BH29" s="883"/>
      <c r="BI29" s="884"/>
      <c r="BJ29" s="88"/>
      <c r="BK29" s="88"/>
      <c r="BL29" s="88"/>
      <c r="BM29" s="88"/>
      <c r="BN29" s="88"/>
      <c r="BO29" s="97"/>
      <c r="BP29" s="97"/>
      <c r="BQ29" s="94">
        <v>23</v>
      </c>
      <c r="BR29" s="95"/>
      <c r="BS29" s="885"/>
      <c r="BT29" s="886"/>
      <c r="BU29" s="886"/>
      <c r="BV29" s="886"/>
      <c r="BW29" s="886"/>
      <c r="BX29" s="886"/>
      <c r="BY29" s="886"/>
      <c r="BZ29" s="886"/>
      <c r="CA29" s="886"/>
      <c r="CB29" s="886"/>
      <c r="CC29" s="886"/>
      <c r="CD29" s="886"/>
      <c r="CE29" s="886"/>
      <c r="CF29" s="886"/>
      <c r="CG29" s="887"/>
      <c r="CH29" s="889"/>
      <c r="CI29" s="890"/>
      <c r="CJ29" s="890"/>
      <c r="CK29" s="890"/>
      <c r="CL29" s="908"/>
      <c r="CM29" s="889"/>
      <c r="CN29" s="890"/>
      <c r="CO29" s="890"/>
      <c r="CP29" s="890"/>
      <c r="CQ29" s="908"/>
      <c r="CR29" s="889"/>
      <c r="CS29" s="890"/>
      <c r="CT29" s="890"/>
      <c r="CU29" s="890"/>
      <c r="CV29" s="908"/>
      <c r="CW29" s="889"/>
      <c r="CX29" s="890"/>
      <c r="CY29" s="890"/>
      <c r="CZ29" s="890"/>
      <c r="DA29" s="908"/>
      <c r="DB29" s="889"/>
      <c r="DC29" s="890"/>
      <c r="DD29" s="890"/>
      <c r="DE29" s="890"/>
      <c r="DF29" s="908"/>
      <c r="DG29" s="889"/>
      <c r="DH29" s="890"/>
      <c r="DI29" s="890"/>
      <c r="DJ29" s="890"/>
      <c r="DK29" s="908"/>
      <c r="DL29" s="889"/>
      <c r="DM29" s="890"/>
      <c r="DN29" s="890"/>
      <c r="DO29" s="890"/>
      <c r="DP29" s="908"/>
      <c r="DQ29" s="889"/>
      <c r="DR29" s="890"/>
      <c r="DS29" s="890"/>
      <c r="DT29" s="890"/>
      <c r="DU29" s="908"/>
      <c r="DV29" s="885"/>
      <c r="DW29" s="886"/>
      <c r="DX29" s="886"/>
      <c r="DY29" s="886"/>
      <c r="DZ29" s="909"/>
      <c r="EA29" s="86"/>
    </row>
    <row r="30" spans="1:131" ht="26.25" customHeight="1" x14ac:dyDescent="0.15">
      <c r="A30" s="98">
        <v>3</v>
      </c>
      <c r="B30" s="885" t="s">
        <v>332</v>
      </c>
      <c r="C30" s="886"/>
      <c r="D30" s="886"/>
      <c r="E30" s="886"/>
      <c r="F30" s="886"/>
      <c r="G30" s="886"/>
      <c r="H30" s="886"/>
      <c r="I30" s="886"/>
      <c r="J30" s="886"/>
      <c r="K30" s="886"/>
      <c r="L30" s="886"/>
      <c r="M30" s="886"/>
      <c r="N30" s="886"/>
      <c r="O30" s="886"/>
      <c r="P30" s="887"/>
      <c r="Q30" s="888">
        <v>8079</v>
      </c>
      <c r="R30" s="882"/>
      <c r="S30" s="882"/>
      <c r="T30" s="882"/>
      <c r="U30" s="882"/>
      <c r="V30" s="882">
        <v>7818</v>
      </c>
      <c r="W30" s="882"/>
      <c r="X30" s="882"/>
      <c r="Y30" s="882"/>
      <c r="Z30" s="882"/>
      <c r="AA30" s="882">
        <v>261</v>
      </c>
      <c r="AB30" s="882"/>
      <c r="AC30" s="882"/>
      <c r="AD30" s="882"/>
      <c r="AE30" s="892"/>
      <c r="AF30" s="938">
        <v>261</v>
      </c>
      <c r="AG30" s="890"/>
      <c r="AH30" s="890"/>
      <c r="AI30" s="890"/>
      <c r="AJ30" s="939"/>
      <c r="AK30" s="891">
        <v>1227</v>
      </c>
      <c r="AL30" s="882"/>
      <c r="AM30" s="882"/>
      <c r="AN30" s="882"/>
      <c r="AO30" s="882"/>
      <c r="AP30" s="882" t="s">
        <v>63</v>
      </c>
      <c r="AQ30" s="882"/>
      <c r="AR30" s="882"/>
      <c r="AS30" s="882"/>
      <c r="AT30" s="882"/>
      <c r="AU30" s="882" t="s">
        <v>63</v>
      </c>
      <c r="AV30" s="882"/>
      <c r="AW30" s="882"/>
      <c r="AX30" s="882"/>
      <c r="AY30" s="882"/>
      <c r="AZ30" s="940" t="s">
        <v>63</v>
      </c>
      <c r="BA30" s="940"/>
      <c r="BB30" s="940"/>
      <c r="BC30" s="940"/>
      <c r="BD30" s="940"/>
      <c r="BE30" s="883"/>
      <c r="BF30" s="883"/>
      <c r="BG30" s="883"/>
      <c r="BH30" s="883"/>
      <c r="BI30" s="884"/>
      <c r="BJ30" s="88"/>
      <c r="BK30" s="88"/>
      <c r="BL30" s="88"/>
      <c r="BM30" s="88"/>
      <c r="BN30" s="88"/>
      <c r="BO30" s="97"/>
      <c r="BP30" s="97"/>
      <c r="BQ30" s="94">
        <v>24</v>
      </c>
      <c r="BR30" s="95"/>
      <c r="BS30" s="885"/>
      <c r="BT30" s="886"/>
      <c r="BU30" s="886"/>
      <c r="BV30" s="886"/>
      <c r="BW30" s="886"/>
      <c r="BX30" s="886"/>
      <c r="BY30" s="886"/>
      <c r="BZ30" s="886"/>
      <c r="CA30" s="886"/>
      <c r="CB30" s="886"/>
      <c r="CC30" s="886"/>
      <c r="CD30" s="886"/>
      <c r="CE30" s="886"/>
      <c r="CF30" s="886"/>
      <c r="CG30" s="887"/>
      <c r="CH30" s="889"/>
      <c r="CI30" s="890"/>
      <c r="CJ30" s="890"/>
      <c r="CK30" s="890"/>
      <c r="CL30" s="908"/>
      <c r="CM30" s="889"/>
      <c r="CN30" s="890"/>
      <c r="CO30" s="890"/>
      <c r="CP30" s="890"/>
      <c r="CQ30" s="908"/>
      <c r="CR30" s="889"/>
      <c r="CS30" s="890"/>
      <c r="CT30" s="890"/>
      <c r="CU30" s="890"/>
      <c r="CV30" s="908"/>
      <c r="CW30" s="889"/>
      <c r="CX30" s="890"/>
      <c r="CY30" s="890"/>
      <c r="CZ30" s="890"/>
      <c r="DA30" s="908"/>
      <c r="DB30" s="889"/>
      <c r="DC30" s="890"/>
      <c r="DD30" s="890"/>
      <c r="DE30" s="890"/>
      <c r="DF30" s="908"/>
      <c r="DG30" s="889"/>
      <c r="DH30" s="890"/>
      <c r="DI30" s="890"/>
      <c r="DJ30" s="890"/>
      <c r="DK30" s="908"/>
      <c r="DL30" s="889"/>
      <c r="DM30" s="890"/>
      <c r="DN30" s="890"/>
      <c r="DO30" s="890"/>
      <c r="DP30" s="908"/>
      <c r="DQ30" s="889"/>
      <c r="DR30" s="890"/>
      <c r="DS30" s="890"/>
      <c r="DT30" s="890"/>
      <c r="DU30" s="908"/>
      <c r="DV30" s="885"/>
      <c r="DW30" s="886"/>
      <c r="DX30" s="886"/>
      <c r="DY30" s="886"/>
      <c r="DZ30" s="909"/>
      <c r="EA30" s="86"/>
    </row>
    <row r="31" spans="1:131" ht="26.25" customHeight="1" x14ac:dyDescent="0.15">
      <c r="A31" s="98">
        <v>4</v>
      </c>
      <c r="B31" s="885" t="s">
        <v>333</v>
      </c>
      <c r="C31" s="886"/>
      <c r="D31" s="886"/>
      <c r="E31" s="886"/>
      <c r="F31" s="886"/>
      <c r="G31" s="886"/>
      <c r="H31" s="886"/>
      <c r="I31" s="886"/>
      <c r="J31" s="886"/>
      <c r="K31" s="886"/>
      <c r="L31" s="886"/>
      <c r="M31" s="886"/>
      <c r="N31" s="886"/>
      <c r="O31" s="886"/>
      <c r="P31" s="887"/>
      <c r="Q31" s="888">
        <v>2195</v>
      </c>
      <c r="R31" s="882"/>
      <c r="S31" s="882"/>
      <c r="T31" s="882"/>
      <c r="U31" s="882"/>
      <c r="V31" s="882">
        <v>1851</v>
      </c>
      <c r="W31" s="882"/>
      <c r="X31" s="882"/>
      <c r="Y31" s="882"/>
      <c r="Z31" s="882"/>
      <c r="AA31" s="882">
        <v>344</v>
      </c>
      <c r="AB31" s="882"/>
      <c r="AC31" s="882"/>
      <c r="AD31" s="882"/>
      <c r="AE31" s="892"/>
      <c r="AF31" s="938">
        <v>959</v>
      </c>
      <c r="AG31" s="890"/>
      <c r="AH31" s="890"/>
      <c r="AI31" s="890"/>
      <c r="AJ31" s="939"/>
      <c r="AK31" s="891">
        <v>400</v>
      </c>
      <c r="AL31" s="882"/>
      <c r="AM31" s="882"/>
      <c r="AN31" s="882"/>
      <c r="AO31" s="882"/>
      <c r="AP31" s="882">
        <v>7577</v>
      </c>
      <c r="AQ31" s="882"/>
      <c r="AR31" s="882"/>
      <c r="AS31" s="882"/>
      <c r="AT31" s="882"/>
      <c r="AU31" s="882">
        <v>1531</v>
      </c>
      <c r="AV31" s="882"/>
      <c r="AW31" s="882"/>
      <c r="AX31" s="882"/>
      <c r="AY31" s="882"/>
      <c r="AZ31" s="940" t="s">
        <v>63</v>
      </c>
      <c r="BA31" s="940"/>
      <c r="BB31" s="940"/>
      <c r="BC31" s="940"/>
      <c r="BD31" s="940"/>
      <c r="BE31" s="883" t="s">
        <v>334</v>
      </c>
      <c r="BF31" s="883"/>
      <c r="BG31" s="883"/>
      <c r="BH31" s="883"/>
      <c r="BI31" s="884"/>
      <c r="BJ31" s="88"/>
      <c r="BK31" s="88"/>
      <c r="BL31" s="88"/>
      <c r="BM31" s="88"/>
      <c r="BN31" s="88"/>
      <c r="BO31" s="97"/>
      <c r="BP31" s="97"/>
      <c r="BQ31" s="94">
        <v>25</v>
      </c>
      <c r="BR31" s="95"/>
      <c r="BS31" s="885"/>
      <c r="BT31" s="886"/>
      <c r="BU31" s="886"/>
      <c r="BV31" s="886"/>
      <c r="BW31" s="886"/>
      <c r="BX31" s="886"/>
      <c r="BY31" s="886"/>
      <c r="BZ31" s="886"/>
      <c r="CA31" s="886"/>
      <c r="CB31" s="886"/>
      <c r="CC31" s="886"/>
      <c r="CD31" s="886"/>
      <c r="CE31" s="886"/>
      <c r="CF31" s="886"/>
      <c r="CG31" s="887"/>
      <c r="CH31" s="889"/>
      <c r="CI31" s="890"/>
      <c r="CJ31" s="890"/>
      <c r="CK31" s="890"/>
      <c r="CL31" s="908"/>
      <c r="CM31" s="889"/>
      <c r="CN31" s="890"/>
      <c r="CO31" s="890"/>
      <c r="CP31" s="890"/>
      <c r="CQ31" s="908"/>
      <c r="CR31" s="889"/>
      <c r="CS31" s="890"/>
      <c r="CT31" s="890"/>
      <c r="CU31" s="890"/>
      <c r="CV31" s="908"/>
      <c r="CW31" s="889"/>
      <c r="CX31" s="890"/>
      <c r="CY31" s="890"/>
      <c r="CZ31" s="890"/>
      <c r="DA31" s="908"/>
      <c r="DB31" s="889"/>
      <c r="DC31" s="890"/>
      <c r="DD31" s="890"/>
      <c r="DE31" s="890"/>
      <c r="DF31" s="908"/>
      <c r="DG31" s="889"/>
      <c r="DH31" s="890"/>
      <c r="DI31" s="890"/>
      <c r="DJ31" s="890"/>
      <c r="DK31" s="908"/>
      <c r="DL31" s="889"/>
      <c r="DM31" s="890"/>
      <c r="DN31" s="890"/>
      <c r="DO31" s="890"/>
      <c r="DP31" s="908"/>
      <c r="DQ31" s="889"/>
      <c r="DR31" s="890"/>
      <c r="DS31" s="890"/>
      <c r="DT31" s="890"/>
      <c r="DU31" s="908"/>
      <c r="DV31" s="885"/>
      <c r="DW31" s="886"/>
      <c r="DX31" s="886"/>
      <c r="DY31" s="886"/>
      <c r="DZ31" s="909"/>
      <c r="EA31" s="86"/>
    </row>
    <row r="32" spans="1:131" ht="26.25" customHeight="1" x14ac:dyDescent="0.15">
      <c r="A32" s="98">
        <v>5</v>
      </c>
      <c r="B32" s="885"/>
      <c r="C32" s="886"/>
      <c r="D32" s="886"/>
      <c r="E32" s="886"/>
      <c r="F32" s="886"/>
      <c r="G32" s="886"/>
      <c r="H32" s="886"/>
      <c r="I32" s="886"/>
      <c r="J32" s="886"/>
      <c r="K32" s="886"/>
      <c r="L32" s="886"/>
      <c r="M32" s="886"/>
      <c r="N32" s="886"/>
      <c r="O32" s="886"/>
      <c r="P32" s="887"/>
      <c r="Q32" s="888"/>
      <c r="R32" s="882"/>
      <c r="S32" s="882"/>
      <c r="T32" s="882"/>
      <c r="U32" s="882"/>
      <c r="V32" s="882"/>
      <c r="W32" s="882"/>
      <c r="X32" s="882"/>
      <c r="Y32" s="882"/>
      <c r="Z32" s="882"/>
      <c r="AA32" s="882"/>
      <c r="AB32" s="882"/>
      <c r="AC32" s="882"/>
      <c r="AD32" s="882"/>
      <c r="AE32" s="892"/>
      <c r="AF32" s="938"/>
      <c r="AG32" s="890"/>
      <c r="AH32" s="890"/>
      <c r="AI32" s="890"/>
      <c r="AJ32" s="939"/>
      <c r="AK32" s="891"/>
      <c r="AL32" s="882"/>
      <c r="AM32" s="882"/>
      <c r="AN32" s="882"/>
      <c r="AO32" s="882"/>
      <c r="AP32" s="882"/>
      <c r="AQ32" s="882"/>
      <c r="AR32" s="882"/>
      <c r="AS32" s="882"/>
      <c r="AT32" s="882"/>
      <c r="AU32" s="882"/>
      <c r="AV32" s="882"/>
      <c r="AW32" s="882"/>
      <c r="AX32" s="882"/>
      <c r="AY32" s="882"/>
      <c r="AZ32" s="940"/>
      <c r="BA32" s="940"/>
      <c r="BB32" s="940"/>
      <c r="BC32" s="940"/>
      <c r="BD32" s="940"/>
      <c r="BE32" s="883"/>
      <c r="BF32" s="883"/>
      <c r="BG32" s="883"/>
      <c r="BH32" s="883"/>
      <c r="BI32" s="884"/>
      <c r="BJ32" s="88"/>
      <c r="BK32" s="88"/>
      <c r="BL32" s="88"/>
      <c r="BM32" s="88"/>
      <c r="BN32" s="88"/>
      <c r="BO32" s="97"/>
      <c r="BP32" s="97"/>
      <c r="BQ32" s="94">
        <v>26</v>
      </c>
      <c r="BR32" s="95"/>
      <c r="BS32" s="885"/>
      <c r="BT32" s="886"/>
      <c r="BU32" s="886"/>
      <c r="BV32" s="886"/>
      <c r="BW32" s="886"/>
      <c r="BX32" s="886"/>
      <c r="BY32" s="886"/>
      <c r="BZ32" s="886"/>
      <c r="CA32" s="886"/>
      <c r="CB32" s="886"/>
      <c r="CC32" s="886"/>
      <c r="CD32" s="886"/>
      <c r="CE32" s="886"/>
      <c r="CF32" s="886"/>
      <c r="CG32" s="887"/>
      <c r="CH32" s="889"/>
      <c r="CI32" s="890"/>
      <c r="CJ32" s="890"/>
      <c r="CK32" s="890"/>
      <c r="CL32" s="908"/>
      <c r="CM32" s="889"/>
      <c r="CN32" s="890"/>
      <c r="CO32" s="890"/>
      <c r="CP32" s="890"/>
      <c r="CQ32" s="908"/>
      <c r="CR32" s="889"/>
      <c r="CS32" s="890"/>
      <c r="CT32" s="890"/>
      <c r="CU32" s="890"/>
      <c r="CV32" s="908"/>
      <c r="CW32" s="889"/>
      <c r="CX32" s="890"/>
      <c r="CY32" s="890"/>
      <c r="CZ32" s="890"/>
      <c r="DA32" s="908"/>
      <c r="DB32" s="889"/>
      <c r="DC32" s="890"/>
      <c r="DD32" s="890"/>
      <c r="DE32" s="890"/>
      <c r="DF32" s="908"/>
      <c r="DG32" s="889"/>
      <c r="DH32" s="890"/>
      <c r="DI32" s="890"/>
      <c r="DJ32" s="890"/>
      <c r="DK32" s="908"/>
      <c r="DL32" s="889"/>
      <c r="DM32" s="890"/>
      <c r="DN32" s="890"/>
      <c r="DO32" s="890"/>
      <c r="DP32" s="908"/>
      <c r="DQ32" s="889"/>
      <c r="DR32" s="890"/>
      <c r="DS32" s="890"/>
      <c r="DT32" s="890"/>
      <c r="DU32" s="908"/>
      <c r="DV32" s="885"/>
      <c r="DW32" s="886"/>
      <c r="DX32" s="886"/>
      <c r="DY32" s="886"/>
      <c r="DZ32" s="909"/>
      <c r="EA32" s="86"/>
    </row>
    <row r="33" spans="1:131" ht="26.25" customHeight="1" x14ac:dyDescent="0.15">
      <c r="A33" s="98">
        <v>6</v>
      </c>
      <c r="B33" s="885"/>
      <c r="C33" s="886"/>
      <c r="D33" s="886"/>
      <c r="E33" s="886"/>
      <c r="F33" s="886"/>
      <c r="G33" s="886"/>
      <c r="H33" s="886"/>
      <c r="I33" s="886"/>
      <c r="J33" s="886"/>
      <c r="K33" s="886"/>
      <c r="L33" s="886"/>
      <c r="M33" s="886"/>
      <c r="N33" s="886"/>
      <c r="O33" s="886"/>
      <c r="P33" s="887"/>
      <c r="Q33" s="888"/>
      <c r="R33" s="882"/>
      <c r="S33" s="882"/>
      <c r="T33" s="882"/>
      <c r="U33" s="882"/>
      <c r="V33" s="882"/>
      <c r="W33" s="882"/>
      <c r="X33" s="882"/>
      <c r="Y33" s="882"/>
      <c r="Z33" s="882"/>
      <c r="AA33" s="882"/>
      <c r="AB33" s="882"/>
      <c r="AC33" s="882"/>
      <c r="AD33" s="882"/>
      <c r="AE33" s="892"/>
      <c r="AF33" s="938"/>
      <c r="AG33" s="890"/>
      <c r="AH33" s="890"/>
      <c r="AI33" s="890"/>
      <c r="AJ33" s="939"/>
      <c r="AK33" s="891"/>
      <c r="AL33" s="882"/>
      <c r="AM33" s="882"/>
      <c r="AN33" s="882"/>
      <c r="AO33" s="882"/>
      <c r="AP33" s="882"/>
      <c r="AQ33" s="882"/>
      <c r="AR33" s="882"/>
      <c r="AS33" s="882"/>
      <c r="AT33" s="882"/>
      <c r="AU33" s="882"/>
      <c r="AV33" s="882"/>
      <c r="AW33" s="882"/>
      <c r="AX33" s="882"/>
      <c r="AY33" s="882"/>
      <c r="AZ33" s="940"/>
      <c r="BA33" s="940"/>
      <c r="BB33" s="940"/>
      <c r="BC33" s="940"/>
      <c r="BD33" s="940"/>
      <c r="BE33" s="883"/>
      <c r="BF33" s="883"/>
      <c r="BG33" s="883"/>
      <c r="BH33" s="883"/>
      <c r="BI33" s="884"/>
      <c r="BJ33" s="88"/>
      <c r="BK33" s="88"/>
      <c r="BL33" s="88"/>
      <c r="BM33" s="88"/>
      <c r="BN33" s="88"/>
      <c r="BO33" s="97"/>
      <c r="BP33" s="97"/>
      <c r="BQ33" s="94">
        <v>27</v>
      </c>
      <c r="BR33" s="95"/>
      <c r="BS33" s="885"/>
      <c r="BT33" s="886"/>
      <c r="BU33" s="886"/>
      <c r="BV33" s="886"/>
      <c r="BW33" s="886"/>
      <c r="BX33" s="886"/>
      <c r="BY33" s="886"/>
      <c r="BZ33" s="886"/>
      <c r="CA33" s="886"/>
      <c r="CB33" s="886"/>
      <c r="CC33" s="886"/>
      <c r="CD33" s="886"/>
      <c r="CE33" s="886"/>
      <c r="CF33" s="886"/>
      <c r="CG33" s="887"/>
      <c r="CH33" s="889"/>
      <c r="CI33" s="890"/>
      <c r="CJ33" s="890"/>
      <c r="CK33" s="890"/>
      <c r="CL33" s="908"/>
      <c r="CM33" s="889"/>
      <c r="CN33" s="890"/>
      <c r="CO33" s="890"/>
      <c r="CP33" s="890"/>
      <c r="CQ33" s="908"/>
      <c r="CR33" s="889"/>
      <c r="CS33" s="890"/>
      <c r="CT33" s="890"/>
      <c r="CU33" s="890"/>
      <c r="CV33" s="908"/>
      <c r="CW33" s="889"/>
      <c r="CX33" s="890"/>
      <c r="CY33" s="890"/>
      <c r="CZ33" s="890"/>
      <c r="DA33" s="908"/>
      <c r="DB33" s="889"/>
      <c r="DC33" s="890"/>
      <c r="DD33" s="890"/>
      <c r="DE33" s="890"/>
      <c r="DF33" s="908"/>
      <c r="DG33" s="889"/>
      <c r="DH33" s="890"/>
      <c r="DI33" s="890"/>
      <c r="DJ33" s="890"/>
      <c r="DK33" s="908"/>
      <c r="DL33" s="889"/>
      <c r="DM33" s="890"/>
      <c r="DN33" s="890"/>
      <c r="DO33" s="890"/>
      <c r="DP33" s="908"/>
      <c r="DQ33" s="889"/>
      <c r="DR33" s="890"/>
      <c r="DS33" s="890"/>
      <c r="DT33" s="890"/>
      <c r="DU33" s="908"/>
      <c r="DV33" s="885"/>
      <c r="DW33" s="886"/>
      <c r="DX33" s="886"/>
      <c r="DY33" s="886"/>
      <c r="DZ33" s="909"/>
      <c r="EA33" s="86"/>
    </row>
    <row r="34" spans="1:131" ht="26.25" customHeight="1" x14ac:dyDescent="0.15">
      <c r="A34" s="98">
        <v>7</v>
      </c>
      <c r="B34" s="885"/>
      <c r="C34" s="886"/>
      <c r="D34" s="886"/>
      <c r="E34" s="886"/>
      <c r="F34" s="886"/>
      <c r="G34" s="886"/>
      <c r="H34" s="886"/>
      <c r="I34" s="886"/>
      <c r="J34" s="886"/>
      <c r="K34" s="886"/>
      <c r="L34" s="886"/>
      <c r="M34" s="886"/>
      <c r="N34" s="886"/>
      <c r="O34" s="886"/>
      <c r="P34" s="887"/>
      <c r="Q34" s="888"/>
      <c r="R34" s="882"/>
      <c r="S34" s="882"/>
      <c r="T34" s="882"/>
      <c r="U34" s="882"/>
      <c r="V34" s="882"/>
      <c r="W34" s="882"/>
      <c r="X34" s="882"/>
      <c r="Y34" s="882"/>
      <c r="Z34" s="882"/>
      <c r="AA34" s="882"/>
      <c r="AB34" s="882"/>
      <c r="AC34" s="882"/>
      <c r="AD34" s="882"/>
      <c r="AE34" s="892"/>
      <c r="AF34" s="938"/>
      <c r="AG34" s="890"/>
      <c r="AH34" s="890"/>
      <c r="AI34" s="890"/>
      <c r="AJ34" s="939"/>
      <c r="AK34" s="891"/>
      <c r="AL34" s="882"/>
      <c r="AM34" s="882"/>
      <c r="AN34" s="882"/>
      <c r="AO34" s="882"/>
      <c r="AP34" s="882"/>
      <c r="AQ34" s="882"/>
      <c r="AR34" s="882"/>
      <c r="AS34" s="882"/>
      <c r="AT34" s="882"/>
      <c r="AU34" s="882"/>
      <c r="AV34" s="882"/>
      <c r="AW34" s="882"/>
      <c r="AX34" s="882"/>
      <c r="AY34" s="882"/>
      <c r="AZ34" s="940"/>
      <c r="BA34" s="940"/>
      <c r="BB34" s="940"/>
      <c r="BC34" s="940"/>
      <c r="BD34" s="940"/>
      <c r="BE34" s="883"/>
      <c r="BF34" s="883"/>
      <c r="BG34" s="883"/>
      <c r="BH34" s="883"/>
      <c r="BI34" s="884"/>
      <c r="BJ34" s="88"/>
      <c r="BK34" s="88"/>
      <c r="BL34" s="88"/>
      <c r="BM34" s="88"/>
      <c r="BN34" s="88"/>
      <c r="BO34" s="97"/>
      <c r="BP34" s="97"/>
      <c r="BQ34" s="94">
        <v>28</v>
      </c>
      <c r="BR34" s="95"/>
      <c r="BS34" s="885"/>
      <c r="BT34" s="886"/>
      <c r="BU34" s="886"/>
      <c r="BV34" s="886"/>
      <c r="BW34" s="886"/>
      <c r="BX34" s="886"/>
      <c r="BY34" s="886"/>
      <c r="BZ34" s="886"/>
      <c r="CA34" s="886"/>
      <c r="CB34" s="886"/>
      <c r="CC34" s="886"/>
      <c r="CD34" s="886"/>
      <c r="CE34" s="886"/>
      <c r="CF34" s="886"/>
      <c r="CG34" s="887"/>
      <c r="CH34" s="889"/>
      <c r="CI34" s="890"/>
      <c r="CJ34" s="890"/>
      <c r="CK34" s="890"/>
      <c r="CL34" s="908"/>
      <c r="CM34" s="889"/>
      <c r="CN34" s="890"/>
      <c r="CO34" s="890"/>
      <c r="CP34" s="890"/>
      <c r="CQ34" s="908"/>
      <c r="CR34" s="889"/>
      <c r="CS34" s="890"/>
      <c r="CT34" s="890"/>
      <c r="CU34" s="890"/>
      <c r="CV34" s="908"/>
      <c r="CW34" s="889"/>
      <c r="CX34" s="890"/>
      <c r="CY34" s="890"/>
      <c r="CZ34" s="890"/>
      <c r="DA34" s="908"/>
      <c r="DB34" s="889"/>
      <c r="DC34" s="890"/>
      <c r="DD34" s="890"/>
      <c r="DE34" s="890"/>
      <c r="DF34" s="908"/>
      <c r="DG34" s="889"/>
      <c r="DH34" s="890"/>
      <c r="DI34" s="890"/>
      <c r="DJ34" s="890"/>
      <c r="DK34" s="908"/>
      <c r="DL34" s="889"/>
      <c r="DM34" s="890"/>
      <c r="DN34" s="890"/>
      <c r="DO34" s="890"/>
      <c r="DP34" s="908"/>
      <c r="DQ34" s="889"/>
      <c r="DR34" s="890"/>
      <c r="DS34" s="890"/>
      <c r="DT34" s="890"/>
      <c r="DU34" s="908"/>
      <c r="DV34" s="885"/>
      <c r="DW34" s="886"/>
      <c r="DX34" s="886"/>
      <c r="DY34" s="886"/>
      <c r="DZ34" s="909"/>
      <c r="EA34" s="86"/>
    </row>
    <row r="35" spans="1:131" ht="26.25" customHeight="1" x14ac:dyDescent="0.15">
      <c r="A35" s="98">
        <v>8</v>
      </c>
      <c r="B35" s="885"/>
      <c r="C35" s="886"/>
      <c r="D35" s="886"/>
      <c r="E35" s="886"/>
      <c r="F35" s="886"/>
      <c r="G35" s="886"/>
      <c r="H35" s="886"/>
      <c r="I35" s="886"/>
      <c r="J35" s="886"/>
      <c r="K35" s="886"/>
      <c r="L35" s="886"/>
      <c r="M35" s="886"/>
      <c r="N35" s="886"/>
      <c r="O35" s="886"/>
      <c r="P35" s="887"/>
      <c r="Q35" s="888"/>
      <c r="R35" s="882"/>
      <c r="S35" s="882"/>
      <c r="T35" s="882"/>
      <c r="U35" s="882"/>
      <c r="V35" s="882"/>
      <c r="W35" s="882"/>
      <c r="X35" s="882"/>
      <c r="Y35" s="882"/>
      <c r="Z35" s="882"/>
      <c r="AA35" s="882"/>
      <c r="AB35" s="882"/>
      <c r="AC35" s="882"/>
      <c r="AD35" s="882"/>
      <c r="AE35" s="892"/>
      <c r="AF35" s="938"/>
      <c r="AG35" s="890"/>
      <c r="AH35" s="890"/>
      <c r="AI35" s="890"/>
      <c r="AJ35" s="939"/>
      <c r="AK35" s="891"/>
      <c r="AL35" s="882"/>
      <c r="AM35" s="882"/>
      <c r="AN35" s="882"/>
      <c r="AO35" s="882"/>
      <c r="AP35" s="882"/>
      <c r="AQ35" s="882"/>
      <c r="AR35" s="882"/>
      <c r="AS35" s="882"/>
      <c r="AT35" s="882"/>
      <c r="AU35" s="882"/>
      <c r="AV35" s="882"/>
      <c r="AW35" s="882"/>
      <c r="AX35" s="882"/>
      <c r="AY35" s="882"/>
      <c r="AZ35" s="940"/>
      <c r="BA35" s="940"/>
      <c r="BB35" s="940"/>
      <c r="BC35" s="940"/>
      <c r="BD35" s="940"/>
      <c r="BE35" s="883"/>
      <c r="BF35" s="883"/>
      <c r="BG35" s="883"/>
      <c r="BH35" s="883"/>
      <c r="BI35" s="884"/>
      <c r="BJ35" s="88"/>
      <c r="BK35" s="88"/>
      <c r="BL35" s="88"/>
      <c r="BM35" s="88"/>
      <c r="BN35" s="88"/>
      <c r="BO35" s="97"/>
      <c r="BP35" s="97"/>
      <c r="BQ35" s="94">
        <v>29</v>
      </c>
      <c r="BR35" s="95"/>
      <c r="BS35" s="885"/>
      <c r="BT35" s="886"/>
      <c r="BU35" s="886"/>
      <c r="BV35" s="886"/>
      <c r="BW35" s="886"/>
      <c r="BX35" s="886"/>
      <c r="BY35" s="886"/>
      <c r="BZ35" s="886"/>
      <c r="CA35" s="886"/>
      <c r="CB35" s="886"/>
      <c r="CC35" s="886"/>
      <c r="CD35" s="886"/>
      <c r="CE35" s="886"/>
      <c r="CF35" s="886"/>
      <c r="CG35" s="887"/>
      <c r="CH35" s="889"/>
      <c r="CI35" s="890"/>
      <c r="CJ35" s="890"/>
      <c r="CK35" s="890"/>
      <c r="CL35" s="908"/>
      <c r="CM35" s="889"/>
      <c r="CN35" s="890"/>
      <c r="CO35" s="890"/>
      <c r="CP35" s="890"/>
      <c r="CQ35" s="908"/>
      <c r="CR35" s="889"/>
      <c r="CS35" s="890"/>
      <c r="CT35" s="890"/>
      <c r="CU35" s="890"/>
      <c r="CV35" s="908"/>
      <c r="CW35" s="889"/>
      <c r="CX35" s="890"/>
      <c r="CY35" s="890"/>
      <c r="CZ35" s="890"/>
      <c r="DA35" s="908"/>
      <c r="DB35" s="889"/>
      <c r="DC35" s="890"/>
      <c r="DD35" s="890"/>
      <c r="DE35" s="890"/>
      <c r="DF35" s="908"/>
      <c r="DG35" s="889"/>
      <c r="DH35" s="890"/>
      <c r="DI35" s="890"/>
      <c r="DJ35" s="890"/>
      <c r="DK35" s="908"/>
      <c r="DL35" s="889"/>
      <c r="DM35" s="890"/>
      <c r="DN35" s="890"/>
      <c r="DO35" s="890"/>
      <c r="DP35" s="908"/>
      <c r="DQ35" s="889"/>
      <c r="DR35" s="890"/>
      <c r="DS35" s="890"/>
      <c r="DT35" s="890"/>
      <c r="DU35" s="908"/>
      <c r="DV35" s="885"/>
      <c r="DW35" s="886"/>
      <c r="DX35" s="886"/>
      <c r="DY35" s="886"/>
      <c r="DZ35" s="909"/>
      <c r="EA35" s="86"/>
    </row>
    <row r="36" spans="1:131" ht="26.25" customHeight="1" x14ac:dyDescent="0.15">
      <c r="A36" s="98">
        <v>9</v>
      </c>
      <c r="B36" s="885"/>
      <c r="C36" s="886"/>
      <c r="D36" s="886"/>
      <c r="E36" s="886"/>
      <c r="F36" s="886"/>
      <c r="G36" s="886"/>
      <c r="H36" s="886"/>
      <c r="I36" s="886"/>
      <c r="J36" s="886"/>
      <c r="K36" s="886"/>
      <c r="L36" s="886"/>
      <c r="M36" s="886"/>
      <c r="N36" s="886"/>
      <c r="O36" s="886"/>
      <c r="P36" s="887"/>
      <c r="Q36" s="888"/>
      <c r="R36" s="882"/>
      <c r="S36" s="882"/>
      <c r="T36" s="882"/>
      <c r="U36" s="882"/>
      <c r="V36" s="882"/>
      <c r="W36" s="882"/>
      <c r="X36" s="882"/>
      <c r="Y36" s="882"/>
      <c r="Z36" s="882"/>
      <c r="AA36" s="882"/>
      <c r="AB36" s="882"/>
      <c r="AC36" s="882"/>
      <c r="AD36" s="882"/>
      <c r="AE36" s="892"/>
      <c r="AF36" s="938"/>
      <c r="AG36" s="890"/>
      <c r="AH36" s="890"/>
      <c r="AI36" s="890"/>
      <c r="AJ36" s="939"/>
      <c r="AK36" s="891"/>
      <c r="AL36" s="882"/>
      <c r="AM36" s="882"/>
      <c r="AN36" s="882"/>
      <c r="AO36" s="882"/>
      <c r="AP36" s="882"/>
      <c r="AQ36" s="882"/>
      <c r="AR36" s="882"/>
      <c r="AS36" s="882"/>
      <c r="AT36" s="882"/>
      <c r="AU36" s="882"/>
      <c r="AV36" s="882"/>
      <c r="AW36" s="882"/>
      <c r="AX36" s="882"/>
      <c r="AY36" s="882"/>
      <c r="AZ36" s="940"/>
      <c r="BA36" s="940"/>
      <c r="BB36" s="940"/>
      <c r="BC36" s="940"/>
      <c r="BD36" s="940"/>
      <c r="BE36" s="883"/>
      <c r="BF36" s="883"/>
      <c r="BG36" s="883"/>
      <c r="BH36" s="883"/>
      <c r="BI36" s="884"/>
      <c r="BJ36" s="88"/>
      <c r="BK36" s="88"/>
      <c r="BL36" s="88"/>
      <c r="BM36" s="88"/>
      <c r="BN36" s="88"/>
      <c r="BO36" s="97"/>
      <c r="BP36" s="97"/>
      <c r="BQ36" s="94">
        <v>30</v>
      </c>
      <c r="BR36" s="95"/>
      <c r="BS36" s="885"/>
      <c r="BT36" s="886"/>
      <c r="BU36" s="886"/>
      <c r="BV36" s="886"/>
      <c r="BW36" s="886"/>
      <c r="BX36" s="886"/>
      <c r="BY36" s="886"/>
      <c r="BZ36" s="886"/>
      <c r="CA36" s="886"/>
      <c r="CB36" s="886"/>
      <c r="CC36" s="886"/>
      <c r="CD36" s="886"/>
      <c r="CE36" s="886"/>
      <c r="CF36" s="886"/>
      <c r="CG36" s="887"/>
      <c r="CH36" s="889"/>
      <c r="CI36" s="890"/>
      <c r="CJ36" s="890"/>
      <c r="CK36" s="890"/>
      <c r="CL36" s="908"/>
      <c r="CM36" s="889"/>
      <c r="CN36" s="890"/>
      <c r="CO36" s="890"/>
      <c r="CP36" s="890"/>
      <c r="CQ36" s="908"/>
      <c r="CR36" s="889"/>
      <c r="CS36" s="890"/>
      <c r="CT36" s="890"/>
      <c r="CU36" s="890"/>
      <c r="CV36" s="908"/>
      <c r="CW36" s="889"/>
      <c r="CX36" s="890"/>
      <c r="CY36" s="890"/>
      <c r="CZ36" s="890"/>
      <c r="DA36" s="908"/>
      <c r="DB36" s="889"/>
      <c r="DC36" s="890"/>
      <c r="DD36" s="890"/>
      <c r="DE36" s="890"/>
      <c r="DF36" s="908"/>
      <c r="DG36" s="889"/>
      <c r="DH36" s="890"/>
      <c r="DI36" s="890"/>
      <c r="DJ36" s="890"/>
      <c r="DK36" s="908"/>
      <c r="DL36" s="889"/>
      <c r="DM36" s="890"/>
      <c r="DN36" s="890"/>
      <c r="DO36" s="890"/>
      <c r="DP36" s="908"/>
      <c r="DQ36" s="889"/>
      <c r="DR36" s="890"/>
      <c r="DS36" s="890"/>
      <c r="DT36" s="890"/>
      <c r="DU36" s="908"/>
      <c r="DV36" s="885"/>
      <c r="DW36" s="886"/>
      <c r="DX36" s="886"/>
      <c r="DY36" s="886"/>
      <c r="DZ36" s="909"/>
      <c r="EA36" s="86"/>
    </row>
    <row r="37" spans="1:131" ht="26.25" customHeight="1" x14ac:dyDescent="0.15">
      <c r="A37" s="98">
        <v>10</v>
      </c>
      <c r="B37" s="885"/>
      <c r="C37" s="886"/>
      <c r="D37" s="886"/>
      <c r="E37" s="886"/>
      <c r="F37" s="886"/>
      <c r="G37" s="886"/>
      <c r="H37" s="886"/>
      <c r="I37" s="886"/>
      <c r="J37" s="886"/>
      <c r="K37" s="886"/>
      <c r="L37" s="886"/>
      <c r="M37" s="886"/>
      <c r="N37" s="886"/>
      <c r="O37" s="886"/>
      <c r="P37" s="887"/>
      <c r="Q37" s="888"/>
      <c r="R37" s="882"/>
      <c r="S37" s="882"/>
      <c r="T37" s="882"/>
      <c r="U37" s="882"/>
      <c r="V37" s="882"/>
      <c r="W37" s="882"/>
      <c r="X37" s="882"/>
      <c r="Y37" s="882"/>
      <c r="Z37" s="882"/>
      <c r="AA37" s="882"/>
      <c r="AB37" s="882"/>
      <c r="AC37" s="882"/>
      <c r="AD37" s="882"/>
      <c r="AE37" s="892"/>
      <c r="AF37" s="938"/>
      <c r="AG37" s="890"/>
      <c r="AH37" s="890"/>
      <c r="AI37" s="890"/>
      <c r="AJ37" s="939"/>
      <c r="AK37" s="891"/>
      <c r="AL37" s="882"/>
      <c r="AM37" s="882"/>
      <c r="AN37" s="882"/>
      <c r="AO37" s="882"/>
      <c r="AP37" s="882"/>
      <c r="AQ37" s="882"/>
      <c r="AR37" s="882"/>
      <c r="AS37" s="882"/>
      <c r="AT37" s="882"/>
      <c r="AU37" s="882"/>
      <c r="AV37" s="882"/>
      <c r="AW37" s="882"/>
      <c r="AX37" s="882"/>
      <c r="AY37" s="882"/>
      <c r="AZ37" s="940"/>
      <c r="BA37" s="940"/>
      <c r="BB37" s="940"/>
      <c r="BC37" s="940"/>
      <c r="BD37" s="940"/>
      <c r="BE37" s="883"/>
      <c r="BF37" s="883"/>
      <c r="BG37" s="883"/>
      <c r="BH37" s="883"/>
      <c r="BI37" s="884"/>
      <c r="BJ37" s="88"/>
      <c r="BK37" s="88"/>
      <c r="BL37" s="88"/>
      <c r="BM37" s="88"/>
      <c r="BN37" s="88"/>
      <c r="BO37" s="97"/>
      <c r="BP37" s="97"/>
      <c r="BQ37" s="94">
        <v>31</v>
      </c>
      <c r="BR37" s="95"/>
      <c r="BS37" s="885"/>
      <c r="BT37" s="886"/>
      <c r="BU37" s="886"/>
      <c r="BV37" s="886"/>
      <c r="BW37" s="886"/>
      <c r="BX37" s="886"/>
      <c r="BY37" s="886"/>
      <c r="BZ37" s="886"/>
      <c r="CA37" s="886"/>
      <c r="CB37" s="886"/>
      <c r="CC37" s="886"/>
      <c r="CD37" s="886"/>
      <c r="CE37" s="886"/>
      <c r="CF37" s="886"/>
      <c r="CG37" s="887"/>
      <c r="CH37" s="889"/>
      <c r="CI37" s="890"/>
      <c r="CJ37" s="890"/>
      <c r="CK37" s="890"/>
      <c r="CL37" s="908"/>
      <c r="CM37" s="889"/>
      <c r="CN37" s="890"/>
      <c r="CO37" s="890"/>
      <c r="CP37" s="890"/>
      <c r="CQ37" s="908"/>
      <c r="CR37" s="889"/>
      <c r="CS37" s="890"/>
      <c r="CT37" s="890"/>
      <c r="CU37" s="890"/>
      <c r="CV37" s="908"/>
      <c r="CW37" s="889"/>
      <c r="CX37" s="890"/>
      <c r="CY37" s="890"/>
      <c r="CZ37" s="890"/>
      <c r="DA37" s="908"/>
      <c r="DB37" s="889"/>
      <c r="DC37" s="890"/>
      <c r="DD37" s="890"/>
      <c r="DE37" s="890"/>
      <c r="DF37" s="908"/>
      <c r="DG37" s="889"/>
      <c r="DH37" s="890"/>
      <c r="DI37" s="890"/>
      <c r="DJ37" s="890"/>
      <c r="DK37" s="908"/>
      <c r="DL37" s="889"/>
      <c r="DM37" s="890"/>
      <c r="DN37" s="890"/>
      <c r="DO37" s="890"/>
      <c r="DP37" s="908"/>
      <c r="DQ37" s="889"/>
      <c r="DR37" s="890"/>
      <c r="DS37" s="890"/>
      <c r="DT37" s="890"/>
      <c r="DU37" s="908"/>
      <c r="DV37" s="885"/>
      <c r="DW37" s="886"/>
      <c r="DX37" s="886"/>
      <c r="DY37" s="886"/>
      <c r="DZ37" s="909"/>
      <c r="EA37" s="86"/>
    </row>
    <row r="38" spans="1:131" ht="26.25" customHeight="1" x14ac:dyDescent="0.15">
      <c r="A38" s="98">
        <v>11</v>
      </c>
      <c r="B38" s="885"/>
      <c r="C38" s="886"/>
      <c r="D38" s="886"/>
      <c r="E38" s="886"/>
      <c r="F38" s="886"/>
      <c r="G38" s="886"/>
      <c r="H38" s="886"/>
      <c r="I38" s="886"/>
      <c r="J38" s="886"/>
      <c r="K38" s="886"/>
      <c r="L38" s="886"/>
      <c r="M38" s="886"/>
      <c r="N38" s="886"/>
      <c r="O38" s="886"/>
      <c r="P38" s="887"/>
      <c r="Q38" s="888"/>
      <c r="R38" s="882"/>
      <c r="S38" s="882"/>
      <c r="T38" s="882"/>
      <c r="U38" s="882"/>
      <c r="V38" s="882"/>
      <c r="W38" s="882"/>
      <c r="X38" s="882"/>
      <c r="Y38" s="882"/>
      <c r="Z38" s="882"/>
      <c r="AA38" s="882"/>
      <c r="AB38" s="882"/>
      <c r="AC38" s="882"/>
      <c r="AD38" s="882"/>
      <c r="AE38" s="892"/>
      <c r="AF38" s="938"/>
      <c r="AG38" s="890"/>
      <c r="AH38" s="890"/>
      <c r="AI38" s="890"/>
      <c r="AJ38" s="939"/>
      <c r="AK38" s="891"/>
      <c r="AL38" s="882"/>
      <c r="AM38" s="882"/>
      <c r="AN38" s="882"/>
      <c r="AO38" s="882"/>
      <c r="AP38" s="882"/>
      <c r="AQ38" s="882"/>
      <c r="AR38" s="882"/>
      <c r="AS38" s="882"/>
      <c r="AT38" s="882"/>
      <c r="AU38" s="882"/>
      <c r="AV38" s="882"/>
      <c r="AW38" s="882"/>
      <c r="AX38" s="882"/>
      <c r="AY38" s="882"/>
      <c r="AZ38" s="940"/>
      <c r="BA38" s="940"/>
      <c r="BB38" s="940"/>
      <c r="BC38" s="940"/>
      <c r="BD38" s="940"/>
      <c r="BE38" s="883"/>
      <c r="BF38" s="883"/>
      <c r="BG38" s="883"/>
      <c r="BH38" s="883"/>
      <c r="BI38" s="884"/>
      <c r="BJ38" s="88"/>
      <c r="BK38" s="88"/>
      <c r="BL38" s="88"/>
      <c r="BM38" s="88"/>
      <c r="BN38" s="88"/>
      <c r="BO38" s="97"/>
      <c r="BP38" s="97"/>
      <c r="BQ38" s="94">
        <v>32</v>
      </c>
      <c r="BR38" s="95"/>
      <c r="BS38" s="885"/>
      <c r="BT38" s="886"/>
      <c r="BU38" s="886"/>
      <c r="BV38" s="886"/>
      <c r="BW38" s="886"/>
      <c r="BX38" s="886"/>
      <c r="BY38" s="886"/>
      <c r="BZ38" s="886"/>
      <c r="CA38" s="886"/>
      <c r="CB38" s="886"/>
      <c r="CC38" s="886"/>
      <c r="CD38" s="886"/>
      <c r="CE38" s="886"/>
      <c r="CF38" s="886"/>
      <c r="CG38" s="887"/>
      <c r="CH38" s="889"/>
      <c r="CI38" s="890"/>
      <c r="CJ38" s="890"/>
      <c r="CK38" s="890"/>
      <c r="CL38" s="908"/>
      <c r="CM38" s="889"/>
      <c r="CN38" s="890"/>
      <c r="CO38" s="890"/>
      <c r="CP38" s="890"/>
      <c r="CQ38" s="908"/>
      <c r="CR38" s="889"/>
      <c r="CS38" s="890"/>
      <c r="CT38" s="890"/>
      <c r="CU38" s="890"/>
      <c r="CV38" s="908"/>
      <c r="CW38" s="889"/>
      <c r="CX38" s="890"/>
      <c r="CY38" s="890"/>
      <c r="CZ38" s="890"/>
      <c r="DA38" s="908"/>
      <c r="DB38" s="889"/>
      <c r="DC38" s="890"/>
      <c r="DD38" s="890"/>
      <c r="DE38" s="890"/>
      <c r="DF38" s="908"/>
      <c r="DG38" s="889"/>
      <c r="DH38" s="890"/>
      <c r="DI38" s="890"/>
      <c r="DJ38" s="890"/>
      <c r="DK38" s="908"/>
      <c r="DL38" s="889"/>
      <c r="DM38" s="890"/>
      <c r="DN38" s="890"/>
      <c r="DO38" s="890"/>
      <c r="DP38" s="908"/>
      <c r="DQ38" s="889"/>
      <c r="DR38" s="890"/>
      <c r="DS38" s="890"/>
      <c r="DT38" s="890"/>
      <c r="DU38" s="908"/>
      <c r="DV38" s="885"/>
      <c r="DW38" s="886"/>
      <c r="DX38" s="886"/>
      <c r="DY38" s="886"/>
      <c r="DZ38" s="909"/>
      <c r="EA38" s="86"/>
    </row>
    <row r="39" spans="1:131" ht="26.25" customHeight="1" x14ac:dyDescent="0.15">
      <c r="A39" s="98">
        <v>12</v>
      </c>
      <c r="B39" s="885"/>
      <c r="C39" s="886"/>
      <c r="D39" s="886"/>
      <c r="E39" s="886"/>
      <c r="F39" s="886"/>
      <c r="G39" s="886"/>
      <c r="H39" s="886"/>
      <c r="I39" s="886"/>
      <c r="J39" s="886"/>
      <c r="K39" s="886"/>
      <c r="L39" s="886"/>
      <c r="M39" s="886"/>
      <c r="N39" s="886"/>
      <c r="O39" s="886"/>
      <c r="P39" s="887"/>
      <c r="Q39" s="888"/>
      <c r="R39" s="882"/>
      <c r="S39" s="882"/>
      <c r="T39" s="882"/>
      <c r="U39" s="882"/>
      <c r="V39" s="882"/>
      <c r="W39" s="882"/>
      <c r="X39" s="882"/>
      <c r="Y39" s="882"/>
      <c r="Z39" s="882"/>
      <c r="AA39" s="882"/>
      <c r="AB39" s="882"/>
      <c r="AC39" s="882"/>
      <c r="AD39" s="882"/>
      <c r="AE39" s="892"/>
      <c r="AF39" s="938"/>
      <c r="AG39" s="890"/>
      <c r="AH39" s="890"/>
      <c r="AI39" s="890"/>
      <c r="AJ39" s="939"/>
      <c r="AK39" s="891"/>
      <c r="AL39" s="882"/>
      <c r="AM39" s="882"/>
      <c r="AN39" s="882"/>
      <c r="AO39" s="882"/>
      <c r="AP39" s="882"/>
      <c r="AQ39" s="882"/>
      <c r="AR39" s="882"/>
      <c r="AS39" s="882"/>
      <c r="AT39" s="882"/>
      <c r="AU39" s="882"/>
      <c r="AV39" s="882"/>
      <c r="AW39" s="882"/>
      <c r="AX39" s="882"/>
      <c r="AY39" s="882"/>
      <c r="AZ39" s="940"/>
      <c r="BA39" s="940"/>
      <c r="BB39" s="940"/>
      <c r="BC39" s="940"/>
      <c r="BD39" s="940"/>
      <c r="BE39" s="883"/>
      <c r="BF39" s="883"/>
      <c r="BG39" s="883"/>
      <c r="BH39" s="883"/>
      <c r="BI39" s="884"/>
      <c r="BJ39" s="88"/>
      <c r="BK39" s="88"/>
      <c r="BL39" s="88"/>
      <c r="BM39" s="88"/>
      <c r="BN39" s="88"/>
      <c r="BO39" s="97"/>
      <c r="BP39" s="97"/>
      <c r="BQ39" s="94">
        <v>33</v>
      </c>
      <c r="BR39" s="95"/>
      <c r="BS39" s="885"/>
      <c r="BT39" s="886"/>
      <c r="BU39" s="886"/>
      <c r="BV39" s="886"/>
      <c r="BW39" s="886"/>
      <c r="BX39" s="886"/>
      <c r="BY39" s="886"/>
      <c r="BZ39" s="886"/>
      <c r="CA39" s="886"/>
      <c r="CB39" s="886"/>
      <c r="CC39" s="886"/>
      <c r="CD39" s="886"/>
      <c r="CE39" s="886"/>
      <c r="CF39" s="886"/>
      <c r="CG39" s="887"/>
      <c r="CH39" s="889"/>
      <c r="CI39" s="890"/>
      <c r="CJ39" s="890"/>
      <c r="CK39" s="890"/>
      <c r="CL39" s="908"/>
      <c r="CM39" s="889"/>
      <c r="CN39" s="890"/>
      <c r="CO39" s="890"/>
      <c r="CP39" s="890"/>
      <c r="CQ39" s="908"/>
      <c r="CR39" s="889"/>
      <c r="CS39" s="890"/>
      <c r="CT39" s="890"/>
      <c r="CU39" s="890"/>
      <c r="CV39" s="908"/>
      <c r="CW39" s="889"/>
      <c r="CX39" s="890"/>
      <c r="CY39" s="890"/>
      <c r="CZ39" s="890"/>
      <c r="DA39" s="908"/>
      <c r="DB39" s="889"/>
      <c r="DC39" s="890"/>
      <c r="DD39" s="890"/>
      <c r="DE39" s="890"/>
      <c r="DF39" s="908"/>
      <c r="DG39" s="889"/>
      <c r="DH39" s="890"/>
      <c r="DI39" s="890"/>
      <c r="DJ39" s="890"/>
      <c r="DK39" s="908"/>
      <c r="DL39" s="889"/>
      <c r="DM39" s="890"/>
      <c r="DN39" s="890"/>
      <c r="DO39" s="890"/>
      <c r="DP39" s="908"/>
      <c r="DQ39" s="889"/>
      <c r="DR39" s="890"/>
      <c r="DS39" s="890"/>
      <c r="DT39" s="890"/>
      <c r="DU39" s="908"/>
      <c r="DV39" s="885"/>
      <c r="DW39" s="886"/>
      <c r="DX39" s="886"/>
      <c r="DY39" s="886"/>
      <c r="DZ39" s="909"/>
      <c r="EA39" s="86"/>
    </row>
    <row r="40" spans="1:131" ht="26.25" customHeight="1" x14ac:dyDescent="0.15">
      <c r="A40" s="94">
        <v>13</v>
      </c>
      <c r="B40" s="885"/>
      <c r="C40" s="886"/>
      <c r="D40" s="886"/>
      <c r="E40" s="886"/>
      <c r="F40" s="886"/>
      <c r="G40" s="886"/>
      <c r="H40" s="886"/>
      <c r="I40" s="886"/>
      <c r="J40" s="886"/>
      <c r="K40" s="886"/>
      <c r="L40" s="886"/>
      <c r="M40" s="886"/>
      <c r="N40" s="886"/>
      <c r="O40" s="886"/>
      <c r="P40" s="887"/>
      <c r="Q40" s="888"/>
      <c r="R40" s="882"/>
      <c r="S40" s="882"/>
      <c r="T40" s="882"/>
      <c r="U40" s="882"/>
      <c r="V40" s="882"/>
      <c r="W40" s="882"/>
      <c r="X40" s="882"/>
      <c r="Y40" s="882"/>
      <c r="Z40" s="882"/>
      <c r="AA40" s="882"/>
      <c r="AB40" s="882"/>
      <c r="AC40" s="882"/>
      <c r="AD40" s="882"/>
      <c r="AE40" s="892"/>
      <c r="AF40" s="938"/>
      <c r="AG40" s="890"/>
      <c r="AH40" s="890"/>
      <c r="AI40" s="890"/>
      <c r="AJ40" s="939"/>
      <c r="AK40" s="891"/>
      <c r="AL40" s="882"/>
      <c r="AM40" s="882"/>
      <c r="AN40" s="882"/>
      <c r="AO40" s="882"/>
      <c r="AP40" s="882"/>
      <c r="AQ40" s="882"/>
      <c r="AR40" s="882"/>
      <c r="AS40" s="882"/>
      <c r="AT40" s="882"/>
      <c r="AU40" s="882"/>
      <c r="AV40" s="882"/>
      <c r="AW40" s="882"/>
      <c r="AX40" s="882"/>
      <c r="AY40" s="882"/>
      <c r="AZ40" s="940"/>
      <c r="BA40" s="940"/>
      <c r="BB40" s="940"/>
      <c r="BC40" s="940"/>
      <c r="BD40" s="940"/>
      <c r="BE40" s="883"/>
      <c r="BF40" s="883"/>
      <c r="BG40" s="883"/>
      <c r="BH40" s="883"/>
      <c r="BI40" s="884"/>
      <c r="BJ40" s="88"/>
      <c r="BK40" s="88"/>
      <c r="BL40" s="88"/>
      <c r="BM40" s="88"/>
      <c r="BN40" s="88"/>
      <c r="BO40" s="97"/>
      <c r="BP40" s="97"/>
      <c r="BQ40" s="94">
        <v>34</v>
      </c>
      <c r="BR40" s="95"/>
      <c r="BS40" s="885"/>
      <c r="BT40" s="886"/>
      <c r="BU40" s="886"/>
      <c r="BV40" s="886"/>
      <c r="BW40" s="886"/>
      <c r="BX40" s="886"/>
      <c r="BY40" s="886"/>
      <c r="BZ40" s="886"/>
      <c r="CA40" s="886"/>
      <c r="CB40" s="886"/>
      <c r="CC40" s="886"/>
      <c r="CD40" s="886"/>
      <c r="CE40" s="886"/>
      <c r="CF40" s="886"/>
      <c r="CG40" s="887"/>
      <c r="CH40" s="889"/>
      <c r="CI40" s="890"/>
      <c r="CJ40" s="890"/>
      <c r="CK40" s="890"/>
      <c r="CL40" s="908"/>
      <c r="CM40" s="889"/>
      <c r="CN40" s="890"/>
      <c r="CO40" s="890"/>
      <c r="CP40" s="890"/>
      <c r="CQ40" s="908"/>
      <c r="CR40" s="889"/>
      <c r="CS40" s="890"/>
      <c r="CT40" s="890"/>
      <c r="CU40" s="890"/>
      <c r="CV40" s="908"/>
      <c r="CW40" s="889"/>
      <c r="CX40" s="890"/>
      <c r="CY40" s="890"/>
      <c r="CZ40" s="890"/>
      <c r="DA40" s="908"/>
      <c r="DB40" s="889"/>
      <c r="DC40" s="890"/>
      <c r="DD40" s="890"/>
      <c r="DE40" s="890"/>
      <c r="DF40" s="908"/>
      <c r="DG40" s="889"/>
      <c r="DH40" s="890"/>
      <c r="DI40" s="890"/>
      <c r="DJ40" s="890"/>
      <c r="DK40" s="908"/>
      <c r="DL40" s="889"/>
      <c r="DM40" s="890"/>
      <c r="DN40" s="890"/>
      <c r="DO40" s="890"/>
      <c r="DP40" s="908"/>
      <c r="DQ40" s="889"/>
      <c r="DR40" s="890"/>
      <c r="DS40" s="890"/>
      <c r="DT40" s="890"/>
      <c r="DU40" s="908"/>
      <c r="DV40" s="885"/>
      <c r="DW40" s="886"/>
      <c r="DX40" s="886"/>
      <c r="DY40" s="886"/>
      <c r="DZ40" s="909"/>
      <c r="EA40" s="86"/>
    </row>
    <row r="41" spans="1:131" ht="26.25" customHeight="1" x14ac:dyDescent="0.15">
      <c r="A41" s="94">
        <v>14</v>
      </c>
      <c r="B41" s="885"/>
      <c r="C41" s="886"/>
      <c r="D41" s="886"/>
      <c r="E41" s="886"/>
      <c r="F41" s="886"/>
      <c r="G41" s="886"/>
      <c r="H41" s="886"/>
      <c r="I41" s="886"/>
      <c r="J41" s="886"/>
      <c r="K41" s="886"/>
      <c r="L41" s="886"/>
      <c r="M41" s="886"/>
      <c r="N41" s="886"/>
      <c r="O41" s="886"/>
      <c r="P41" s="887"/>
      <c r="Q41" s="888"/>
      <c r="R41" s="882"/>
      <c r="S41" s="882"/>
      <c r="T41" s="882"/>
      <c r="U41" s="882"/>
      <c r="V41" s="882"/>
      <c r="W41" s="882"/>
      <c r="X41" s="882"/>
      <c r="Y41" s="882"/>
      <c r="Z41" s="882"/>
      <c r="AA41" s="882"/>
      <c r="AB41" s="882"/>
      <c r="AC41" s="882"/>
      <c r="AD41" s="882"/>
      <c r="AE41" s="892"/>
      <c r="AF41" s="938"/>
      <c r="AG41" s="890"/>
      <c r="AH41" s="890"/>
      <c r="AI41" s="890"/>
      <c r="AJ41" s="939"/>
      <c r="AK41" s="891"/>
      <c r="AL41" s="882"/>
      <c r="AM41" s="882"/>
      <c r="AN41" s="882"/>
      <c r="AO41" s="882"/>
      <c r="AP41" s="882"/>
      <c r="AQ41" s="882"/>
      <c r="AR41" s="882"/>
      <c r="AS41" s="882"/>
      <c r="AT41" s="882"/>
      <c r="AU41" s="882"/>
      <c r="AV41" s="882"/>
      <c r="AW41" s="882"/>
      <c r="AX41" s="882"/>
      <c r="AY41" s="882"/>
      <c r="AZ41" s="940"/>
      <c r="BA41" s="940"/>
      <c r="BB41" s="940"/>
      <c r="BC41" s="940"/>
      <c r="BD41" s="940"/>
      <c r="BE41" s="883"/>
      <c r="BF41" s="883"/>
      <c r="BG41" s="883"/>
      <c r="BH41" s="883"/>
      <c r="BI41" s="884"/>
      <c r="BJ41" s="88"/>
      <c r="BK41" s="88"/>
      <c r="BL41" s="88"/>
      <c r="BM41" s="88"/>
      <c r="BN41" s="88"/>
      <c r="BO41" s="97"/>
      <c r="BP41" s="97"/>
      <c r="BQ41" s="94">
        <v>35</v>
      </c>
      <c r="BR41" s="95"/>
      <c r="BS41" s="885"/>
      <c r="BT41" s="886"/>
      <c r="BU41" s="886"/>
      <c r="BV41" s="886"/>
      <c r="BW41" s="886"/>
      <c r="BX41" s="886"/>
      <c r="BY41" s="886"/>
      <c r="BZ41" s="886"/>
      <c r="CA41" s="886"/>
      <c r="CB41" s="886"/>
      <c r="CC41" s="886"/>
      <c r="CD41" s="886"/>
      <c r="CE41" s="886"/>
      <c r="CF41" s="886"/>
      <c r="CG41" s="887"/>
      <c r="CH41" s="889"/>
      <c r="CI41" s="890"/>
      <c r="CJ41" s="890"/>
      <c r="CK41" s="890"/>
      <c r="CL41" s="908"/>
      <c r="CM41" s="889"/>
      <c r="CN41" s="890"/>
      <c r="CO41" s="890"/>
      <c r="CP41" s="890"/>
      <c r="CQ41" s="908"/>
      <c r="CR41" s="889"/>
      <c r="CS41" s="890"/>
      <c r="CT41" s="890"/>
      <c r="CU41" s="890"/>
      <c r="CV41" s="908"/>
      <c r="CW41" s="889"/>
      <c r="CX41" s="890"/>
      <c r="CY41" s="890"/>
      <c r="CZ41" s="890"/>
      <c r="DA41" s="908"/>
      <c r="DB41" s="889"/>
      <c r="DC41" s="890"/>
      <c r="DD41" s="890"/>
      <c r="DE41" s="890"/>
      <c r="DF41" s="908"/>
      <c r="DG41" s="889"/>
      <c r="DH41" s="890"/>
      <c r="DI41" s="890"/>
      <c r="DJ41" s="890"/>
      <c r="DK41" s="908"/>
      <c r="DL41" s="889"/>
      <c r="DM41" s="890"/>
      <c r="DN41" s="890"/>
      <c r="DO41" s="890"/>
      <c r="DP41" s="908"/>
      <c r="DQ41" s="889"/>
      <c r="DR41" s="890"/>
      <c r="DS41" s="890"/>
      <c r="DT41" s="890"/>
      <c r="DU41" s="908"/>
      <c r="DV41" s="885"/>
      <c r="DW41" s="886"/>
      <c r="DX41" s="886"/>
      <c r="DY41" s="886"/>
      <c r="DZ41" s="909"/>
      <c r="EA41" s="86"/>
    </row>
    <row r="42" spans="1:131" ht="26.25" customHeight="1" x14ac:dyDescent="0.15">
      <c r="A42" s="94">
        <v>15</v>
      </c>
      <c r="B42" s="885"/>
      <c r="C42" s="886"/>
      <c r="D42" s="886"/>
      <c r="E42" s="886"/>
      <c r="F42" s="886"/>
      <c r="G42" s="886"/>
      <c r="H42" s="886"/>
      <c r="I42" s="886"/>
      <c r="J42" s="886"/>
      <c r="K42" s="886"/>
      <c r="L42" s="886"/>
      <c r="M42" s="886"/>
      <c r="N42" s="886"/>
      <c r="O42" s="886"/>
      <c r="P42" s="887"/>
      <c r="Q42" s="888"/>
      <c r="R42" s="882"/>
      <c r="S42" s="882"/>
      <c r="T42" s="882"/>
      <c r="U42" s="882"/>
      <c r="V42" s="882"/>
      <c r="W42" s="882"/>
      <c r="X42" s="882"/>
      <c r="Y42" s="882"/>
      <c r="Z42" s="882"/>
      <c r="AA42" s="882"/>
      <c r="AB42" s="882"/>
      <c r="AC42" s="882"/>
      <c r="AD42" s="882"/>
      <c r="AE42" s="892"/>
      <c r="AF42" s="938"/>
      <c r="AG42" s="890"/>
      <c r="AH42" s="890"/>
      <c r="AI42" s="890"/>
      <c r="AJ42" s="939"/>
      <c r="AK42" s="891"/>
      <c r="AL42" s="882"/>
      <c r="AM42" s="882"/>
      <c r="AN42" s="882"/>
      <c r="AO42" s="882"/>
      <c r="AP42" s="882"/>
      <c r="AQ42" s="882"/>
      <c r="AR42" s="882"/>
      <c r="AS42" s="882"/>
      <c r="AT42" s="882"/>
      <c r="AU42" s="882"/>
      <c r="AV42" s="882"/>
      <c r="AW42" s="882"/>
      <c r="AX42" s="882"/>
      <c r="AY42" s="882"/>
      <c r="AZ42" s="940"/>
      <c r="BA42" s="940"/>
      <c r="BB42" s="940"/>
      <c r="BC42" s="940"/>
      <c r="BD42" s="940"/>
      <c r="BE42" s="883"/>
      <c r="BF42" s="883"/>
      <c r="BG42" s="883"/>
      <c r="BH42" s="883"/>
      <c r="BI42" s="884"/>
      <c r="BJ42" s="88"/>
      <c r="BK42" s="88"/>
      <c r="BL42" s="88"/>
      <c r="BM42" s="88"/>
      <c r="BN42" s="88"/>
      <c r="BO42" s="97"/>
      <c r="BP42" s="97"/>
      <c r="BQ42" s="94">
        <v>36</v>
      </c>
      <c r="BR42" s="95"/>
      <c r="BS42" s="885"/>
      <c r="BT42" s="886"/>
      <c r="BU42" s="886"/>
      <c r="BV42" s="886"/>
      <c r="BW42" s="886"/>
      <c r="BX42" s="886"/>
      <c r="BY42" s="886"/>
      <c r="BZ42" s="886"/>
      <c r="CA42" s="886"/>
      <c r="CB42" s="886"/>
      <c r="CC42" s="886"/>
      <c r="CD42" s="886"/>
      <c r="CE42" s="886"/>
      <c r="CF42" s="886"/>
      <c r="CG42" s="887"/>
      <c r="CH42" s="889"/>
      <c r="CI42" s="890"/>
      <c r="CJ42" s="890"/>
      <c r="CK42" s="890"/>
      <c r="CL42" s="908"/>
      <c r="CM42" s="889"/>
      <c r="CN42" s="890"/>
      <c r="CO42" s="890"/>
      <c r="CP42" s="890"/>
      <c r="CQ42" s="908"/>
      <c r="CR42" s="889"/>
      <c r="CS42" s="890"/>
      <c r="CT42" s="890"/>
      <c r="CU42" s="890"/>
      <c r="CV42" s="908"/>
      <c r="CW42" s="889"/>
      <c r="CX42" s="890"/>
      <c r="CY42" s="890"/>
      <c r="CZ42" s="890"/>
      <c r="DA42" s="908"/>
      <c r="DB42" s="889"/>
      <c r="DC42" s="890"/>
      <c r="DD42" s="890"/>
      <c r="DE42" s="890"/>
      <c r="DF42" s="908"/>
      <c r="DG42" s="889"/>
      <c r="DH42" s="890"/>
      <c r="DI42" s="890"/>
      <c r="DJ42" s="890"/>
      <c r="DK42" s="908"/>
      <c r="DL42" s="889"/>
      <c r="DM42" s="890"/>
      <c r="DN42" s="890"/>
      <c r="DO42" s="890"/>
      <c r="DP42" s="908"/>
      <c r="DQ42" s="889"/>
      <c r="DR42" s="890"/>
      <c r="DS42" s="890"/>
      <c r="DT42" s="890"/>
      <c r="DU42" s="908"/>
      <c r="DV42" s="885"/>
      <c r="DW42" s="886"/>
      <c r="DX42" s="886"/>
      <c r="DY42" s="886"/>
      <c r="DZ42" s="909"/>
      <c r="EA42" s="86"/>
    </row>
    <row r="43" spans="1:131" ht="26.25" customHeight="1" x14ac:dyDescent="0.15">
      <c r="A43" s="94">
        <v>16</v>
      </c>
      <c r="B43" s="885"/>
      <c r="C43" s="886"/>
      <c r="D43" s="886"/>
      <c r="E43" s="886"/>
      <c r="F43" s="886"/>
      <c r="G43" s="886"/>
      <c r="H43" s="886"/>
      <c r="I43" s="886"/>
      <c r="J43" s="886"/>
      <c r="K43" s="886"/>
      <c r="L43" s="886"/>
      <c r="M43" s="886"/>
      <c r="N43" s="886"/>
      <c r="O43" s="886"/>
      <c r="P43" s="887"/>
      <c r="Q43" s="888"/>
      <c r="R43" s="882"/>
      <c r="S43" s="882"/>
      <c r="T43" s="882"/>
      <c r="U43" s="882"/>
      <c r="V43" s="882"/>
      <c r="W43" s="882"/>
      <c r="X43" s="882"/>
      <c r="Y43" s="882"/>
      <c r="Z43" s="882"/>
      <c r="AA43" s="882"/>
      <c r="AB43" s="882"/>
      <c r="AC43" s="882"/>
      <c r="AD43" s="882"/>
      <c r="AE43" s="892"/>
      <c r="AF43" s="938"/>
      <c r="AG43" s="890"/>
      <c r="AH43" s="890"/>
      <c r="AI43" s="890"/>
      <c r="AJ43" s="939"/>
      <c r="AK43" s="891"/>
      <c r="AL43" s="882"/>
      <c r="AM43" s="882"/>
      <c r="AN43" s="882"/>
      <c r="AO43" s="882"/>
      <c r="AP43" s="882"/>
      <c r="AQ43" s="882"/>
      <c r="AR43" s="882"/>
      <c r="AS43" s="882"/>
      <c r="AT43" s="882"/>
      <c r="AU43" s="882"/>
      <c r="AV43" s="882"/>
      <c r="AW43" s="882"/>
      <c r="AX43" s="882"/>
      <c r="AY43" s="882"/>
      <c r="AZ43" s="940"/>
      <c r="BA43" s="940"/>
      <c r="BB43" s="940"/>
      <c r="BC43" s="940"/>
      <c r="BD43" s="940"/>
      <c r="BE43" s="883"/>
      <c r="BF43" s="883"/>
      <c r="BG43" s="883"/>
      <c r="BH43" s="883"/>
      <c r="BI43" s="884"/>
      <c r="BJ43" s="88"/>
      <c r="BK43" s="88"/>
      <c r="BL43" s="88"/>
      <c r="BM43" s="88"/>
      <c r="BN43" s="88"/>
      <c r="BO43" s="97"/>
      <c r="BP43" s="97"/>
      <c r="BQ43" s="94">
        <v>37</v>
      </c>
      <c r="BR43" s="95"/>
      <c r="BS43" s="885"/>
      <c r="BT43" s="886"/>
      <c r="BU43" s="886"/>
      <c r="BV43" s="886"/>
      <c r="BW43" s="886"/>
      <c r="BX43" s="886"/>
      <c r="BY43" s="886"/>
      <c r="BZ43" s="886"/>
      <c r="CA43" s="886"/>
      <c r="CB43" s="886"/>
      <c r="CC43" s="886"/>
      <c r="CD43" s="886"/>
      <c r="CE43" s="886"/>
      <c r="CF43" s="886"/>
      <c r="CG43" s="887"/>
      <c r="CH43" s="889"/>
      <c r="CI43" s="890"/>
      <c r="CJ43" s="890"/>
      <c r="CK43" s="890"/>
      <c r="CL43" s="908"/>
      <c r="CM43" s="889"/>
      <c r="CN43" s="890"/>
      <c r="CO43" s="890"/>
      <c r="CP43" s="890"/>
      <c r="CQ43" s="908"/>
      <c r="CR43" s="889"/>
      <c r="CS43" s="890"/>
      <c r="CT43" s="890"/>
      <c r="CU43" s="890"/>
      <c r="CV43" s="908"/>
      <c r="CW43" s="889"/>
      <c r="CX43" s="890"/>
      <c r="CY43" s="890"/>
      <c r="CZ43" s="890"/>
      <c r="DA43" s="908"/>
      <c r="DB43" s="889"/>
      <c r="DC43" s="890"/>
      <c r="DD43" s="890"/>
      <c r="DE43" s="890"/>
      <c r="DF43" s="908"/>
      <c r="DG43" s="889"/>
      <c r="DH43" s="890"/>
      <c r="DI43" s="890"/>
      <c r="DJ43" s="890"/>
      <c r="DK43" s="908"/>
      <c r="DL43" s="889"/>
      <c r="DM43" s="890"/>
      <c r="DN43" s="890"/>
      <c r="DO43" s="890"/>
      <c r="DP43" s="908"/>
      <c r="DQ43" s="889"/>
      <c r="DR43" s="890"/>
      <c r="DS43" s="890"/>
      <c r="DT43" s="890"/>
      <c r="DU43" s="908"/>
      <c r="DV43" s="885"/>
      <c r="DW43" s="886"/>
      <c r="DX43" s="886"/>
      <c r="DY43" s="886"/>
      <c r="DZ43" s="909"/>
      <c r="EA43" s="86"/>
    </row>
    <row r="44" spans="1:131" ht="26.25" customHeight="1" x14ac:dyDescent="0.15">
      <c r="A44" s="94">
        <v>17</v>
      </c>
      <c r="B44" s="885"/>
      <c r="C44" s="886"/>
      <c r="D44" s="886"/>
      <c r="E44" s="886"/>
      <c r="F44" s="886"/>
      <c r="G44" s="886"/>
      <c r="H44" s="886"/>
      <c r="I44" s="886"/>
      <c r="J44" s="886"/>
      <c r="K44" s="886"/>
      <c r="L44" s="886"/>
      <c r="M44" s="886"/>
      <c r="N44" s="886"/>
      <c r="O44" s="886"/>
      <c r="P44" s="887"/>
      <c r="Q44" s="888"/>
      <c r="R44" s="882"/>
      <c r="S44" s="882"/>
      <c r="T44" s="882"/>
      <c r="U44" s="882"/>
      <c r="V44" s="882"/>
      <c r="W44" s="882"/>
      <c r="X44" s="882"/>
      <c r="Y44" s="882"/>
      <c r="Z44" s="882"/>
      <c r="AA44" s="882"/>
      <c r="AB44" s="882"/>
      <c r="AC44" s="882"/>
      <c r="AD44" s="882"/>
      <c r="AE44" s="892"/>
      <c r="AF44" s="938"/>
      <c r="AG44" s="890"/>
      <c r="AH44" s="890"/>
      <c r="AI44" s="890"/>
      <c r="AJ44" s="939"/>
      <c r="AK44" s="891"/>
      <c r="AL44" s="882"/>
      <c r="AM44" s="882"/>
      <c r="AN44" s="882"/>
      <c r="AO44" s="882"/>
      <c r="AP44" s="882"/>
      <c r="AQ44" s="882"/>
      <c r="AR44" s="882"/>
      <c r="AS44" s="882"/>
      <c r="AT44" s="882"/>
      <c r="AU44" s="882"/>
      <c r="AV44" s="882"/>
      <c r="AW44" s="882"/>
      <c r="AX44" s="882"/>
      <c r="AY44" s="882"/>
      <c r="AZ44" s="940"/>
      <c r="BA44" s="940"/>
      <c r="BB44" s="940"/>
      <c r="BC44" s="940"/>
      <c r="BD44" s="940"/>
      <c r="BE44" s="883"/>
      <c r="BF44" s="883"/>
      <c r="BG44" s="883"/>
      <c r="BH44" s="883"/>
      <c r="BI44" s="884"/>
      <c r="BJ44" s="88"/>
      <c r="BK44" s="88"/>
      <c r="BL44" s="88"/>
      <c r="BM44" s="88"/>
      <c r="BN44" s="88"/>
      <c r="BO44" s="97"/>
      <c r="BP44" s="97"/>
      <c r="BQ44" s="94">
        <v>38</v>
      </c>
      <c r="BR44" s="95"/>
      <c r="BS44" s="885"/>
      <c r="BT44" s="886"/>
      <c r="BU44" s="886"/>
      <c r="BV44" s="886"/>
      <c r="BW44" s="886"/>
      <c r="BX44" s="886"/>
      <c r="BY44" s="886"/>
      <c r="BZ44" s="886"/>
      <c r="CA44" s="886"/>
      <c r="CB44" s="886"/>
      <c r="CC44" s="886"/>
      <c r="CD44" s="886"/>
      <c r="CE44" s="886"/>
      <c r="CF44" s="886"/>
      <c r="CG44" s="887"/>
      <c r="CH44" s="889"/>
      <c r="CI44" s="890"/>
      <c r="CJ44" s="890"/>
      <c r="CK44" s="890"/>
      <c r="CL44" s="908"/>
      <c r="CM44" s="889"/>
      <c r="CN44" s="890"/>
      <c r="CO44" s="890"/>
      <c r="CP44" s="890"/>
      <c r="CQ44" s="908"/>
      <c r="CR44" s="889"/>
      <c r="CS44" s="890"/>
      <c r="CT44" s="890"/>
      <c r="CU44" s="890"/>
      <c r="CV44" s="908"/>
      <c r="CW44" s="889"/>
      <c r="CX44" s="890"/>
      <c r="CY44" s="890"/>
      <c r="CZ44" s="890"/>
      <c r="DA44" s="908"/>
      <c r="DB44" s="889"/>
      <c r="DC44" s="890"/>
      <c r="DD44" s="890"/>
      <c r="DE44" s="890"/>
      <c r="DF44" s="908"/>
      <c r="DG44" s="889"/>
      <c r="DH44" s="890"/>
      <c r="DI44" s="890"/>
      <c r="DJ44" s="890"/>
      <c r="DK44" s="908"/>
      <c r="DL44" s="889"/>
      <c r="DM44" s="890"/>
      <c r="DN44" s="890"/>
      <c r="DO44" s="890"/>
      <c r="DP44" s="908"/>
      <c r="DQ44" s="889"/>
      <c r="DR44" s="890"/>
      <c r="DS44" s="890"/>
      <c r="DT44" s="890"/>
      <c r="DU44" s="908"/>
      <c r="DV44" s="885"/>
      <c r="DW44" s="886"/>
      <c r="DX44" s="886"/>
      <c r="DY44" s="886"/>
      <c r="DZ44" s="909"/>
      <c r="EA44" s="86"/>
    </row>
    <row r="45" spans="1:131" ht="26.25" customHeight="1" x14ac:dyDescent="0.15">
      <c r="A45" s="94">
        <v>18</v>
      </c>
      <c r="B45" s="885"/>
      <c r="C45" s="886"/>
      <c r="D45" s="886"/>
      <c r="E45" s="886"/>
      <c r="F45" s="886"/>
      <c r="G45" s="886"/>
      <c r="H45" s="886"/>
      <c r="I45" s="886"/>
      <c r="J45" s="886"/>
      <c r="K45" s="886"/>
      <c r="L45" s="886"/>
      <c r="M45" s="886"/>
      <c r="N45" s="886"/>
      <c r="O45" s="886"/>
      <c r="P45" s="887"/>
      <c r="Q45" s="888"/>
      <c r="R45" s="882"/>
      <c r="S45" s="882"/>
      <c r="T45" s="882"/>
      <c r="U45" s="882"/>
      <c r="V45" s="882"/>
      <c r="W45" s="882"/>
      <c r="X45" s="882"/>
      <c r="Y45" s="882"/>
      <c r="Z45" s="882"/>
      <c r="AA45" s="882"/>
      <c r="AB45" s="882"/>
      <c r="AC45" s="882"/>
      <c r="AD45" s="882"/>
      <c r="AE45" s="892"/>
      <c r="AF45" s="938"/>
      <c r="AG45" s="890"/>
      <c r="AH45" s="890"/>
      <c r="AI45" s="890"/>
      <c r="AJ45" s="939"/>
      <c r="AK45" s="891"/>
      <c r="AL45" s="882"/>
      <c r="AM45" s="882"/>
      <c r="AN45" s="882"/>
      <c r="AO45" s="882"/>
      <c r="AP45" s="882"/>
      <c r="AQ45" s="882"/>
      <c r="AR45" s="882"/>
      <c r="AS45" s="882"/>
      <c r="AT45" s="882"/>
      <c r="AU45" s="882"/>
      <c r="AV45" s="882"/>
      <c r="AW45" s="882"/>
      <c r="AX45" s="882"/>
      <c r="AY45" s="882"/>
      <c r="AZ45" s="940"/>
      <c r="BA45" s="940"/>
      <c r="BB45" s="940"/>
      <c r="BC45" s="940"/>
      <c r="BD45" s="940"/>
      <c r="BE45" s="883"/>
      <c r="BF45" s="883"/>
      <c r="BG45" s="883"/>
      <c r="BH45" s="883"/>
      <c r="BI45" s="884"/>
      <c r="BJ45" s="88"/>
      <c r="BK45" s="88"/>
      <c r="BL45" s="88"/>
      <c r="BM45" s="88"/>
      <c r="BN45" s="88"/>
      <c r="BO45" s="97"/>
      <c r="BP45" s="97"/>
      <c r="BQ45" s="94">
        <v>39</v>
      </c>
      <c r="BR45" s="95"/>
      <c r="BS45" s="885"/>
      <c r="BT45" s="886"/>
      <c r="BU45" s="886"/>
      <c r="BV45" s="886"/>
      <c r="BW45" s="886"/>
      <c r="BX45" s="886"/>
      <c r="BY45" s="886"/>
      <c r="BZ45" s="886"/>
      <c r="CA45" s="886"/>
      <c r="CB45" s="886"/>
      <c r="CC45" s="886"/>
      <c r="CD45" s="886"/>
      <c r="CE45" s="886"/>
      <c r="CF45" s="886"/>
      <c r="CG45" s="887"/>
      <c r="CH45" s="889"/>
      <c r="CI45" s="890"/>
      <c r="CJ45" s="890"/>
      <c r="CK45" s="890"/>
      <c r="CL45" s="908"/>
      <c r="CM45" s="889"/>
      <c r="CN45" s="890"/>
      <c r="CO45" s="890"/>
      <c r="CP45" s="890"/>
      <c r="CQ45" s="908"/>
      <c r="CR45" s="889"/>
      <c r="CS45" s="890"/>
      <c r="CT45" s="890"/>
      <c r="CU45" s="890"/>
      <c r="CV45" s="908"/>
      <c r="CW45" s="889"/>
      <c r="CX45" s="890"/>
      <c r="CY45" s="890"/>
      <c r="CZ45" s="890"/>
      <c r="DA45" s="908"/>
      <c r="DB45" s="889"/>
      <c r="DC45" s="890"/>
      <c r="DD45" s="890"/>
      <c r="DE45" s="890"/>
      <c r="DF45" s="908"/>
      <c r="DG45" s="889"/>
      <c r="DH45" s="890"/>
      <c r="DI45" s="890"/>
      <c r="DJ45" s="890"/>
      <c r="DK45" s="908"/>
      <c r="DL45" s="889"/>
      <c r="DM45" s="890"/>
      <c r="DN45" s="890"/>
      <c r="DO45" s="890"/>
      <c r="DP45" s="908"/>
      <c r="DQ45" s="889"/>
      <c r="DR45" s="890"/>
      <c r="DS45" s="890"/>
      <c r="DT45" s="890"/>
      <c r="DU45" s="908"/>
      <c r="DV45" s="885"/>
      <c r="DW45" s="886"/>
      <c r="DX45" s="886"/>
      <c r="DY45" s="886"/>
      <c r="DZ45" s="909"/>
      <c r="EA45" s="86"/>
    </row>
    <row r="46" spans="1:131" ht="26.25" customHeight="1" x14ac:dyDescent="0.15">
      <c r="A46" s="94">
        <v>19</v>
      </c>
      <c r="B46" s="885"/>
      <c r="C46" s="886"/>
      <c r="D46" s="886"/>
      <c r="E46" s="886"/>
      <c r="F46" s="886"/>
      <c r="G46" s="886"/>
      <c r="H46" s="886"/>
      <c r="I46" s="886"/>
      <c r="J46" s="886"/>
      <c r="K46" s="886"/>
      <c r="L46" s="886"/>
      <c r="M46" s="886"/>
      <c r="N46" s="886"/>
      <c r="O46" s="886"/>
      <c r="P46" s="887"/>
      <c r="Q46" s="888"/>
      <c r="R46" s="882"/>
      <c r="S46" s="882"/>
      <c r="T46" s="882"/>
      <c r="U46" s="882"/>
      <c r="V46" s="882"/>
      <c r="W46" s="882"/>
      <c r="X46" s="882"/>
      <c r="Y46" s="882"/>
      <c r="Z46" s="882"/>
      <c r="AA46" s="882"/>
      <c r="AB46" s="882"/>
      <c r="AC46" s="882"/>
      <c r="AD46" s="882"/>
      <c r="AE46" s="892"/>
      <c r="AF46" s="938"/>
      <c r="AG46" s="890"/>
      <c r="AH46" s="890"/>
      <c r="AI46" s="890"/>
      <c r="AJ46" s="939"/>
      <c r="AK46" s="891"/>
      <c r="AL46" s="882"/>
      <c r="AM46" s="882"/>
      <c r="AN46" s="882"/>
      <c r="AO46" s="882"/>
      <c r="AP46" s="882"/>
      <c r="AQ46" s="882"/>
      <c r="AR46" s="882"/>
      <c r="AS46" s="882"/>
      <c r="AT46" s="882"/>
      <c r="AU46" s="882"/>
      <c r="AV46" s="882"/>
      <c r="AW46" s="882"/>
      <c r="AX46" s="882"/>
      <c r="AY46" s="882"/>
      <c r="AZ46" s="940"/>
      <c r="BA46" s="940"/>
      <c r="BB46" s="940"/>
      <c r="BC46" s="940"/>
      <c r="BD46" s="940"/>
      <c r="BE46" s="883"/>
      <c r="BF46" s="883"/>
      <c r="BG46" s="883"/>
      <c r="BH46" s="883"/>
      <c r="BI46" s="884"/>
      <c r="BJ46" s="88"/>
      <c r="BK46" s="88"/>
      <c r="BL46" s="88"/>
      <c r="BM46" s="88"/>
      <c r="BN46" s="88"/>
      <c r="BO46" s="97"/>
      <c r="BP46" s="97"/>
      <c r="BQ46" s="94">
        <v>40</v>
      </c>
      <c r="BR46" s="95"/>
      <c r="BS46" s="885"/>
      <c r="BT46" s="886"/>
      <c r="BU46" s="886"/>
      <c r="BV46" s="886"/>
      <c r="BW46" s="886"/>
      <c r="BX46" s="886"/>
      <c r="BY46" s="886"/>
      <c r="BZ46" s="886"/>
      <c r="CA46" s="886"/>
      <c r="CB46" s="886"/>
      <c r="CC46" s="886"/>
      <c r="CD46" s="886"/>
      <c r="CE46" s="886"/>
      <c r="CF46" s="886"/>
      <c r="CG46" s="887"/>
      <c r="CH46" s="889"/>
      <c r="CI46" s="890"/>
      <c r="CJ46" s="890"/>
      <c r="CK46" s="890"/>
      <c r="CL46" s="908"/>
      <c r="CM46" s="889"/>
      <c r="CN46" s="890"/>
      <c r="CO46" s="890"/>
      <c r="CP46" s="890"/>
      <c r="CQ46" s="908"/>
      <c r="CR46" s="889"/>
      <c r="CS46" s="890"/>
      <c r="CT46" s="890"/>
      <c r="CU46" s="890"/>
      <c r="CV46" s="908"/>
      <c r="CW46" s="889"/>
      <c r="CX46" s="890"/>
      <c r="CY46" s="890"/>
      <c r="CZ46" s="890"/>
      <c r="DA46" s="908"/>
      <c r="DB46" s="889"/>
      <c r="DC46" s="890"/>
      <c r="DD46" s="890"/>
      <c r="DE46" s="890"/>
      <c r="DF46" s="908"/>
      <c r="DG46" s="889"/>
      <c r="DH46" s="890"/>
      <c r="DI46" s="890"/>
      <c r="DJ46" s="890"/>
      <c r="DK46" s="908"/>
      <c r="DL46" s="889"/>
      <c r="DM46" s="890"/>
      <c r="DN46" s="890"/>
      <c r="DO46" s="890"/>
      <c r="DP46" s="908"/>
      <c r="DQ46" s="889"/>
      <c r="DR46" s="890"/>
      <c r="DS46" s="890"/>
      <c r="DT46" s="890"/>
      <c r="DU46" s="908"/>
      <c r="DV46" s="885"/>
      <c r="DW46" s="886"/>
      <c r="DX46" s="886"/>
      <c r="DY46" s="886"/>
      <c r="DZ46" s="909"/>
      <c r="EA46" s="86"/>
    </row>
    <row r="47" spans="1:131" ht="26.25" customHeight="1" x14ac:dyDescent="0.15">
      <c r="A47" s="94">
        <v>20</v>
      </c>
      <c r="B47" s="885"/>
      <c r="C47" s="886"/>
      <c r="D47" s="886"/>
      <c r="E47" s="886"/>
      <c r="F47" s="886"/>
      <c r="G47" s="886"/>
      <c r="H47" s="886"/>
      <c r="I47" s="886"/>
      <c r="J47" s="886"/>
      <c r="K47" s="886"/>
      <c r="L47" s="886"/>
      <c r="M47" s="886"/>
      <c r="N47" s="886"/>
      <c r="O47" s="886"/>
      <c r="P47" s="887"/>
      <c r="Q47" s="888"/>
      <c r="R47" s="882"/>
      <c r="S47" s="882"/>
      <c r="T47" s="882"/>
      <c r="U47" s="882"/>
      <c r="V47" s="882"/>
      <c r="W47" s="882"/>
      <c r="X47" s="882"/>
      <c r="Y47" s="882"/>
      <c r="Z47" s="882"/>
      <c r="AA47" s="882"/>
      <c r="AB47" s="882"/>
      <c r="AC47" s="882"/>
      <c r="AD47" s="882"/>
      <c r="AE47" s="892"/>
      <c r="AF47" s="938"/>
      <c r="AG47" s="890"/>
      <c r="AH47" s="890"/>
      <c r="AI47" s="890"/>
      <c r="AJ47" s="939"/>
      <c r="AK47" s="891"/>
      <c r="AL47" s="882"/>
      <c r="AM47" s="882"/>
      <c r="AN47" s="882"/>
      <c r="AO47" s="882"/>
      <c r="AP47" s="882"/>
      <c r="AQ47" s="882"/>
      <c r="AR47" s="882"/>
      <c r="AS47" s="882"/>
      <c r="AT47" s="882"/>
      <c r="AU47" s="882"/>
      <c r="AV47" s="882"/>
      <c r="AW47" s="882"/>
      <c r="AX47" s="882"/>
      <c r="AY47" s="882"/>
      <c r="AZ47" s="940"/>
      <c r="BA47" s="940"/>
      <c r="BB47" s="940"/>
      <c r="BC47" s="940"/>
      <c r="BD47" s="940"/>
      <c r="BE47" s="883"/>
      <c r="BF47" s="883"/>
      <c r="BG47" s="883"/>
      <c r="BH47" s="883"/>
      <c r="BI47" s="884"/>
      <c r="BJ47" s="88"/>
      <c r="BK47" s="88"/>
      <c r="BL47" s="88"/>
      <c r="BM47" s="88"/>
      <c r="BN47" s="88"/>
      <c r="BO47" s="97"/>
      <c r="BP47" s="97"/>
      <c r="BQ47" s="94">
        <v>41</v>
      </c>
      <c r="BR47" s="95"/>
      <c r="BS47" s="885"/>
      <c r="BT47" s="886"/>
      <c r="BU47" s="886"/>
      <c r="BV47" s="886"/>
      <c r="BW47" s="886"/>
      <c r="BX47" s="886"/>
      <c r="BY47" s="886"/>
      <c r="BZ47" s="886"/>
      <c r="CA47" s="886"/>
      <c r="CB47" s="886"/>
      <c r="CC47" s="886"/>
      <c r="CD47" s="886"/>
      <c r="CE47" s="886"/>
      <c r="CF47" s="886"/>
      <c r="CG47" s="887"/>
      <c r="CH47" s="889"/>
      <c r="CI47" s="890"/>
      <c r="CJ47" s="890"/>
      <c r="CK47" s="890"/>
      <c r="CL47" s="908"/>
      <c r="CM47" s="889"/>
      <c r="CN47" s="890"/>
      <c r="CO47" s="890"/>
      <c r="CP47" s="890"/>
      <c r="CQ47" s="908"/>
      <c r="CR47" s="889"/>
      <c r="CS47" s="890"/>
      <c r="CT47" s="890"/>
      <c r="CU47" s="890"/>
      <c r="CV47" s="908"/>
      <c r="CW47" s="889"/>
      <c r="CX47" s="890"/>
      <c r="CY47" s="890"/>
      <c r="CZ47" s="890"/>
      <c r="DA47" s="908"/>
      <c r="DB47" s="889"/>
      <c r="DC47" s="890"/>
      <c r="DD47" s="890"/>
      <c r="DE47" s="890"/>
      <c r="DF47" s="908"/>
      <c r="DG47" s="889"/>
      <c r="DH47" s="890"/>
      <c r="DI47" s="890"/>
      <c r="DJ47" s="890"/>
      <c r="DK47" s="908"/>
      <c r="DL47" s="889"/>
      <c r="DM47" s="890"/>
      <c r="DN47" s="890"/>
      <c r="DO47" s="890"/>
      <c r="DP47" s="908"/>
      <c r="DQ47" s="889"/>
      <c r="DR47" s="890"/>
      <c r="DS47" s="890"/>
      <c r="DT47" s="890"/>
      <c r="DU47" s="908"/>
      <c r="DV47" s="885"/>
      <c r="DW47" s="886"/>
      <c r="DX47" s="886"/>
      <c r="DY47" s="886"/>
      <c r="DZ47" s="909"/>
      <c r="EA47" s="86"/>
    </row>
    <row r="48" spans="1:131" ht="26.25" customHeight="1" x14ac:dyDescent="0.15">
      <c r="A48" s="94">
        <v>21</v>
      </c>
      <c r="B48" s="885"/>
      <c r="C48" s="886"/>
      <c r="D48" s="886"/>
      <c r="E48" s="886"/>
      <c r="F48" s="886"/>
      <c r="G48" s="886"/>
      <c r="H48" s="886"/>
      <c r="I48" s="886"/>
      <c r="J48" s="886"/>
      <c r="K48" s="886"/>
      <c r="L48" s="886"/>
      <c r="M48" s="886"/>
      <c r="N48" s="886"/>
      <c r="O48" s="886"/>
      <c r="P48" s="887"/>
      <c r="Q48" s="888"/>
      <c r="R48" s="882"/>
      <c r="S48" s="882"/>
      <c r="T48" s="882"/>
      <c r="U48" s="882"/>
      <c r="V48" s="882"/>
      <c r="W48" s="882"/>
      <c r="X48" s="882"/>
      <c r="Y48" s="882"/>
      <c r="Z48" s="882"/>
      <c r="AA48" s="882"/>
      <c r="AB48" s="882"/>
      <c r="AC48" s="882"/>
      <c r="AD48" s="882"/>
      <c r="AE48" s="892"/>
      <c r="AF48" s="938"/>
      <c r="AG48" s="890"/>
      <c r="AH48" s="890"/>
      <c r="AI48" s="890"/>
      <c r="AJ48" s="939"/>
      <c r="AK48" s="891"/>
      <c r="AL48" s="882"/>
      <c r="AM48" s="882"/>
      <c r="AN48" s="882"/>
      <c r="AO48" s="882"/>
      <c r="AP48" s="882"/>
      <c r="AQ48" s="882"/>
      <c r="AR48" s="882"/>
      <c r="AS48" s="882"/>
      <c r="AT48" s="882"/>
      <c r="AU48" s="882"/>
      <c r="AV48" s="882"/>
      <c r="AW48" s="882"/>
      <c r="AX48" s="882"/>
      <c r="AY48" s="882"/>
      <c r="AZ48" s="940"/>
      <c r="BA48" s="940"/>
      <c r="BB48" s="940"/>
      <c r="BC48" s="940"/>
      <c r="BD48" s="940"/>
      <c r="BE48" s="883"/>
      <c r="BF48" s="883"/>
      <c r="BG48" s="883"/>
      <c r="BH48" s="883"/>
      <c r="BI48" s="884"/>
      <c r="BJ48" s="88"/>
      <c r="BK48" s="88"/>
      <c r="BL48" s="88"/>
      <c r="BM48" s="88"/>
      <c r="BN48" s="88"/>
      <c r="BO48" s="97"/>
      <c r="BP48" s="97"/>
      <c r="BQ48" s="94">
        <v>42</v>
      </c>
      <c r="BR48" s="95"/>
      <c r="BS48" s="885"/>
      <c r="BT48" s="886"/>
      <c r="BU48" s="886"/>
      <c r="BV48" s="886"/>
      <c r="BW48" s="886"/>
      <c r="BX48" s="886"/>
      <c r="BY48" s="886"/>
      <c r="BZ48" s="886"/>
      <c r="CA48" s="886"/>
      <c r="CB48" s="886"/>
      <c r="CC48" s="886"/>
      <c r="CD48" s="886"/>
      <c r="CE48" s="886"/>
      <c r="CF48" s="886"/>
      <c r="CG48" s="887"/>
      <c r="CH48" s="889"/>
      <c r="CI48" s="890"/>
      <c r="CJ48" s="890"/>
      <c r="CK48" s="890"/>
      <c r="CL48" s="908"/>
      <c r="CM48" s="889"/>
      <c r="CN48" s="890"/>
      <c r="CO48" s="890"/>
      <c r="CP48" s="890"/>
      <c r="CQ48" s="908"/>
      <c r="CR48" s="889"/>
      <c r="CS48" s="890"/>
      <c r="CT48" s="890"/>
      <c r="CU48" s="890"/>
      <c r="CV48" s="908"/>
      <c r="CW48" s="889"/>
      <c r="CX48" s="890"/>
      <c r="CY48" s="890"/>
      <c r="CZ48" s="890"/>
      <c r="DA48" s="908"/>
      <c r="DB48" s="889"/>
      <c r="DC48" s="890"/>
      <c r="DD48" s="890"/>
      <c r="DE48" s="890"/>
      <c r="DF48" s="908"/>
      <c r="DG48" s="889"/>
      <c r="DH48" s="890"/>
      <c r="DI48" s="890"/>
      <c r="DJ48" s="890"/>
      <c r="DK48" s="908"/>
      <c r="DL48" s="889"/>
      <c r="DM48" s="890"/>
      <c r="DN48" s="890"/>
      <c r="DO48" s="890"/>
      <c r="DP48" s="908"/>
      <c r="DQ48" s="889"/>
      <c r="DR48" s="890"/>
      <c r="DS48" s="890"/>
      <c r="DT48" s="890"/>
      <c r="DU48" s="908"/>
      <c r="DV48" s="885"/>
      <c r="DW48" s="886"/>
      <c r="DX48" s="886"/>
      <c r="DY48" s="886"/>
      <c r="DZ48" s="909"/>
      <c r="EA48" s="86"/>
    </row>
    <row r="49" spans="1:131" ht="26.25" customHeight="1" x14ac:dyDescent="0.15">
      <c r="A49" s="94">
        <v>22</v>
      </c>
      <c r="B49" s="885"/>
      <c r="C49" s="886"/>
      <c r="D49" s="886"/>
      <c r="E49" s="886"/>
      <c r="F49" s="886"/>
      <c r="G49" s="886"/>
      <c r="H49" s="886"/>
      <c r="I49" s="886"/>
      <c r="J49" s="886"/>
      <c r="K49" s="886"/>
      <c r="L49" s="886"/>
      <c r="M49" s="886"/>
      <c r="N49" s="886"/>
      <c r="O49" s="886"/>
      <c r="P49" s="887"/>
      <c r="Q49" s="888"/>
      <c r="R49" s="882"/>
      <c r="S49" s="882"/>
      <c r="T49" s="882"/>
      <c r="U49" s="882"/>
      <c r="V49" s="882"/>
      <c r="W49" s="882"/>
      <c r="X49" s="882"/>
      <c r="Y49" s="882"/>
      <c r="Z49" s="882"/>
      <c r="AA49" s="882"/>
      <c r="AB49" s="882"/>
      <c r="AC49" s="882"/>
      <c r="AD49" s="882"/>
      <c r="AE49" s="892"/>
      <c r="AF49" s="938"/>
      <c r="AG49" s="890"/>
      <c r="AH49" s="890"/>
      <c r="AI49" s="890"/>
      <c r="AJ49" s="939"/>
      <c r="AK49" s="891"/>
      <c r="AL49" s="882"/>
      <c r="AM49" s="882"/>
      <c r="AN49" s="882"/>
      <c r="AO49" s="882"/>
      <c r="AP49" s="882"/>
      <c r="AQ49" s="882"/>
      <c r="AR49" s="882"/>
      <c r="AS49" s="882"/>
      <c r="AT49" s="882"/>
      <c r="AU49" s="882"/>
      <c r="AV49" s="882"/>
      <c r="AW49" s="882"/>
      <c r="AX49" s="882"/>
      <c r="AY49" s="882"/>
      <c r="AZ49" s="940"/>
      <c r="BA49" s="940"/>
      <c r="BB49" s="940"/>
      <c r="BC49" s="940"/>
      <c r="BD49" s="940"/>
      <c r="BE49" s="883"/>
      <c r="BF49" s="883"/>
      <c r="BG49" s="883"/>
      <c r="BH49" s="883"/>
      <c r="BI49" s="884"/>
      <c r="BJ49" s="88"/>
      <c r="BK49" s="88"/>
      <c r="BL49" s="88"/>
      <c r="BM49" s="88"/>
      <c r="BN49" s="88"/>
      <c r="BO49" s="97"/>
      <c r="BP49" s="97"/>
      <c r="BQ49" s="94">
        <v>43</v>
      </c>
      <c r="BR49" s="95"/>
      <c r="BS49" s="885"/>
      <c r="BT49" s="886"/>
      <c r="BU49" s="886"/>
      <c r="BV49" s="886"/>
      <c r="BW49" s="886"/>
      <c r="BX49" s="886"/>
      <c r="BY49" s="886"/>
      <c r="BZ49" s="886"/>
      <c r="CA49" s="886"/>
      <c r="CB49" s="886"/>
      <c r="CC49" s="886"/>
      <c r="CD49" s="886"/>
      <c r="CE49" s="886"/>
      <c r="CF49" s="886"/>
      <c r="CG49" s="887"/>
      <c r="CH49" s="889"/>
      <c r="CI49" s="890"/>
      <c r="CJ49" s="890"/>
      <c r="CK49" s="890"/>
      <c r="CL49" s="908"/>
      <c r="CM49" s="889"/>
      <c r="CN49" s="890"/>
      <c r="CO49" s="890"/>
      <c r="CP49" s="890"/>
      <c r="CQ49" s="908"/>
      <c r="CR49" s="889"/>
      <c r="CS49" s="890"/>
      <c r="CT49" s="890"/>
      <c r="CU49" s="890"/>
      <c r="CV49" s="908"/>
      <c r="CW49" s="889"/>
      <c r="CX49" s="890"/>
      <c r="CY49" s="890"/>
      <c r="CZ49" s="890"/>
      <c r="DA49" s="908"/>
      <c r="DB49" s="889"/>
      <c r="DC49" s="890"/>
      <c r="DD49" s="890"/>
      <c r="DE49" s="890"/>
      <c r="DF49" s="908"/>
      <c r="DG49" s="889"/>
      <c r="DH49" s="890"/>
      <c r="DI49" s="890"/>
      <c r="DJ49" s="890"/>
      <c r="DK49" s="908"/>
      <c r="DL49" s="889"/>
      <c r="DM49" s="890"/>
      <c r="DN49" s="890"/>
      <c r="DO49" s="890"/>
      <c r="DP49" s="908"/>
      <c r="DQ49" s="889"/>
      <c r="DR49" s="890"/>
      <c r="DS49" s="890"/>
      <c r="DT49" s="890"/>
      <c r="DU49" s="908"/>
      <c r="DV49" s="885"/>
      <c r="DW49" s="886"/>
      <c r="DX49" s="886"/>
      <c r="DY49" s="886"/>
      <c r="DZ49" s="909"/>
      <c r="EA49" s="86"/>
    </row>
    <row r="50" spans="1:131" ht="26.25" customHeight="1" x14ac:dyDescent="0.15">
      <c r="A50" s="94">
        <v>23</v>
      </c>
      <c r="B50" s="885"/>
      <c r="C50" s="886"/>
      <c r="D50" s="886"/>
      <c r="E50" s="886"/>
      <c r="F50" s="886"/>
      <c r="G50" s="886"/>
      <c r="H50" s="886"/>
      <c r="I50" s="886"/>
      <c r="J50" s="886"/>
      <c r="K50" s="886"/>
      <c r="L50" s="886"/>
      <c r="M50" s="886"/>
      <c r="N50" s="886"/>
      <c r="O50" s="886"/>
      <c r="P50" s="887"/>
      <c r="Q50" s="936"/>
      <c r="R50" s="931"/>
      <c r="S50" s="931"/>
      <c r="T50" s="931"/>
      <c r="U50" s="931"/>
      <c r="V50" s="931"/>
      <c r="W50" s="931"/>
      <c r="X50" s="931"/>
      <c r="Y50" s="931"/>
      <c r="Z50" s="931"/>
      <c r="AA50" s="931"/>
      <c r="AB50" s="931"/>
      <c r="AC50" s="931"/>
      <c r="AD50" s="931"/>
      <c r="AE50" s="937"/>
      <c r="AF50" s="938"/>
      <c r="AG50" s="890"/>
      <c r="AH50" s="890"/>
      <c r="AI50" s="890"/>
      <c r="AJ50" s="939"/>
      <c r="AK50" s="930"/>
      <c r="AL50" s="931"/>
      <c r="AM50" s="931"/>
      <c r="AN50" s="931"/>
      <c r="AO50" s="931"/>
      <c r="AP50" s="931"/>
      <c r="AQ50" s="931"/>
      <c r="AR50" s="931"/>
      <c r="AS50" s="931"/>
      <c r="AT50" s="931"/>
      <c r="AU50" s="931"/>
      <c r="AV50" s="931"/>
      <c r="AW50" s="931"/>
      <c r="AX50" s="931"/>
      <c r="AY50" s="931"/>
      <c r="AZ50" s="932"/>
      <c r="BA50" s="932"/>
      <c r="BB50" s="932"/>
      <c r="BC50" s="932"/>
      <c r="BD50" s="932"/>
      <c r="BE50" s="883"/>
      <c r="BF50" s="883"/>
      <c r="BG50" s="883"/>
      <c r="BH50" s="883"/>
      <c r="BI50" s="884"/>
      <c r="BJ50" s="88"/>
      <c r="BK50" s="88"/>
      <c r="BL50" s="88"/>
      <c r="BM50" s="88"/>
      <c r="BN50" s="88"/>
      <c r="BO50" s="97"/>
      <c r="BP50" s="97"/>
      <c r="BQ50" s="94">
        <v>44</v>
      </c>
      <c r="BR50" s="95"/>
      <c r="BS50" s="885"/>
      <c r="BT50" s="886"/>
      <c r="BU50" s="886"/>
      <c r="BV50" s="886"/>
      <c r="BW50" s="886"/>
      <c r="BX50" s="886"/>
      <c r="BY50" s="886"/>
      <c r="BZ50" s="886"/>
      <c r="CA50" s="886"/>
      <c r="CB50" s="886"/>
      <c r="CC50" s="886"/>
      <c r="CD50" s="886"/>
      <c r="CE50" s="886"/>
      <c r="CF50" s="886"/>
      <c r="CG50" s="887"/>
      <c r="CH50" s="889"/>
      <c r="CI50" s="890"/>
      <c r="CJ50" s="890"/>
      <c r="CK50" s="890"/>
      <c r="CL50" s="908"/>
      <c r="CM50" s="889"/>
      <c r="CN50" s="890"/>
      <c r="CO50" s="890"/>
      <c r="CP50" s="890"/>
      <c r="CQ50" s="908"/>
      <c r="CR50" s="889"/>
      <c r="CS50" s="890"/>
      <c r="CT50" s="890"/>
      <c r="CU50" s="890"/>
      <c r="CV50" s="908"/>
      <c r="CW50" s="889"/>
      <c r="CX50" s="890"/>
      <c r="CY50" s="890"/>
      <c r="CZ50" s="890"/>
      <c r="DA50" s="908"/>
      <c r="DB50" s="889"/>
      <c r="DC50" s="890"/>
      <c r="DD50" s="890"/>
      <c r="DE50" s="890"/>
      <c r="DF50" s="908"/>
      <c r="DG50" s="889"/>
      <c r="DH50" s="890"/>
      <c r="DI50" s="890"/>
      <c r="DJ50" s="890"/>
      <c r="DK50" s="908"/>
      <c r="DL50" s="889"/>
      <c r="DM50" s="890"/>
      <c r="DN50" s="890"/>
      <c r="DO50" s="890"/>
      <c r="DP50" s="908"/>
      <c r="DQ50" s="889"/>
      <c r="DR50" s="890"/>
      <c r="DS50" s="890"/>
      <c r="DT50" s="890"/>
      <c r="DU50" s="908"/>
      <c r="DV50" s="885"/>
      <c r="DW50" s="886"/>
      <c r="DX50" s="886"/>
      <c r="DY50" s="886"/>
      <c r="DZ50" s="909"/>
      <c r="EA50" s="86"/>
    </row>
    <row r="51" spans="1:131" ht="26.25" customHeight="1" x14ac:dyDescent="0.15">
      <c r="A51" s="94">
        <v>24</v>
      </c>
      <c r="B51" s="885"/>
      <c r="C51" s="886"/>
      <c r="D51" s="886"/>
      <c r="E51" s="886"/>
      <c r="F51" s="886"/>
      <c r="G51" s="886"/>
      <c r="H51" s="886"/>
      <c r="I51" s="886"/>
      <c r="J51" s="886"/>
      <c r="K51" s="886"/>
      <c r="L51" s="886"/>
      <c r="M51" s="886"/>
      <c r="N51" s="886"/>
      <c r="O51" s="886"/>
      <c r="P51" s="887"/>
      <c r="Q51" s="936"/>
      <c r="R51" s="931"/>
      <c r="S51" s="931"/>
      <c r="T51" s="931"/>
      <c r="U51" s="931"/>
      <c r="V51" s="931"/>
      <c r="W51" s="931"/>
      <c r="X51" s="931"/>
      <c r="Y51" s="931"/>
      <c r="Z51" s="931"/>
      <c r="AA51" s="931"/>
      <c r="AB51" s="931"/>
      <c r="AC51" s="931"/>
      <c r="AD51" s="931"/>
      <c r="AE51" s="937"/>
      <c r="AF51" s="938"/>
      <c r="AG51" s="890"/>
      <c r="AH51" s="890"/>
      <c r="AI51" s="890"/>
      <c r="AJ51" s="939"/>
      <c r="AK51" s="930"/>
      <c r="AL51" s="931"/>
      <c r="AM51" s="931"/>
      <c r="AN51" s="931"/>
      <c r="AO51" s="931"/>
      <c r="AP51" s="931"/>
      <c r="AQ51" s="931"/>
      <c r="AR51" s="931"/>
      <c r="AS51" s="931"/>
      <c r="AT51" s="931"/>
      <c r="AU51" s="931"/>
      <c r="AV51" s="931"/>
      <c r="AW51" s="931"/>
      <c r="AX51" s="931"/>
      <c r="AY51" s="931"/>
      <c r="AZ51" s="932"/>
      <c r="BA51" s="932"/>
      <c r="BB51" s="932"/>
      <c r="BC51" s="932"/>
      <c r="BD51" s="932"/>
      <c r="BE51" s="883"/>
      <c r="BF51" s="883"/>
      <c r="BG51" s="883"/>
      <c r="BH51" s="883"/>
      <c r="BI51" s="884"/>
      <c r="BJ51" s="88"/>
      <c r="BK51" s="88"/>
      <c r="BL51" s="88"/>
      <c r="BM51" s="88"/>
      <c r="BN51" s="88"/>
      <c r="BO51" s="97"/>
      <c r="BP51" s="97"/>
      <c r="BQ51" s="94">
        <v>45</v>
      </c>
      <c r="BR51" s="95"/>
      <c r="BS51" s="885"/>
      <c r="BT51" s="886"/>
      <c r="BU51" s="886"/>
      <c r="BV51" s="886"/>
      <c r="BW51" s="886"/>
      <c r="BX51" s="886"/>
      <c r="BY51" s="886"/>
      <c r="BZ51" s="886"/>
      <c r="CA51" s="886"/>
      <c r="CB51" s="886"/>
      <c r="CC51" s="886"/>
      <c r="CD51" s="886"/>
      <c r="CE51" s="886"/>
      <c r="CF51" s="886"/>
      <c r="CG51" s="887"/>
      <c r="CH51" s="889"/>
      <c r="CI51" s="890"/>
      <c r="CJ51" s="890"/>
      <c r="CK51" s="890"/>
      <c r="CL51" s="908"/>
      <c r="CM51" s="889"/>
      <c r="CN51" s="890"/>
      <c r="CO51" s="890"/>
      <c r="CP51" s="890"/>
      <c r="CQ51" s="908"/>
      <c r="CR51" s="889"/>
      <c r="CS51" s="890"/>
      <c r="CT51" s="890"/>
      <c r="CU51" s="890"/>
      <c r="CV51" s="908"/>
      <c r="CW51" s="889"/>
      <c r="CX51" s="890"/>
      <c r="CY51" s="890"/>
      <c r="CZ51" s="890"/>
      <c r="DA51" s="908"/>
      <c r="DB51" s="889"/>
      <c r="DC51" s="890"/>
      <c r="DD51" s="890"/>
      <c r="DE51" s="890"/>
      <c r="DF51" s="908"/>
      <c r="DG51" s="889"/>
      <c r="DH51" s="890"/>
      <c r="DI51" s="890"/>
      <c r="DJ51" s="890"/>
      <c r="DK51" s="908"/>
      <c r="DL51" s="889"/>
      <c r="DM51" s="890"/>
      <c r="DN51" s="890"/>
      <c r="DO51" s="890"/>
      <c r="DP51" s="908"/>
      <c r="DQ51" s="889"/>
      <c r="DR51" s="890"/>
      <c r="DS51" s="890"/>
      <c r="DT51" s="890"/>
      <c r="DU51" s="908"/>
      <c r="DV51" s="885"/>
      <c r="DW51" s="886"/>
      <c r="DX51" s="886"/>
      <c r="DY51" s="886"/>
      <c r="DZ51" s="909"/>
      <c r="EA51" s="86"/>
    </row>
    <row r="52" spans="1:131" ht="26.25" customHeight="1" x14ac:dyDescent="0.15">
      <c r="A52" s="94">
        <v>25</v>
      </c>
      <c r="B52" s="885"/>
      <c r="C52" s="886"/>
      <c r="D52" s="886"/>
      <c r="E52" s="886"/>
      <c r="F52" s="886"/>
      <c r="G52" s="886"/>
      <c r="H52" s="886"/>
      <c r="I52" s="886"/>
      <c r="J52" s="886"/>
      <c r="K52" s="886"/>
      <c r="L52" s="886"/>
      <c r="M52" s="886"/>
      <c r="N52" s="886"/>
      <c r="O52" s="886"/>
      <c r="P52" s="887"/>
      <c r="Q52" s="936"/>
      <c r="R52" s="931"/>
      <c r="S52" s="931"/>
      <c r="T52" s="931"/>
      <c r="U52" s="931"/>
      <c r="V52" s="931"/>
      <c r="W52" s="931"/>
      <c r="X52" s="931"/>
      <c r="Y52" s="931"/>
      <c r="Z52" s="931"/>
      <c r="AA52" s="931"/>
      <c r="AB52" s="931"/>
      <c r="AC52" s="931"/>
      <c r="AD52" s="931"/>
      <c r="AE52" s="937"/>
      <c r="AF52" s="938"/>
      <c r="AG52" s="890"/>
      <c r="AH52" s="890"/>
      <c r="AI52" s="890"/>
      <c r="AJ52" s="939"/>
      <c r="AK52" s="930"/>
      <c r="AL52" s="931"/>
      <c r="AM52" s="931"/>
      <c r="AN52" s="931"/>
      <c r="AO52" s="931"/>
      <c r="AP52" s="931"/>
      <c r="AQ52" s="931"/>
      <c r="AR52" s="931"/>
      <c r="AS52" s="931"/>
      <c r="AT52" s="931"/>
      <c r="AU52" s="931"/>
      <c r="AV52" s="931"/>
      <c r="AW52" s="931"/>
      <c r="AX52" s="931"/>
      <c r="AY52" s="931"/>
      <c r="AZ52" s="932"/>
      <c r="BA52" s="932"/>
      <c r="BB52" s="932"/>
      <c r="BC52" s="932"/>
      <c r="BD52" s="932"/>
      <c r="BE52" s="883"/>
      <c r="BF52" s="883"/>
      <c r="BG52" s="883"/>
      <c r="BH52" s="883"/>
      <c r="BI52" s="884"/>
      <c r="BJ52" s="88"/>
      <c r="BK52" s="88"/>
      <c r="BL52" s="88"/>
      <c r="BM52" s="88"/>
      <c r="BN52" s="88"/>
      <c r="BO52" s="97"/>
      <c r="BP52" s="97"/>
      <c r="BQ52" s="94">
        <v>46</v>
      </c>
      <c r="BR52" s="95"/>
      <c r="BS52" s="885"/>
      <c r="BT52" s="886"/>
      <c r="BU52" s="886"/>
      <c r="BV52" s="886"/>
      <c r="BW52" s="886"/>
      <c r="BX52" s="886"/>
      <c r="BY52" s="886"/>
      <c r="BZ52" s="886"/>
      <c r="CA52" s="886"/>
      <c r="CB52" s="886"/>
      <c r="CC52" s="886"/>
      <c r="CD52" s="886"/>
      <c r="CE52" s="886"/>
      <c r="CF52" s="886"/>
      <c r="CG52" s="887"/>
      <c r="CH52" s="889"/>
      <c r="CI52" s="890"/>
      <c r="CJ52" s="890"/>
      <c r="CK52" s="890"/>
      <c r="CL52" s="908"/>
      <c r="CM52" s="889"/>
      <c r="CN52" s="890"/>
      <c r="CO52" s="890"/>
      <c r="CP52" s="890"/>
      <c r="CQ52" s="908"/>
      <c r="CR52" s="889"/>
      <c r="CS52" s="890"/>
      <c r="CT52" s="890"/>
      <c r="CU52" s="890"/>
      <c r="CV52" s="908"/>
      <c r="CW52" s="889"/>
      <c r="CX52" s="890"/>
      <c r="CY52" s="890"/>
      <c r="CZ52" s="890"/>
      <c r="DA52" s="908"/>
      <c r="DB52" s="889"/>
      <c r="DC52" s="890"/>
      <c r="DD52" s="890"/>
      <c r="DE52" s="890"/>
      <c r="DF52" s="908"/>
      <c r="DG52" s="889"/>
      <c r="DH52" s="890"/>
      <c r="DI52" s="890"/>
      <c r="DJ52" s="890"/>
      <c r="DK52" s="908"/>
      <c r="DL52" s="889"/>
      <c r="DM52" s="890"/>
      <c r="DN52" s="890"/>
      <c r="DO52" s="890"/>
      <c r="DP52" s="908"/>
      <c r="DQ52" s="889"/>
      <c r="DR52" s="890"/>
      <c r="DS52" s="890"/>
      <c r="DT52" s="890"/>
      <c r="DU52" s="908"/>
      <c r="DV52" s="885"/>
      <c r="DW52" s="886"/>
      <c r="DX52" s="886"/>
      <c r="DY52" s="886"/>
      <c r="DZ52" s="909"/>
      <c r="EA52" s="86"/>
    </row>
    <row r="53" spans="1:131" ht="26.25" customHeight="1" x14ac:dyDescent="0.15">
      <c r="A53" s="94">
        <v>26</v>
      </c>
      <c r="B53" s="885"/>
      <c r="C53" s="886"/>
      <c r="D53" s="886"/>
      <c r="E53" s="886"/>
      <c r="F53" s="886"/>
      <c r="G53" s="886"/>
      <c r="H53" s="886"/>
      <c r="I53" s="886"/>
      <c r="J53" s="886"/>
      <c r="K53" s="886"/>
      <c r="L53" s="886"/>
      <c r="M53" s="886"/>
      <c r="N53" s="886"/>
      <c r="O53" s="886"/>
      <c r="P53" s="887"/>
      <c r="Q53" s="936"/>
      <c r="R53" s="931"/>
      <c r="S53" s="931"/>
      <c r="T53" s="931"/>
      <c r="U53" s="931"/>
      <c r="V53" s="931"/>
      <c r="W53" s="931"/>
      <c r="X53" s="931"/>
      <c r="Y53" s="931"/>
      <c r="Z53" s="931"/>
      <c r="AA53" s="931"/>
      <c r="AB53" s="931"/>
      <c r="AC53" s="931"/>
      <c r="AD53" s="931"/>
      <c r="AE53" s="937"/>
      <c r="AF53" s="938"/>
      <c r="AG53" s="890"/>
      <c r="AH53" s="890"/>
      <c r="AI53" s="890"/>
      <c r="AJ53" s="939"/>
      <c r="AK53" s="930"/>
      <c r="AL53" s="931"/>
      <c r="AM53" s="931"/>
      <c r="AN53" s="931"/>
      <c r="AO53" s="931"/>
      <c r="AP53" s="931"/>
      <c r="AQ53" s="931"/>
      <c r="AR53" s="931"/>
      <c r="AS53" s="931"/>
      <c r="AT53" s="931"/>
      <c r="AU53" s="931"/>
      <c r="AV53" s="931"/>
      <c r="AW53" s="931"/>
      <c r="AX53" s="931"/>
      <c r="AY53" s="931"/>
      <c r="AZ53" s="932"/>
      <c r="BA53" s="932"/>
      <c r="BB53" s="932"/>
      <c r="BC53" s="932"/>
      <c r="BD53" s="932"/>
      <c r="BE53" s="883"/>
      <c r="BF53" s="883"/>
      <c r="BG53" s="883"/>
      <c r="BH53" s="883"/>
      <c r="BI53" s="884"/>
      <c r="BJ53" s="88"/>
      <c r="BK53" s="88"/>
      <c r="BL53" s="88"/>
      <c r="BM53" s="88"/>
      <c r="BN53" s="88"/>
      <c r="BO53" s="97"/>
      <c r="BP53" s="97"/>
      <c r="BQ53" s="94">
        <v>47</v>
      </c>
      <c r="BR53" s="95"/>
      <c r="BS53" s="885"/>
      <c r="BT53" s="886"/>
      <c r="BU53" s="886"/>
      <c r="BV53" s="886"/>
      <c r="BW53" s="886"/>
      <c r="BX53" s="886"/>
      <c r="BY53" s="886"/>
      <c r="BZ53" s="886"/>
      <c r="CA53" s="886"/>
      <c r="CB53" s="886"/>
      <c r="CC53" s="886"/>
      <c r="CD53" s="886"/>
      <c r="CE53" s="886"/>
      <c r="CF53" s="886"/>
      <c r="CG53" s="887"/>
      <c r="CH53" s="889"/>
      <c r="CI53" s="890"/>
      <c r="CJ53" s="890"/>
      <c r="CK53" s="890"/>
      <c r="CL53" s="908"/>
      <c r="CM53" s="889"/>
      <c r="CN53" s="890"/>
      <c r="CO53" s="890"/>
      <c r="CP53" s="890"/>
      <c r="CQ53" s="908"/>
      <c r="CR53" s="889"/>
      <c r="CS53" s="890"/>
      <c r="CT53" s="890"/>
      <c r="CU53" s="890"/>
      <c r="CV53" s="908"/>
      <c r="CW53" s="889"/>
      <c r="CX53" s="890"/>
      <c r="CY53" s="890"/>
      <c r="CZ53" s="890"/>
      <c r="DA53" s="908"/>
      <c r="DB53" s="889"/>
      <c r="DC53" s="890"/>
      <c r="DD53" s="890"/>
      <c r="DE53" s="890"/>
      <c r="DF53" s="908"/>
      <c r="DG53" s="889"/>
      <c r="DH53" s="890"/>
      <c r="DI53" s="890"/>
      <c r="DJ53" s="890"/>
      <c r="DK53" s="908"/>
      <c r="DL53" s="889"/>
      <c r="DM53" s="890"/>
      <c r="DN53" s="890"/>
      <c r="DO53" s="890"/>
      <c r="DP53" s="908"/>
      <c r="DQ53" s="889"/>
      <c r="DR53" s="890"/>
      <c r="DS53" s="890"/>
      <c r="DT53" s="890"/>
      <c r="DU53" s="908"/>
      <c r="DV53" s="885"/>
      <c r="DW53" s="886"/>
      <c r="DX53" s="886"/>
      <c r="DY53" s="886"/>
      <c r="DZ53" s="909"/>
      <c r="EA53" s="86"/>
    </row>
    <row r="54" spans="1:131" ht="26.25" customHeight="1" x14ac:dyDescent="0.15">
      <c r="A54" s="94">
        <v>27</v>
      </c>
      <c r="B54" s="885"/>
      <c r="C54" s="886"/>
      <c r="D54" s="886"/>
      <c r="E54" s="886"/>
      <c r="F54" s="886"/>
      <c r="G54" s="886"/>
      <c r="H54" s="886"/>
      <c r="I54" s="886"/>
      <c r="J54" s="886"/>
      <c r="K54" s="886"/>
      <c r="L54" s="886"/>
      <c r="M54" s="886"/>
      <c r="N54" s="886"/>
      <c r="O54" s="886"/>
      <c r="P54" s="887"/>
      <c r="Q54" s="936"/>
      <c r="R54" s="931"/>
      <c r="S54" s="931"/>
      <c r="T54" s="931"/>
      <c r="U54" s="931"/>
      <c r="V54" s="931"/>
      <c r="W54" s="931"/>
      <c r="X54" s="931"/>
      <c r="Y54" s="931"/>
      <c r="Z54" s="931"/>
      <c r="AA54" s="931"/>
      <c r="AB54" s="931"/>
      <c r="AC54" s="931"/>
      <c r="AD54" s="931"/>
      <c r="AE54" s="937"/>
      <c r="AF54" s="938"/>
      <c r="AG54" s="890"/>
      <c r="AH54" s="890"/>
      <c r="AI54" s="890"/>
      <c r="AJ54" s="939"/>
      <c r="AK54" s="930"/>
      <c r="AL54" s="931"/>
      <c r="AM54" s="931"/>
      <c r="AN54" s="931"/>
      <c r="AO54" s="931"/>
      <c r="AP54" s="931"/>
      <c r="AQ54" s="931"/>
      <c r="AR54" s="931"/>
      <c r="AS54" s="931"/>
      <c r="AT54" s="931"/>
      <c r="AU54" s="931"/>
      <c r="AV54" s="931"/>
      <c r="AW54" s="931"/>
      <c r="AX54" s="931"/>
      <c r="AY54" s="931"/>
      <c r="AZ54" s="932"/>
      <c r="BA54" s="932"/>
      <c r="BB54" s="932"/>
      <c r="BC54" s="932"/>
      <c r="BD54" s="932"/>
      <c r="BE54" s="883"/>
      <c r="BF54" s="883"/>
      <c r="BG54" s="883"/>
      <c r="BH54" s="883"/>
      <c r="BI54" s="884"/>
      <c r="BJ54" s="88"/>
      <c r="BK54" s="88"/>
      <c r="BL54" s="88"/>
      <c r="BM54" s="88"/>
      <c r="BN54" s="88"/>
      <c r="BO54" s="97"/>
      <c r="BP54" s="97"/>
      <c r="BQ54" s="94">
        <v>48</v>
      </c>
      <c r="BR54" s="95"/>
      <c r="BS54" s="885"/>
      <c r="BT54" s="886"/>
      <c r="BU54" s="886"/>
      <c r="BV54" s="886"/>
      <c r="BW54" s="886"/>
      <c r="BX54" s="886"/>
      <c r="BY54" s="886"/>
      <c r="BZ54" s="886"/>
      <c r="CA54" s="886"/>
      <c r="CB54" s="886"/>
      <c r="CC54" s="886"/>
      <c r="CD54" s="886"/>
      <c r="CE54" s="886"/>
      <c r="CF54" s="886"/>
      <c r="CG54" s="887"/>
      <c r="CH54" s="889"/>
      <c r="CI54" s="890"/>
      <c r="CJ54" s="890"/>
      <c r="CK54" s="890"/>
      <c r="CL54" s="908"/>
      <c r="CM54" s="889"/>
      <c r="CN54" s="890"/>
      <c r="CO54" s="890"/>
      <c r="CP54" s="890"/>
      <c r="CQ54" s="908"/>
      <c r="CR54" s="889"/>
      <c r="CS54" s="890"/>
      <c r="CT54" s="890"/>
      <c r="CU54" s="890"/>
      <c r="CV54" s="908"/>
      <c r="CW54" s="889"/>
      <c r="CX54" s="890"/>
      <c r="CY54" s="890"/>
      <c r="CZ54" s="890"/>
      <c r="DA54" s="908"/>
      <c r="DB54" s="889"/>
      <c r="DC54" s="890"/>
      <c r="DD54" s="890"/>
      <c r="DE54" s="890"/>
      <c r="DF54" s="908"/>
      <c r="DG54" s="889"/>
      <c r="DH54" s="890"/>
      <c r="DI54" s="890"/>
      <c r="DJ54" s="890"/>
      <c r="DK54" s="908"/>
      <c r="DL54" s="889"/>
      <c r="DM54" s="890"/>
      <c r="DN54" s="890"/>
      <c r="DO54" s="890"/>
      <c r="DP54" s="908"/>
      <c r="DQ54" s="889"/>
      <c r="DR54" s="890"/>
      <c r="DS54" s="890"/>
      <c r="DT54" s="890"/>
      <c r="DU54" s="908"/>
      <c r="DV54" s="885"/>
      <c r="DW54" s="886"/>
      <c r="DX54" s="886"/>
      <c r="DY54" s="886"/>
      <c r="DZ54" s="909"/>
      <c r="EA54" s="86"/>
    </row>
    <row r="55" spans="1:131" ht="26.25" customHeight="1" x14ac:dyDescent="0.15">
      <c r="A55" s="94">
        <v>28</v>
      </c>
      <c r="B55" s="885"/>
      <c r="C55" s="886"/>
      <c r="D55" s="886"/>
      <c r="E55" s="886"/>
      <c r="F55" s="886"/>
      <c r="G55" s="886"/>
      <c r="H55" s="886"/>
      <c r="I55" s="886"/>
      <c r="J55" s="886"/>
      <c r="K55" s="886"/>
      <c r="L55" s="886"/>
      <c r="M55" s="886"/>
      <c r="N55" s="886"/>
      <c r="O55" s="886"/>
      <c r="P55" s="887"/>
      <c r="Q55" s="936"/>
      <c r="R55" s="931"/>
      <c r="S55" s="931"/>
      <c r="T55" s="931"/>
      <c r="U55" s="931"/>
      <c r="V55" s="931"/>
      <c r="W55" s="931"/>
      <c r="X55" s="931"/>
      <c r="Y55" s="931"/>
      <c r="Z55" s="931"/>
      <c r="AA55" s="931"/>
      <c r="AB55" s="931"/>
      <c r="AC55" s="931"/>
      <c r="AD55" s="931"/>
      <c r="AE55" s="937"/>
      <c r="AF55" s="938"/>
      <c r="AG55" s="890"/>
      <c r="AH55" s="890"/>
      <c r="AI55" s="890"/>
      <c r="AJ55" s="939"/>
      <c r="AK55" s="930"/>
      <c r="AL55" s="931"/>
      <c r="AM55" s="931"/>
      <c r="AN55" s="931"/>
      <c r="AO55" s="931"/>
      <c r="AP55" s="931"/>
      <c r="AQ55" s="931"/>
      <c r="AR55" s="931"/>
      <c r="AS55" s="931"/>
      <c r="AT55" s="931"/>
      <c r="AU55" s="931"/>
      <c r="AV55" s="931"/>
      <c r="AW55" s="931"/>
      <c r="AX55" s="931"/>
      <c r="AY55" s="931"/>
      <c r="AZ55" s="932"/>
      <c r="BA55" s="932"/>
      <c r="BB55" s="932"/>
      <c r="BC55" s="932"/>
      <c r="BD55" s="932"/>
      <c r="BE55" s="883"/>
      <c r="BF55" s="883"/>
      <c r="BG55" s="883"/>
      <c r="BH55" s="883"/>
      <c r="BI55" s="884"/>
      <c r="BJ55" s="88"/>
      <c r="BK55" s="88"/>
      <c r="BL55" s="88"/>
      <c r="BM55" s="88"/>
      <c r="BN55" s="88"/>
      <c r="BO55" s="97"/>
      <c r="BP55" s="97"/>
      <c r="BQ55" s="94">
        <v>49</v>
      </c>
      <c r="BR55" s="95"/>
      <c r="BS55" s="885"/>
      <c r="BT55" s="886"/>
      <c r="BU55" s="886"/>
      <c r="BV55" s="886"/>
      <c r="BW55" s="886"/>
      <c r="BX55" s="886"/>
      <c r="BY55" s="886"/>
      <c r="BZ55" s="886"/>
      <c r="CA55" s="886"/>
      <c r="CB55" s="886"/>
      <c r="CC55" s="886"/>
      <c r="CD55" s="886"/>
      <c r="CE55" s="886"/>
      <c r="CF55" s="886"/>
      <c r="CG55" s="887"/>
      <c r="CH55" s="889"/>
      <c r="CI55" s="890"/>
      <c r="CJ55" s="890"/>
      <c r="CK55" s="890"/>
      <c r="CL55" s="908"/>
      <c r="CM55" s="889"/>
      <c r="CN55" s="890"/>
      <c r="CO55" s="890"/>
      <c r="CP55" s="890"/>
      <c r="CQ55" s="908"/>
      <c r="CR55" s="889"/>
      <c r="CS55" s="890"/>
      <c r="CT55" s="890"/>
      <c r="CU55" s="890"/>
      <c r="CV55" s="908"/>
      <c r="CW55" s="889"/>
      <c r="CX55" s="890"/>
      <c r="CY55" s="890"/>
      <c r="CZ55" s="890"/>
      <c r="DA55" s="908"/>
      <c r="DB55" s="889"/>
      <c r="DC55" s="890"/>
      <c r="DD55" s="890"/>
      <c r="DE55" s="890"/>
      <c r="DF55" s="908"/>
      <c r="DG55" s="889"/>
      <c r="DH55" s="890"/>
      <c r="DI55" s="890"/>
      <c r="DJ55" s="890"/>
      <c r="DK55" s="908"/>
      <c r="DL55" s="889"/>
      <c r="DM55" s="890"/>
      <c r="DN55" s="890"/>
      <c r="DO55" s="890"/>
      <c r="DP55" s="908"/>
      <c r="DQ55" s="889"/>
      <c r="DR55" s="890"/>
      <c r="DS55" s="890"/>
      <c r="DT55" s="890"/>
      <c r="DU55" s="908"/>
      <c r="DV55" s="885"/>
      <c r="DW55" s="886"/>
      <c r="DX55" s="886"/>
      <c r="DY55" s="886"/>
      <c r="DZ55" s="909"/>
      <c r="EA55" s="86"/>
    </row>
    <row r="56" spans="1:131" ht="26.25" customHeight="1" x14ac:dyDescent="0.15">
      <c r="A56" s="94">
        <v>29</v>
      </c>
      <c r="B56" s="885"/>
      <c r="C56" s="886"/>
      <c r="D56" s="886"/>
      <c r="E56" s="886"/>
      <c r="F56" s="886"/>
      <c r="G56" s="886"/>
      <c r="H56" s="886"/>
      <c r="I56" s="886"/>
      <c r="J56" s="886"/>
      <c r="K56" s="886"/>
      <c r="L56" s="886"/>
      <c r="M56" s="886"/>
      <c r="N56" s="886"/>
      <c r="O56" s="886"/>
      <c r="P56" s="887"/>
      <c r="Q56" s="936"/>
      <c r="R56" s="931"/>
      <c r="S56" s="931"/>
      <c r="T56" s="931"/>
      <c r="U56" s="931"/>
      <c r="V56" s="931"/>
      <c r="W56" s="931"/>
      <c r="X56" s="931"/>
      <c r="Y56" s="931"/>
      <c r="Z56" s="931"/>
      <c r="AA56" s="931"/>
      <c r="AB56" s="931"/>
      <c r="AC56" s="931"/>
      <c r="AD56" s="931"/>
      <c r="AE56" s="937"/>
      <c r="AF56" s="938"/>
      <c r="AG56" s="890"/>
      <c r="AH56" s="890"/>
      <c r="AI56" s="890"/>
      <c r="AJ56" s="939"/>
      <c r="AK56" s="930"/>
      <c r="AL56" s="931"/>
      <c r="AM56" s="931"/>
      <c r="AN56" s="931"/>
      <c r="AO56" s="931"/>
      <c r="AP56" s="931"/>
      <c r="AQ56" s="931"/>
      <c r="AR56" s="931"/>
      <c r="AS56" s="931"/>
      <c r="AT56" s="931"/>
      <c r="AU56" s="931"/>
      <c r="AV56" s="931"/>
      <c r="AW56" s="931"/>
      <c r="AX56" s="931"/>
      <c r="AY56" s="931"/>
      <c r="AZ56" s="932"/>
      <c r="BA56" s="932"/>
      <c r="BB56" s="932"/>
      <c r="BC56" s="932"/>
      <c r="BD56" s="932"/>
      <c r="BE56" s="883"/>
      <c r="BF56" s="883"/>
      <c r="BG56" s="883"/>
      <c r="BH56" s="883"/>
      <c r="BI56" s="884"/>
      <c r="BJ56" s="88"/>
      <c r="BK56" s="88"/>
      <c r="BL56" s="88"/>
      <c r="BM56" s="88"/>
      <c r="BN56" s="88"/>
      <c r="BO56" s="97"/>
      <c r="BP56" s="97"/>
      <c r="BQ56" s="94">
        <v>50</v>
      </c>
      <c r="BR56" s="95"/>
      <c r="BS56" s="885"/>
      <c r="BT56" s="886"/>
      <c r="BU56" s="886"/>
      <c r="BV56" s="886"/>
      <c r="BW56" s="886"/>
      <c r="BX56" s="886"/>
      <c r="BY56" s="886"/>
      <c r="BZ56" s="886"/>
      <c r="CA56" s="886"/>
      <c r="CB56" s="886"/>
      <c r="CC56" s="886"/>
      <c r="CD56" s="886"/>
      <c r="CE56" s="886"/>
      <c r="CF56" s="886"/>
      <c r="CG56" s="887"/>
      <c r="CH56" s="889"/>
      <c r="CI56" s="890"/>
      <c r="CJ56" s="890"/>
      <c r="CK56" s="890"/>
      <c r="CL56" s="908"/>
      <c r="CM56" s="889"/>
      <c r="CN56" s="890"/>
      <c r="CO56" s="890"/>
      <c r="CP56" s="890"/>
      <c r="CQ56" s="908"/>
      <c r="CR56" s="889"/>
      <c r="CS56" s="890"/>
      <c r="CT56" s="890"/>
      <c r="CU56" s="890"/>
      <c r="CV56" s="908"/>
      <c r="CW56" s="889"/>
      <c r="CX56" s="890"/>
      <c r="CY56" s="890"/>
      <c r="CZ56" s="890"/>
      <c r="DA56" s="908"/>
      <c r="DB56" s="889"/>
      <c r="DC56" s="890"/>
      <c r="DD56" s="890"/>
      <c r="DE56" s="890"/>
      <c r="DF56" s="908"/>
      <c r="DG56" s="889"/>
      <c r="DH56" s="890"/>
      <c r="DI56" s="890"/>
      <c r="DJ56" s="890"/>
      <c r="DK56" s="908"/>
      <c r="DL56" s="889"/>
      <c r="DM56" s="890"/>
      <c r="DN56" s="890"/>
      <c r="DO56" s="890"/>
      <c r="DP56" s="908"/>
      <c r="DQ56" s="889"/>
      <c r="DR56" s="890"/>
      <c r="DS56" s="890"/>
      <c r="DT56" s="890"/>
      <c r="DU56" s="908"/>
      <c r="DV56" s="885"/>
      <c r="DW56" s="886"/>
      <c r="DX56" s="886"/>
      <c r="DY56" s="886"/>
      <c r="DZ56" s="909"/>
      <c r="EA56" s="86"/>
    </row>
    <row r="57" spans="1:131" ht="26.25" customHeight="1" x14ac:dyDescent="0.15">
      <c r="A57" s="94">
        <v>30</v>
      </c>
      <c r="B57" s="885"/>
      <c r="C57" s="886"/>
      <c r="D57" s="886"/>
      <c r="E57" s="886"/>
      <c r="F57" s="886"/>
      <c r="G57" s="886"/>
      <c r="H57" s="886"/>
      <c r="I57" s="886"/>
      <c r="J57" s="886"/>
      <c r="K57" s="886"/>
      <c r="L57" s="886"/>
      <c r="M57" s="886"/>
      <c r="N57" s="886"/>
      <c r="O57" s="886"/>
      <c r="P57" s="887"/>
      <c r="Q57" s="936"/>
      <c r="R57" s="931"/>
      <c r="S57" s="931"/>
      <c r="T57" s="931"/>
      <c r="U57" s="931"/>
      <c r="V57" s="931"/>
      <c r="W57" s="931"/>
      <c r="X57" s="931"/>
      <c r="Y57" s="931"/>
      <c r="Z57" s="931"/>
      <c r="AA57" s="931"/>
      <c r="AB57" s="931"/>
      <c r="AC57" s="931"/>
      <c r="AD57" s="931"/>
      <c r="AE57" s="937"/>
      <c r="AF57" s="938"/>
      <c r="AG57" s="890"/>
      <c r="AH57" s="890"/>
      <c r="AI57" s="890"/>
      <c r="AJ57" s="939"/>
      <c r="AK57" s="930"/>
      <c r="AL57" s="931"/>
      <c r="AM57" s="931"/>
      <c r="AN57" s="931"/>
      <c r="AO57" s="931"/>
      <c r="AP57" s="931"/>
      <c r="AQ57" s="931"/>
      <c r="AR57" s="931"/>
      <c r="AS57" s="931"/>
      <c r="AT57" s="931"/>
      <c r="AU57" s="931"/>
      <c r="AV57" s="931"/>
      <c r="AW57" s="931"/>
      <c r="AX57" s="931"/>
      <c r="AY57" s="931"/>
      <c r="AZ57" s="932"/>
      <c r="BA57" s="932"/>
      <c r="BB57" s="932"/>
      <c r="BC57" s="932"/>
      <c r="BD57" s="932"/>
      <c r="BE57" s="883"/>
      <c r="BF57" s="883"/>
      <c r="BG57" s="883"/>
      <c r="BH57" s="883"/>
      <c r="BI57" s="884"/>
      <c r="BJ57" s="88"/>
      <c r="BK57" s="88"/>
      <c r="BL57" s="88"/>
      <c r="BM57" s="88"/>
      <c r="BN57" s="88"/>
      <c r="BO57" s="97"/>
      <c r="BP57" s="97"/>
      <c r="BQ57" s="94">
        <v>51</v>
      </c>
      <c r="BR57" s="95"/>
      <c r="BS57" s="885"/>
      <c r="BT57" s="886"/>
      <c r="BU57" s="886"/>
      <c r="BV57" s="886"/>
      <c r="BW57" s="886"/>
      <c r="BX57" s="886"/>
      <c r="BY57" s="886"/>
      <c r="BZ57" s="886"/>
      <c r="CA57" s="886"/>
      <c r="CB57" s="886"/>
      <c r="CC57" s="886"/>
      <c r="CD57" s="886"/>
      <c r="CE57" s="886"/>
      <c r="CF57" s="886"/>
      <c r="CG57" s="887"/>
      <c r="CH57" s="889"/>
      <c r="CI57" s="890"/>
      <c r="CJ57" s="890"/>
      <c r="CK57" s="890"/>
      <c r="CL57" s="908"/>
      <c r="CM57" s="889"/>
      <c r="CN57" s="890"/>
      <c r="CO57" s="890"/>
      <c r="CP57" s="890"/>
      <c r="CQ57" s="908"/>
      <c r="CR57" s="889"/>
      <c r="CS57" s="890"/>
      <c r="CT57" s="890"/>
      <c r="CU57" s="890"/>
      <c r="CV57" s="908"/>
      <c r="CW57" s="889"/>
      <c r="CX57" s="890"/>
      <c r="CY57" s="890"/>
      <c r="CZ57" s="890"/>
      <c r="DA57" s="908"/>
      <c r="DB57" s="889"/>
      <c r="DC57" s="890"/>
      <c r="DD57" s="890"/>
      <c r="DE57" s="890"/>
      <c r="DF57" s="908"/>
      <c r="DG57" s="889"/>
      <c r="DH57" s="890"/>
      <c r="DI57" s="890"/>
      <c r="DJ57" s="890"/>
      <c r="DK57" s="908"/>
      <c r="DL57" s="889"/>
      <c r="DM57" s="890"/>
      <c r="DN57" s="890"/>
      <c r="DO57" s="890"/>
      <c r="DP57" s="908"/>
      <c r="DQ57" s="889"/>
      <c r="DR57" s="890"/>
      <c r="DS57" s="890"/>
      <c r="DT57" s="890"/>
      <c r="DU57" s="908"/>
      <c r="DV57" s="885"/>
      <c r="DW57" s="886"/>
      <c r="DX57" s="886"/>
      <c r="DY57" s="886"/>
      <c r="DZ57" s="909"/>
      <c r="EA57" s="86"/>
    </row>
    <row r="58" spans="1:131" ht="26.25" customHeight="1" x14ac:dyDescent="0.15">
      <c r="A58" s="94">
        <v>31</v>
      </c>
      <c r="B58" s="885"/>
      <c r="C58" s="886"/>
      <c r="D58" s="886"/>
      <c r="E58" s="886"/>
      <c r="F58" s="886"/>
      <c r="G58" s="886"/>
      <c r="H58" s="886"/>
      <c r="I58" s="886"/>
      <c r="J58" s="886"/>
      <c r="K58" s="886"/>
      <c r="L58" s="886"/>
      <c r="M58" s="886"/>
      <c r="N58" s="886"/>
      <c r="O58" s="886"/>
      <c r="P58" s="887"/>
      <c r="Q58" s="936"/>
      <c r="R58" s="931"/>
      <c r="S58" s="931"/>
      <c r="T58" s="931"/>
      <c r="U58" s="931"/>
      <c r="V58" s="931"/>
      <c r="W58" s="931"/>
      <c r="X58" s="931"/>
      <c r="Y58" s="931"/>
      <c r="Z58" s="931"/>
      <c r="AA58" s="931"/>
      <c r="AB58" s="931"/>
      <c r="AC58" s="931"/>
      <c r="AD58" s="931"/>
      <c r="AE58" s="937"/>
      <c r="AF58" s="938"/>
      <c r="AG58" s="890"/>
      <c r="AH58" s="890"/>
      <c r="AI58" s="890"/>
      <c r="AJ58" s="939"/>
      <c r="AK58" s="930"/>
      <c r="AL58" s="931"/>
      <c r="AM58" s="931"/>
      <c r="AN58" s="931"/>
      <c r="AO58" s="931"/>
      <c r="AP58" s="931"/>
      <c r="AQ58" s="931"/>
      <c r="AR58" s="931"/>
      <c r="AS58" s="931"/>
      <c r="AT58" s="931"/>
      <c r="AU58" s="931"/>
      <c r="AV58" s="931"/>
      <c r="AW58" s="931"/>
      <c r="AX58" s="931"/>
      <c r="AY58" s="931"/>
      <c r="AZ58" s="932"/>
      <c r="BA58" s="932"/>
      <c r="BB58" s="932"/>
      <c r="BC58" s="932"/>
      <c r="BD58" s="932"/>
      <c r="BE58" s="883"/>
      <c r="BF58" s="883"/>
      <c r="BG58" s="883"/>
      <c r="BH58" s="883"/>
      <c r="BI58" s="884"/>
      <c r="BJ58" s="88"/>
      <c r="BK58" s="88"/>
      <c r="BL58" s="88"/>
      <c r="BM58" s="88"/>
      <c r="BN58" s="88"/>
      <c r="BO58" s="97"/>
      <c r="BP58" s="97"/>
      <c r="BQ58" s="94">
        <v>52</v>
      </c>
      <c r="BR58" s="95"/>
      <c r="BS58" s="885"/>
      <c r="BT58" s="886"/>
      <c r="BU58" s="886"/>
      <c r="BV58" s="886"/>
      <c r="BW58" s="886"/>
      <c r="BX58" s="886"/>
      <c r="BY58" s="886"/>
      <c r="BZ58" s="886"/>
      <c r="CA58" s="886"/>
      <c r="CB58" s="886"/>
      <c r="CC58" s="886"/>
      <c r="CD58" s="886"/>
      <c r="CE58" s="886"/>
      <c r="CF58" s="886"/>
      <c r="CG58" s="887"/>
      <c r="CH58" s="889"/>
      <c r="CI58" s="890"/>
      <c r="CJ58" s="890"/>
      <c r="CK58" s="890"/>
      <c r="CL58" s="908"/>
      <c r="CM58" s="889"/>
      <c r="CN58" s="890"/>
      <c r="CO58" s="890"/>
      <c r="CP58" s="890"/>
      <c r="CQ58" s="908"/>
      <c r="CR58" s="889"/>
      <c r="CS58" s="890"/>
      <c r="CT58" s="890"/>
      <c r="CU58" s="890"/>
      <c r="CV58" s="908"/>
      <c r="CW58" s="889"/>
      <c r="CX58" s="890"/>
      <c r="CY58" s="890"/>
      <c r="CZ58" s="890"/>
      <c r="DA58" s="908"/>
      <c r="DB58" s="889"/>
      <c r="DC58" s="890"/>
      <c r="DD58" s="890"/>
      <c r="DE58" s="890"/>
      <c r="DF58" s="908"/>
      <c r="DG58" s="889"/>
      <c r="DH58" s="890"/>
      <c r="DI58" s="890"/>
      <c r="DJ58" s="890"/>
      <c r="DK58" s="908"/>
      <c r="DL58" s="889"/>
      <c r="DM58" s="890"/>
      <c r="DN58" s="890"/>
      <c r="DO58" s="890"/>
      <c r="DP58" s="908"/>
      <c r="DQ58" s="889"/>
      <c r="DR58" s="890"/>
      <c r="DS58" s="890"/>
      <c r="DT58" s="890"/>
      <c r="DU58" s="908"/>
      <c r="DV58" s="885"/>
      <c r="DW58" s="886"/>
      <c r="DX58" s="886"/>
      <c r="DY58" s="886"/>
      <c r="DZ58" s="909"/>
      <c r="EA58" s="86"/>
    </row>
    <row r="59" spans="1:131" ht="26.25" customHeight="1" x14ac:dyDescent="0.15">
      <c r="A59" s="94">
        <v>32</v>
      </c>
      <c r="B59" s="885"/>
      <c r="C59" s="886"/>
      <c r="D59" s="886"/>
      <c r="E59" s="886"/>
      <c r="F59" s="886"/>
      <c r="G59" s="886"/>
      <c r="H59" s="886"/>
      <c r="I59" s="886"/>
      <c r="J59" s="886"/>
      <c r="K59" s="886"/>
      <c r="L59" s="886"/>
      <c r="M59" s="886"/>
      <c r="N59" s="886"/>
      <c r="O59" s="886"/>
      <c r="P59" s="887"/>
      <c r="Q59" s="936"/>
      <c r="R59" s="931"/>
      <c r="S59" s="931"/>
      <c r="T59" s="931"/>
      <c r="U59" s="931"/>
      <c r="V59" s="931"/>
      <c r="W59" s="931"/>
      <c r="X59" s="931"/>
      <c r="Y59" s="931"/>
      <c r="Z59" s="931"/>
      <c r="AA59" s="931"/>
      <c r="AB59" s="931"/>
      <c r="AC59" s="931"/>
      <c r="AD59" s="931"/>
      <c r="AE59" s="937"/>
      <c r="AF59" s="938"/>
      <c r="AG59" s="890"/>
      <c r="AH59" s="890"/>
      <c r="AI59" s="890"/>
      <c r="AJ59" s="939"/>
      <c r="AK59" s="930"/>
      <c r="AL59" s="931"/>
      <c r="AM59" s="931"/>
      <c r="AN59" s="931"/>
      <c r="AO59" s="931"/>
      <c r="AP59" s="931"/>
      <c r="AQ59" s="931"/>
      <c r="AR59" s="931"/>
      <c r="AS59" s="931"/>
      <c r="AT59" s="931"/>
      <c r="AU59" s="931"/>
      <c r="AV59" s="931"/>
      <c r="AW59" s="931"/>
      <c r="AX59" s="931"/>
      <c r="AY59" s="931"/>
      <c r="AZ59" s="932"/>
      <c r="BA59" s="932"/>
      <c r="BB59" s="932"/>
      <c r="BC59" s="932"/>
      <c r="BD59" s="932"/>
      <c r="BE59" s="883"/>
      <c r="BF59" s="883"/>
      <c r="BG59" s="883"/>
      <c r="BH59" s="883"/>
      <c r="BI59" s="884"/>
      <c r="BJ59" s="88"/>
      <c r="BK59" s="88"/>
      <c r="BL59" s="88"/>
      <c r="BM59" s="88"/>
      <c r="BN59" s="88"/>
      <c r="BO59" s="97"/>
      <c r="BP59" s="97"/>
      <c r="BQ59" s="94">
        <v>53</v>
      </c>
      <c r="BR59" s="95"/>
      <c r="BS59" s="885"/>
      <c r="BT59" s="886"/>
      <c r="BU59" s="886"/>
      <c r="BV59" s="886"/>
      <c r="BW59" s="886"/>
      <c r="BX59" s="886"/>
      <c r="BY59" s="886"/>
      <c r="BZ59" s="886"/>
      <c r="CA59" s="886"/>
      <c r="CB59" s="886"/>
      <c r="CC59" s="886"/>
      <c r="CD59" s="886"/>
      <c r="CE59" s="886"/>
      <c r="CF59" s="886"/>
      <c r="CG59" s="887"/>
      <c r="CH59" s="889"/>
      <c r="CI59" s="890"/>
      <c r="CJ59" s="890"/>
      <c r="CK59" s="890"/>
      <c r="CL59" s="908"/>
      <c r="CM59" s="889"/>
      <c r="CN59" s="890"/>
      <c r="CO59" s="890"/>
      <c r="CP59" s="890"/>
      <c r="CQ59" s="908"/>
      <c r="CR59" s="889"/>
      <c r="CS59" s="890"/>
      <c r="CT59" s="890"/>
      <c r="CU59" s="890"/>
      <c r="CV59" s="908"/>
      <c r="CW59" s="889"/>
      <c r="CX59" s="890"/>
      <c r="CY59" s="890"/>
      <c r="CZ59" s="890"/>
      <c r="DA59" s="908"/>
      <c r="DB59" s="889"/>
      <c r="DC59" s="890"/>
      <c r="DD59" s="890"/>
      <c r="DE59" s="890"/>
      <c r="DF59" s="908"/>
      <c r="DG59" s="889"/>
      <c r="DH59" s="890"/>
      <c r="DI59" s="890"/>
      <c r="DJ59" s="890"/>
      <c r="DK59" s="908"/>
      <c r="DL59" s="889"/>
      <c r="DM59" s="890"/>
      <c r="DN59" s="890"/>
      <c r="DO59" s="890"/>
      <c r="DP59" s="908"/>
      <c r="DQ59" s="889"/>
      <c r="DR59" s="890"/>
      <c r="DS59" s="890"/>
      <c r="DT59" s="890"/>
      <c r="DU59" s="908"/>
      <c r="DV59" s="885"/>
      <c r="DW59" s="886"/>
      <c r="DX59" s="886"/>
      <c r="DY59" s="886"/>
      <c r="DZ59" s="909"/>
      <c r="EA59" s="86"/>
    </row>
    <row r="60" spans="1:131" ht="26.25" customHeight="1" x14ac:dyDescent="0.15">
      <c r="A60" s="94">
        <v>33</v>
      </c>
      <c r="B60" s="885"/>
      <c r="C60" s="886"/>
      <c r="D60" s="886"/>
      <c r="E60" s="886"/>
      <c r="F60" s="886"/>
      <c r="G60" s="886"/>
      <c r="H60" s="886"/>
      <c r="I60" s="886"/>
      <c r="J60" s="886"/>
      <c r="K60" s="886"/>
      <c r="L60" s="886"/>
      <c r="M60" s="886"/>
      <c r="N60" s="886"/>
      <c r="O60" s="886"/>
      <c r="P60" s="887"/>
      <c r="Q60" s="936"/>
      <c r="R60" s="931"/>
      <c r="S60" s="931"/>
      <c r="T60" s="931"/>
      <c r="U60" s="931"/>
      <c r="V60" s="931"/>
      <c r="W60" s="931"/>
      <c r="X60" s="931"/>
      <c r="Y60" s="931"/>
      <c r="Z60" s="931"/>
      <c r="AA60" s="931"/>
      <c r="AB60" s="931"/>
      <c r="AC60" s="931"/>
      <c r="AD60" s="931"/>
      <c r="AE60" s="937"/>
      <c r="AF60" s="938"/>
      <c r="AG60" s="890"/>
      <c r="AH60" s="890"/>
      <c r="AI60" s="890"/>
      <c r="AJ60" s="939"/>
      <c r="AK60" s="930"/>
      <c r="AL60" s="931"/>
      <c r="AM60" s="931"/>
      <c r="AN60" s="931"/>
      <c r="AO60" s="931"/>
      <c r="AP60" s="931"/>
      <c r="AQ60" s="931"/>
      <c r="AR60" s="931"/>
      <c r="AS60" s="931"/>
      <c r="AT60" s="931"/>
      <c r="AU60" s="931"/>
      <c r="AV60" s="931"/>
      <c r="AW60" s="931"/>
      <c r="AX60" s="931"/>
      <c r="AY60" s="931"/>
      <c r="AZ60" s="932"/>
      <c r="BA60" s="932"/>
      <c r="BB60" s="932"/>
      <c r="BC60" s="932"/>
      <c r="BD60" s="932"/>
      <c r="BE60" s="883"/>
      <c r="BF60" s="883"/>
      <c r="BG60" s="883"/>
      <c r="BH60" s="883"/>
      <c r="BI60" s="884"/>
      <c r="BJ60" s="88"/>
      <c r="BK60" s="88"/>
      <c r="BL60" s="88"/>
      <c r="BM60" s="88"/>
      <c r="BN60" s="88"/>
      <c r="BO60" s="97"/>
      <c r="BP60" s="97"/>
      <c r="BQ60" s="94">
        <v>54</v>
      </c>
      <c r="BR60" s="95"/>
      <c r="BS60" s="885"/>
      <c r="BT60" s="886"/>
      <c r="BU60" s="886"/>
      <c r="BV60" s="886"/>
      <c r="BW60" s="886"/>
      <c r="BX60" s="886"/>
      <c r="BY60" s="886"/>
      <c r="BZ60" s="886"/>
      <c r="CA60" s="886"/>
      <c r="CB60" s="886"/>
      <c r="CC60" s="886"/>
      <c r="CD60" s="886"/>
      <c r="CE60" s="886"/>
      <c r="CF60" s="886"/>
      <c r="CG60" s="887"/>
      <c r="CH60" s="889"/>
      <c r="CI60" s="890"/>
      <c r="CJ60" s="890"/>
      <c r="CK60" s="890"/>
      <c r="CL60" s="908"/>
      <c r="CM60" s="889"/>
      <c r="CN60" s="890"/>
      <c r="CO60" s="890"/>
      <c r="CP60" s="890"/>
      <c r="CQ60" s="908"/>
      <c r="CR60" s="889"/>
      <c r="CS60" s="890"/>
      <c r="CT60" s="890"/>
      <c r="CU60" s="890"/>
      <c r="CV60" s="908"/>
      <c r="CW60" s="889"/>
      <c r="CX60" s="890"/>
      <c r="CY60" s="890"/>
      <c r="CZ60" s="890"/>
      <c r="DA60" s="908"/>
      <c r="DB60" s="889"/>
      <c r="DC60" s="890"/>
      <c r="DD60" s="890"/>
      <c r="DE60" s="890"/>
      <c r="DF60" s="908"/>
      <c r="DG60" s="889"/>
      <c r="DH60" s="890"/>
      <c r="DI60" s="890"/>
      <c r="DJ60" s="890"/>
      <c r="DK60" s="908"/>
      <c r="DL60" s="889"/>
      <c r="DM60" s="890"/>
      <c r="DN60" s="890"/>
      <c r="DO60" s="890"/>
      <c r="DP60" s="908"/>
      <c r="DQ60" s="889"/>
      <c r="DR60" s="890"/>
      <c r="DS60" s="890"/>
      <c r="DT60" s="890"/>
      <c r="DU60" s="908"/>
      <c r="DV60" s="885"/>
      <c r="DW60" s="886"/>
      <c r="DX60" s="886"/>
      <c r="DY60" s="886"/>
      <c r="DZ60" s="909"/>
      <c r="EA60" s="86"/>
    </row>
    <row r="61" spans="1:131" ht="26.25" customHeight="1" thickBot="1" x14ac:dyDescent="0.2">
      <c r="A61" s="94">
        <v>34</v>
      </c>
      <c r="B61" s="885"/>
      <c r="C61" s="886"/>
      <c r="D61" s="886"/>
      <c r="E61" s="886"/>
      <c r="F61" s="886"/>
      <c r="G61" s="886"/>
      <c r="H61" s="886"/>
      <c r="I61" s="886"/>
      <c r="J61" s="886"/>
      <c r="K61" s="886"/>
      <c r="L61" s="886"/>
      <c r="M61" s="886"/>
      <c r="N61" s="886"/>
      <c r="O61" s="886"/>
      <c r="P61" s="887"/>
      <c r="Q61" s="936"/>
      <c r="R61" s="931"/>
      <c r="S61" s="931"/>
      <c r="T61" s="931"/>
      <c r="U61" s="931"/>
      <c r="V61" s="931"/>
      <c r="W61" s="931"/>
      <c r="X61" s="931"/>
      <c r="Y61" s="931"/>
      <c r="Z61" s="931"/>
      <c r="AA61" s="931"/>
      <c r="AB61" s="931"/>
      <c r="AC61" s="931"/>
      <c r="AD61" s="931"/>
      <c r="AE61" s="937"/>
      <c r="AF61" s="938"/>
      <c r="AG61" s="890"/>
      <c r="AH61" s="890"/>
      <c r="AI61" s="890"/>
      <c r="AJ61" s="939"/>
      <c r="AK61" s="930"/>
      <c r="AL61" s="931"/>
      <c r="AM61" s="931"/>
      <c r="AN61" s="931"/>
      <c r="AO61" s="931"/>
      <c r="AP61" s="931"/>
      <c r="AQ61" s="931"/>
      <c r="AR61" s="931"/>
      <c r="AS61" s="931"/>
      <c r="AT61" s="931"/>
      <c r="AU61" s="931"/>
      <c r="AV61" s="931"/>
      <c r="AW61" s="931"/>
      <c r="AX61" s="931"/>
      <c r="AY61" s="931"/>
      <c r="AZ61" s="932"/>
      <c r="BA61" s="932"/>
      <c r="BB61" s="932"/>
      <c r="BC61" s="932"/>
      <c r="BD61" s="932"/>
      <c r="BE61" s="883"/>
      <c r="BF61" s="883"/>
      <c r="BG61" s="883"/>
      <c r="BH61" s="883"/>
      <c r="BI61" s="884"/>
      <c r="BJ61" s="88"/>
      <c r="BK61" s="88"/>
      <c r="BL61" s="88"/>
      <c r="BM61" s="88"/>
      <c r="BN61" s="88"/>
      <c r="BO61" s="97"/>
      <c r="BP61" s="97"/>
      <c r="BQ61" s="94">
        <v>55</v>
      </c>
      <c r="BR61" s="95"/>
      <c r="BS61" s="885"/>
      <c r="BT61" s="886"/>
      <c r="BU61" s="886"/>
      <c r="BV61" s="886"/>
      <c r="BW61" s="886"/>
      <c r="BX61" s="886"/>
      <c r="BY61" s="886"/>
      <c r="BZ61" s="886"/>
      <c r="CA61" s="886"/>
      <c r="CB61" s="886"/>
      <c r="CC61" s="886"/>
      <c r="CD61" s="886"/>
      <c r="CE61" s="886"/>
      <c r="CF61" s="886"/>
      <c r="CG61" s="887"/>
      <c r="CH61" s="889"/>
      <c r="CI61" s="890"/>
      <c r="CJ61" s="890"/>
      <c r="CK61" s="890"/>
      <c r="CL61" s="908"/>
      <c r="CM61" s="889"/>
      <c r="CN61" s="890"/>
      <c r="CO61" s="890"/>
      <c r="CP61" s="890"/>
      <c r="CQ61" s="908"/>
      <c r="CR61" s="889"/>
      <c r="CS61" s="890"/>
      <c r="CT61" s="890"/>
      <c r="CU61" s="890"/>
      <c r="CV61" s="908"/>
      <c r="CW61" s="889"/>
      <c r="CX61" s="890"/>
      <c r="CY61" s="890"/>
      <c r="CZ61" s="890"/>
      <c r="DA61" s="908"/>
      <c r="DB61" s="889"/>
      <c r="DC61" s="890"/>
      <c r="DD61" s="890"/>
      <c r="DE61" s="890"/>
      <c r="DF61" s="908"/>
      <c r="DG61" s="889"/>
      <c r="DH61" s="890"/>
      <c r="DI61" s="890"/>
      <c r="DJ61" s="890"/>
      <c r="DK61" s="908"/>
      <c r="DL61" s="889"/>
      <c r="DM61" s="890"/>
      <c r="DN61" s="890"/>
      <c r="DO61" s="890"/>
      <c r="DP61" s="908"/>
      <c r="DQ61" s="889"/>
      <c r="DR61" s="890"/>
      <c r="DS61" s="890"/>
      <c r="DT61" s="890"/>
      <c r="DU61" s="908"/>
      <c r="DV61" s="885"/>
      <c r="DW61" s="886"/>
      <c r="DX61" s="886"/>
      <c r="DY61" s="886"/>
      <c r="DZ61" s="909"/>
      <c r="EA61" s="86"/>
    </row>
    <row r="62" spans="1:131" ht="26.25" customHeight="1" x14ac:dyDescent="0.15">
      <c r="A62" s="94">
        <v>35</v>
      </c>
      <c r="B62" s="885"/>
      <c r="C62" s="886"/>
      <c r="D62" s="886"/>
      <c r="E62" s="886"/>
      <c r="F62" s="886"/>
      <c r="G62" s="886"/>
      <c r="H62" s="886"/>
      <c r="I62" s="886"/>
      <c r="J62" s="886"/>
      <c r="K62" s="886"/>
      <c r="L62" s="886"/>
      <c r="M62" s="886"/>
      <c r="N62" s="886"/>
      <c r="O62" s="886"/>
      <c r="P62" s="887"/>
      <c r="Q62" s="936"/>
      <c r="R62" s="931"/>
      <c r="S62" s="931"/>
      <c r="T62" s="931"/>
      <c r="U62" s="931"/>
      <c r="V62" s="931"/>
      <c r="W62" s="931"/>
      <c r="X62" s="931"/>
      <c r="Y62" s="931"/>
      <c r="Z62" s="931"/>
      <c r="AA62" s="931"/>
      <c r="AB62" s="931"/>
      <c r="AC62" s="931"/>
      <c r="AD62" s="931"/>
      <c r="AE62" s="937"/>
      <c r="AF62" s="938"/>
      <c r="AG62" s="890"/>
      <c r="AH62" s="890"/>
      <c r="AI62" s="890"/>
      <c r="AJ62" s="939"/>
      <c r="AK62" s="930"/>
      <c r="AL62" s="931"/>
      <c r="AM62" s="931"/>
      <c r="AN62" s="931"/>
      <c r="AO62" s="931"/>
      <c r="AP62" s="931"/>
      <c r="AQ62" s="931"/>
      <c r="AR62" s="931"/>
      <c r="AS62" s="931"/>
      <c r="AT62" s="931"/>
      <c r="AU62" s="931"/>
      <c r="AV62" s="931"/>
      <c r="AW62" s="931"/>
      <c r="AX62" s="931"/>
      <c r="AY62" s="931"/>
      <c r="AZ62" s="932"/>
      <c r="BA62" s="932"/>
      <c r="BB62" s="932"/>
      <c r="BC62" s="932"/>
      <c r="BD62" s="932"/>
      <c r="BE62" s="883"/>
      <c r="BF62" s="883"/>
      <c r="BG62" s="883"/>
      <c r="BH62" s="883"/>
      <c r="BI62" s="884"/>
      <c r="BJ62" s="933" t="s">
        <v>335</v>
      </c>
      <c r="BK62" s="934"/>
      <c r="BL62" s="934"/>
      <c r="BM62" s="934"/>
      <c r="BN62" s="935"/>
      <c r="BO62" s="97"/>
      <c r="BP62" s="97"/>
      <c r="BQ62" s="94">
        <v>56</v>
      </c>
      <c r="BR62" s="95"/>
      <c r="BS62" s="885"/>
      <c r="BT62" s="886"/>
      <c r="BU62" s="886"/>
      <c r="BV62" s="886"/>
      <c r="BW62" s="886"/>
      <c r="BX62" s="886"/>
      <c r="BY62" s="886"/>
      <c r="BZ62" s="886"/>
      <c r="CA62" s="886"/>
      <c r="CB62" s="886"/>
      <c r="CC62" s="886"/>
      <c r="CD62" s="886"/>
      <c r="CE62" s="886"/>
      <c r="CF62" s="886"/>
      <c r="CG62" s="887"/>
      <c r="CH62" s="889"/>
      <c r="CI62" s="890"/>
      <c r="CJ62" s="890"/>
      <c r="CK62" s="890"/>
      <c r="CL62" s="908"/>
      <c r="CM62" s="889"/>
      <c r="CN62" s="890"/>
      <c r="CO62" s="890"/>
      <c r="CP62" s="890"/>
      <c r="CQ62" s="908"/>
      <c r="CR62" s="889"/>
      <c r="CS62" s="890"/>
      <c r="CT62" s="890"/>
      <c r="CU62" s="890"/>
      <c r="CV62" s="908"/>
      <c r="CW62" s="889"/>
      <c r="CX62" s="890"/>
      <c r="CY62" s="890"/>
      <c r="CZ62" s="890"/>
      <c r="DA62" s="908"/>
      <c r="DB62" s="889"/>
      <c r="DC62" s="890"/>
      <c r="DD62" s="890"/>
      <c r="DE62" s="890"/>
      <c r="DF62" s="908"/>
      <c r="DG62" s="889"/>
      <c r="DH62" s="890"/>
      <c r="DI62" s="890"/>
      <c r="DJ62" s="890"/>
      <c r="DK62" s="908"/>
      <c r="DL62" s="889"/>
      <c r="DM62" s="890"/>
      <c r="DN62" s="890"/>
      <c r="DO62" s="890"/>
      <c r="DP62" s="908"/>
      <c r="DQ62" s="889"/>
      <c r="DR62" s="890"/>
      <c r="DS62" s="890"/>
      <c r="DT62" s="890"/>
      <c r="DU62" s="908"/>
      <c r="DV62" s="885"/>
      <c r="DW62" s="886"/>
      <c r="DX62" s="886"/>
      <c r="DY62" s="886"/>
      <c r="DZ62" s="909"/>
      <c r="EA62" s="86"/>
    </row>
    <row r="63" spans="1:131" ht="26.25" customHeight="1" thickBot="1" x14ac:dyDescent="0.2">
      <c r="A63" s="96" t="s">
        <v>318</v>
      </c>
      <c r="B63" s="849" t="s">
        <v>336</v>
      </c>
      <c r="C63" s="850"/>
      <c r="D63" s="850"/>
      <c r="E63" s="850"/>
      <c r="F63" s="850"/>
      <c r="G63" s="850"/>
      <c r="H63" s="850"/>
      <c r="I63" s="850"/>
      <c r="J63" s="850"/>
      <c r="K63" s="850"/>
      <c r="L63" s="850"/>
      <c r="M63" s="850"/>
      <c r="N63" s="850"/>
      <c r="O63" s="850"/>
      <c r="P63" s="859"/>
      <c r="Q63" s="873"/>
      <c r="R63" s="874"/>
      <c r="S63" s="874"/>
      <c r="T63" s="874"/>
      <c r="U63" s="874"/>
      <c r="V63" s="874"/>
      <c r="W63" s="874"/>
      <c r="X63" s="874"/>
      <c r="Y63" s="874"/>
      <c r="Z63" s="874"/>
      <c r="AA63" s="874"/>
      <c r="AB63" s="874"/>
      <c r="AC63" s="874"/>
      <c r="AD63" s="874"/>
      <c r="AE63" s="926"/>
      <c r="AF63" s="927">
        <v>1420</v>
      </c>
      <c r="AG63" s="870"/>
      <c r="AH63" s="870"/>
      <c r="AI63" s="870"/>
      <c r="AJ63" s="928"/>
      <c r="AK63" s="929"/>
      <c r="AL63" s="874"/>
      <c r="AM63" s="874"/>
      <c r="AN63" s="874"/>
      <c r="AO63" s="874"/>
      <c r="AP63" s="870">
        <v>7577</v>
      </c>
      <c r="AQ63" s="870"/>
      <c r="AR63" s="870"/>
      <c r="AS63" s="870"/>
      <c r="AT63" s="870"/>
      <c r="AU63" s="870">
        <v>1531</v>
      </c>
      <c r="AV63" s="870"/>
      <c r="AW63" s="870"/>
      <c r="AX63" s="870"/>
      <c r="AY63" s="870"/>
      <c r="AZ63" s="923"/>
      <c r="BA63" s="923"/>
      <c r="BB63" s="923"/>
      <c r="BC63" s="923"/>
      <c r="BD63" s="923"/>
      <c r="BE63" s="871"/>
      <c r="BF63" s="871"/>
      <c r="BG63" s="871"/>
      <c r="BH63" s="871"/>
      <c r="BI63" s="872"/>
      <c r="BJ63" s="924" t="s">
        <v>63</v>
      </c>
      <c r="BK63" s="864"/>
      <c r="BL63" s="864"/>
      <c r="BM63" s="864"/>
      <c r="BN63" s="925"/>
      <c r="BO63" s="97"/>
      <c r="BP63" s="97"/>
      <c r="BQ63" s="94">
        <v>57</v>
      </c>
      <c r="BR63" s="95"/>
      <c r="BS63" s="885"/>
      <c r="BT63" s="886"/>
      <c r="BU63" s="886"/>
      <c r="BV63" s="886"/>
      <c r="BW63" s="886"/>
      <c r="BX63" s="886"/>
      <c r="BY63" s="886"/>
      <c r="BZ63" s="886"/>
      <c r="CA63" s="886"/>
      <c r="CB63" s="886"/>
      <c r="CC63" s="886"/>
      <c r="CD63" s="886"/>
      <c r="CE63" s="886"/>
      <c r="CF63" s="886"/>
      <c r="CG63" s="887"/>
      <c r="CH63" s="889"/>
      <c r="CI63" s="890"/>
      <c r="CJ63" s="890"/>
      <c r="CK63" s="890"/>
      <c r="CL63" s="908"/>
      <c r="CM63" s="889"/>
      <c r="CN63" s="890"/>
      <c r="CO63" s="890"/>
      <c r="CP63" s="890"/>
      <c r="CQ63" s="908"/>
      <c r="CR63" s="889"/>
      <c r="CS63" s="890"/>
      <c r="CT63" s="890"/>
      <c r="CU63" s="890"/>
      <c r="CV63" s="908"/>
      <c r="CW63" s="889"/>
      <c r="CX63" s="890"/>
      <c r="CY63" s="890"/>
      <c r="CZ63" s="890"/>
      <c r="DA63" s="908"/>
      <c r="DB63" s="889"/>
      <c r="DC63" s="890"/>
      <c r="DD63" s="890"/>
      <c r="DE63" s="890"/>
      <c r="DF63" s="908"/>
      <c r="DG63" s="889"/>
      <c r="DH63" s="890"/>
      <c r="DI63" s="890"/>
      <c r="DJ63" s="890"/>
      <c r="DK63" s="908"/>
      <c r="DL63" s="889"/>
      <c r="DM63" s="890"/>
      <c r="DN63" s="890"/>
      <c r="DO63" s="890"/>
      <c r="DP63" s="908"/>
      <c r="DQ63" s="889"/>
      <c r="DR63" s="890"/>
      <c r="DS63" s="890"/>
      <c r="DT63" s="890"/>
      <c r="DU63" s="908"/>
      <c r="DV63" s="885"/>
      <c r="DW63" s="886"/>
      <c r="DX63" s="886"/>
      <c r="DY63" s="886"/>
      <c r="DZ63" s="909"/>
      <c r="EA63" s="86"/>
    </row>
    <row r="64" spans="1:131" ht="26.25" customHeight="1" x14ac:dyDescent="0.15">
      <c r="A64" s="97"/>
      <c r="B64" s="97"/>
      <c r="C64" s="97"/>
      <c r="D64" s="97"/>
      <c r="E64" s="97"/>
      <c r="F64" s="97"/>
      <c r="G64" s="97"/>
      <c r="H64" s="97"/>
      <c r="I64" s="97"/>
      <c r="J64" s="97"/>
      <c r="K64" s="97"/>
      <c r="L64" s="97"/>
      <c r="M64" s="97"/>
      <c r="N64" s="97"/>
      <c r="O64" s="97"/>
      <c r="P64" s="97"/>
      <c r="Q64" s="97"/>
      <c r="R64" s="97"/>
      <c r="S64" s="97"/>
      <c r="T64" s="97"/>
      <c r="U64" s="97"/>
      <c r="V64" s="97"/>
      <c r="W64" s="97"/>
      <c r="X64" s="97"/>
      <c r="Y64" s="97"/>
      <c r="Z64" s="97"/>
      <c r="AA64" s="97"/>
      <c r="AB64" s="97"/>
      <c r="AC64" s="97"/>
      <c r="AD64" s="97"/>
      <c r="AE64" s="97"/>
      <c r="AF64" s="97"/>
      <c r="AG64" s="97"/>
      <c r="AH64" s="97"/>
      <c r="AI64" s="97"/>
      <c r="AJ64" s="97"/>
      <c r="AK64" s="97"/>
      <c r="AL64" s="97"/>
      <c r="AM64" s="97"/>
      <c r="AN64" s="97"/>
      <c r="AO64" s="97"/>
      <c r="AP64" s="97"/>
      <c r="AQ64" s="97"/>
      <c r="AR64" s="97"/>
      <c r="AS64" s="97"/>
      <c r="AT64" s="97"/>
      <c r="AU64" s="97"/>
      <c r="AV64" s="97"/>
      <c r="AW64" s="97"/>
      <c r="AX64" s="97"/>
      <c r="AY64" s="97"/>
      <c r="AZ64" s="97"/>
      <c r="BA64" s="97"/>
      <c r="BB64" s="97"/>
      <c r="BC64" s="97"/>
      <c r="BD64" s="97"/>
      <c r="BE64" s="97"/>
      <c r="BF64" s="97"/>
      <c r="BG64" s="97"/>
      <c r="BH64" s="97"/>
      <c r="BI64" s="97"/>
      <c r="BJ64" s="97"/>
      <c r="BK64" s="97"/>
      <c r="BL64" s="97"/>
      <c r="BM64" s="97"/>
      <c r="BN64" s="97"/>
      <c r="BO64" s="97"/>
      <c r="BP64" s="97"/>
      <c r="BQ64" s="94">
        <v>58</v>
      </c>
      <c r="BR64" s="95"/>
      <c r="BS64" s="885"/>
      <c r="BT64" s="886"/>
      <c r="BU64" s="886"/>
      <c r="BV64" s="886"/>
      <c r="BW64" s="886"/>
      <c r="BX64" s="886"/>
      <c r="BY64" s="886"/>
      <c r="BZ64" s="886"/>
      <c r="CA64" s="886"/>
      <c r="CB64" s="886"/>
      <c r="CC64" s="886"/>
      <c r="CD64" s="886"/>
      <c r="CE64" s="886"/>
      <c r="CF64" s="886"/>
      <c r="CG64" s="887"/>
      <c r="CH64" s="889"/>
      <c r="CI64" s="890"/>
      <c r="CJ64" s="890"/>
      <c r="CK64" s="890"/>
      <c r="CL64" s="908"/>
      <c r="CM64" s="889"/>
      <c r="CN64" s="890"/>
      <c r="CO64" s="890"/>
      <c r="CP64" s="890"/>
      <c r="CQ64" s="908"/>
      <c r="CR64" s="889"/>
      <c r="CS64" s="890"/>
      <c r="CT64" s="890"/>
      <c r="CU64" s="890"/>
      <c r="CV64" s="908"/>
      <c r="CW64" s="889"/>
      <c r="CX64" s="890"/>
      <c r="CY64" s="890"/>
      <c r="CZ64" s="890"/>
      <c r="DA64" s="908"/>
      <c r="DB64" s="889"/>
      <c r="DC64" s="890"/>
      <c r="DD64" s="890"/>
      <c r="DE64" s="890"/>
      <c r="DF64" s="908"/>
      <c r="DG64" s="889"/>
      <c r="DH64" s="890"/>
      <c r="DI64" s="890"/>
      <c r="DJ64" s="890"/>
      <c r="DK64" s="908"/>
      <c r="DL64" s="889"/>
      <c r="DM64" s="890"/>
      <c r="DN64" s="890"/>
      <c r="DO64" s="890"/>
      <c r="DP64" s="908"/>
      <c r="DQ64" s="889"/>
      <c r="DR64" s="890"/>
      <c r="DS64" s="890"/>
      <c r="DT64" s="890"/>
      <c r="DU64" s="908"/>
      <c r="DV64" s="885"/>
      <c r="DW64" s="886"/>
      <c r="DX64" s="886"/>
      <c r="DY64" s="886"/>
      <c r="DZ64" s="909"/>
      <c r="EA64" s="86"/>
    </row>
    <row r="65" spans="1:131" ht="26.25" customHeight="1" thickBot="1" x14ac:dyDescent="0.2">
      <c r="A65" s="88" t="s">
        <v>337</v>
      </c>
      <c r="B65" s="88"/>
      <c r="C65" s="88"/>
      <c r="D65" s="88"/>
      <c r="E65" s="88"/>
      <c r="F65" s="88"/>
      <c r="G65" s="88"/>
      <c r="H65" s="88"/>
      <c r="I65" s="88"/>
      <c r="J65" s="88"/>
      <c r="K65" s="88"/>
      <c r="L65" s="88"/>
      <c r="M65" s="88"/>
      <c r="N65" s="88"/>
      <c r="O65" s="88"/>
      <c r="P65" s="88"/>
      <c r="Q65" s="88"/>
      <c r="R65" s="88"/>
      <c r="S65" s="88"/>
      <c r="T65" s="88"/>
      <c r="U65" s="88"/>
      <c r="V65" s="88"/>
      <c r="W65" s="88"/>
      <c r="X65" s="88"/>
      <c r="Y65" s="88"/>
      <c r="Z65" s="88"/>
      <c r="AA65" s="88"/>
      <c r="AB65" s="88"/>
      <c r="AC65" s="88"/>
      <c r="AD65" s="88"/>
      <c r="AE65" s="88"/>
      <c r="AF65" s="88"/>
      <c r="AG65" s="88"/>
      <c r="AH65" s="88"/>
      <c r="AI65" s="88"/>
      <c r="AJ65" s="88"/>
      <c r="AK65" s="88"/>
      <c r="AL65" s="88"/>
      <c r="AM65" s="88"/>
      <c r="AN65" s="88"/>
      <c r="AO65" s="88"/>
      <c r="AP65" s="88"/>
      <c r="AQ65" s="88"/>
      <c r="AR65" s="88"/>
      <c r="AS65" s="88"/>
      <c r="AT65" s="88"/>
      <c r="AU65" s="88"/>
      <c r="AV65" s="88"/>
      <c r="AW65" s="88"/>
      <c r="AX65" s="88"/>
      <c r="AY65" s="88"/>
      <c r="AZ65" s="88"/>
      <c r="BA65" s="88"/>
      <c r="BB65" s="88"/>
      <c r="BC65" s="88"/>
      <c r="BD65" s="88"/>
      <c r="BE65" s="97"/>
      <c r="BF65" s="97"/>
      <c r="BG65" s="97"/>
      <c r="BH65" s="97"/>
      <c r="BI65" s="97"/>
      <c r="BJ65" s="97"/>
      <c r="BK65" s="97"/>
      <c r="BL65" s="97"/>
      <c r="BM65" s="97"/>
      <c r="BN65" s="97"/>
      <c r="BO65" s="97"/>
      <c r="BP65" s="97"/>
      <c r="BQ65" s="94">
        <v>59</v>
      </c>
      <c r="BR65" s="95"/>
      <c r="BS65" s="885"/>
      <c r="BT65" s="886"/>
      <c r="BU65" s="886"/>
      <c r="BV65" s="886"/>
      <c r="BW65" s="886"/>
      <c r="BX65" s="886"/>
      <c r="BY65" s="886"/>
      <c r="BZ65" s="886"/>
      <c r="CA65" s="886"/>
      <c r="CB65" s="886"/>
      <c r="CC65" s="886"/>
      <c r="CD65" s="886"/>
      <c r="CE65" s="886"/>
      <c r="CF65" s="886"/>
      <c r="CG65" s="887"/>
      <c r="CH65" s="889"/>
      <c r="CI65" s="890"/>
      <c r="CJ65" s="890"/>
      <c r="CK65" s="890"/>
      <c r="CL65" s="908"/>
      <c r="CM65" s="889"/>
      <c r="CN65" s="890"/>
      <c r="CO65" s="890"/>
      <c r="CP65" s="890"/>
      <c r="CQ65" s="908"/>
      <c r="CR65" s="889"/>
      <c r="CS65" s="890"/>
      <c r="CT65" s="890"/>
      <c r="CU65" s="890"/>
      <c r="CV65" s="908"/>
      <c r="CW65" s="889"/>
      <c r="CX65" s="890"/>
      <c r="CY65" s="890"/>
      <c r="CZ65" s="890"/>
      <c r="DA65" s="908"/>
      <c r="DB65" s="889"/>
      <c r="DC65" s="890"/>
      <c r="DD65" s="890"/>
      <c r="DE65" s="890"/>
      <c r="DF65" s="908"/>
      <c r="DG65" s="889"/>
      <c r="DH65" s="890"/>
      <c r="DI65" s="890"/>
      <c r="DJ65" s="890"/>
      <c r="DK65" s="908"/>
      <c r="DL65" s="889"/>
      <c r="DM65" s="890"/>
      <c r="DN65" s="890"/>
      <c r="DO65" s="890"/>
      <c r="DP65" s="908"/>
      <c r="DQ65" s="889"/>
      <c r="DR65" s="890"/>
      <c r="DS65" s="890"/>
      <c r="DT65" s="890"/>
      <c r="DU65" s="908"/>
      <c r="DV65" s="885"/>
      <c r="DW65" s="886"/>
      <c r="DX65" s="886"/>
      <c r="DY65" s="886"/>
      <c r="DZ65" s="909"/>
      <c r="EA65" s="86"/>
    </row>
    <row r="66" spans="1:131" ht="26.25" customHeight="1" x14ac:dyDescent="0.15">
      <c r="A66" s="910" t="s">
        <v>338</v>
      </c>
      <c r="B66" s="911"/>
      <c r="C66" s="911"/>
      <c r="D66" s="911"/>
      <c r="E66" s="911"/>
      <c r="F66" s="911"/>
      <c r="G66" s="911"/>
      <c r="H66" s="911"/>
      <c r="I66" s="911"/>
      <c r="J66" s="911"/>
      <c r="K66" s="911"/>
      <c r="L66" s="911"/>
      <c r="M66" s="911"/>
      <c r="N66" s="911"/>
      <c r="O66" s="911"/>
      <c r="P66" s="912"/>
      <c r="Q66" s="900" t="s">
        <v>322</v>
      </c>
      <c r="R66" s="901"/>
      <c r="S66" s="901"/>
      <c r="T66" s="901"/>
      <c r="U66" s="902"/>
      <c r="V66" s="900" t="s">
        <v>323</v>
      </c>
      <c r="W66" s="901"/>
      <c r="X66" s="901"/>
      <c r="Y66" s="901"/>
      <c r="Z66" s="902"/>
      <c r="AA66" s="900" t="s">
        <v>324</v>
      </c>
      <c r="AB66" s="901"/>
      <c r="AC66" s="901"/>
      <c r="AD66" s="901"/>
      <c r="AE66" s="902"/>
      <c r="AF66" s="916" t="s">
        <v>325</v>
      </c>
      <c r="AG66" s="917"/>
      <c r="AH66" s="917"/>
      <c r="AI66" s="917"/>
      <c r="AJ66" s="918"/>
      <c r="AK66" s="900" t="s">
        <v>326</v>
      </c>
      <c r="AL66" s="911"/>
      <c r="AM66" s="911"/>
      <c r="AN66" s="911"/>
      <c r="AO66" s="912"/>
      <c r="AP66" s="900" t="s">
        <v>327</v>
      </c>
      <c r="AQ66" s="901"/>
      <c r="AR66" s="901"/>
      <c r="AS66" s="901"/>
      <c r="AT66" s="902"/>
      <c r="AU66" s="900" t="s">
        <v>339</v>
      </c>
      <c r="AV66" s="901"/>
      <c r="AW66" s="901"/>
      <c r="AX66" s="901"/>
      <c r="AY66" s="902"/>
      <c r="AZ66" s="900" t="s">
        <v>304</v>
      </c>
      <c r="BA66" s="901"/>
      <c r="BB66" s="901"/>
      <c r="BC66" s="901"/>
      <c r="BD66" s="906"/>
      <c r="BE66" s="97"/>
      <c r="BF66" s="97"/>
      <c r="BG66" s="97"/>
      <c r="BH66" s="97"/>
      <c r="BI66" s="97"/>
      <c r="BJ66" s="97"/>
      <c r="BK66" s="97"/>
      <c r="BL66" s="97"/>
      <c r="BM66" s="97"/>
      <c r="BN66" s="97"/>
      <c r="BO66" s="97"/>
      <c r="BP66" s="97"/>
      <c r="BQ66" s="94">
        <v>60</v>
      </c>
      <c r="BR66" s="99"/>
      <c r="BS66" s="856"/>
      <c r="BT66" s="857"/>
      <c r="BU66" s="857"/>
      <c r="BV66" s="857"/>
      <c r="BW66" s="857"/>
      <c r="BX66" s="857"/>
      <c r="BY66" s="857"/>
      <c r="BZ66" s="857"/>
      <c r="CA66" s="857"/>
      <c r="CB66" s="857"/>
      <c r="CC66" s="857"/>
      <c r="CD66" s="857"/>
      <c r="CE66" s="857"/>
      <c r="CF66" s="857"/>
      <c r="CG66" s="866"/>
      <c r="CH66" s="867"/>
      <c r="CI66" s="868"/>
      <c r="CJ66" s="868"/>
      <c r="CK66" s="868"/>
      <c r="CL66" s="869"/>
      <c r="CM66" s="867"/>
      <c r="CN66" s="868"/>
      <c r="CO66" s="868"/>
      <c r="CP66" s="868"/>
      <c r="CQ66" s="869"/>
      <c r="CR66" s="867"/>
      <c r="CS66" s="868"/>
      <c r="CT66" s="868"/>
      <c r="CU66" s="868"/>
      <c r="CV66" s="869"/>
      <c r="CW66" s="867"/>
      <c r="CX66" s="868"/>
      <c r="CY66" s="868"/>
      <c r="CZ66" s="868"/>
      <c r="DA66" s="869"/>
      <c r="DB66" s="867"/>
      <c r="DC66" s="868"/>
      <c r="DD66" s="868"/>
      <c r="DE66" s="868"/>
      <c r="DF66" s="869"/>
      <c r="DG66" s="867"/>
      <c r="DH66" s="868"/>
      <c r="DI66" s="868"/>
      <c r="DJ66" s="868"/>
      <c r="DK66" s="869"/>
      <c r="DL66" s="867"/>
      <c r="DM66" s="868"/>
      <c r="DN66" s="868"/>
      <c r="DO66" s="868"/>
      <c r="DP66" s="869"/>
      <c r="DQ66" s="867"/>
      <c r="DR66" s="868"/>
      <c r="DS66" s="868"/>
      <c r="DT66" s="868"/>
      <c r="DU66" s="869"/>
      <c r="DV66" s="856"/>
      <c r="DW66" s="857"/>
      <c r="DX66" s="857"/>
      <c r="DY66" s="857"/>
      <c r="DZ66" s="858"/>
      <c r="EA66" s="86"/>
    </row>
    <row r="67" spans="1:131" ht="26.25" customHeight="1" thickBot="1" x14ac:dyDescent="0.2">
      <c r="A67" s="913"/>
      <c r="B67" s="914"/>
      <c r="C67" s="914"/>
      <c r="D67" s="914"/>
      <c r="E67" s="914"/>
      <c r="F67" s="914"/>
      <c r="G67" s="914"/>
      <c r="H67" s="914"/>
      <c r="I67" s="914"/>
      <c r="J67" s="914"/>
      <c r="K67" s="914"/>
      <c r="L67" s="914"/>
      <c r="M67" s="914"/>
      <c r="N67" s="914"/>
      <c r="O67" s="914"/>
      <c r="P67" s="915"/>
      <c r="Q67" s="903"/>
      <c r="R67" s="904"/>
      <c r="S67" s="904"/>
      <c r="T67" s="904"/>
      <c r="U67" s="905"/>
      <c r="V67" s="903"/>
      <c r="W67" s="904"/>
      <c r="X67" s="904"/>
      <c r="Y67" s="904"/>
      <c r="Z67" s="905"/>
      <c r="AA67" s="903"/>
      <c r="AB67" s="904"/>
      <c r="AC67" s="904"/>
      <c r="AD67" s="904"/>
      <c r="AE67" s="905"/>
      <c r="AF67" s="919"/>
      <c r="AG67" s="920"/>
      <c r="AH67" s="920"/>
      <c r="AI67" s="920"/>
      <c r="AJ67" s="921"/>
      <c r="AK67" s="922"/>
      <c r="AL67" s="914"/>
      <c r="AM67" s="914"/>
      <c r="AN67" s="914"/>
      <c r="AO67" s="915"/>
      <c r="AP67" s="903"/>
      <c r="AQ67" s="904"/>
      <c r="AR67" s="904"/>
      <c r="AS67" s="904"/>
      <c r="AT67" s="905"/>
      <c r="AU67" s="903"/>
      <c r="AV67" s="904"/>
      <c r="AW67" s="904"/>
      <c r="AX67" s="904"/>
      <c r="AY67" s="905"/>
      <c r="AZ67" s="903"/>
      <c r="BA67" s="904"/>
      <c r="BB67" s="904"/>
      <c r="BC67" s="904"/>
      <c r="BD67" s="907"/>
      <c r="BE67" s="97"/>
      <c r="BF67" s="97"/>
      <c r="BG67" s="97"/>
      <c r="BH67" s="97"/>
      <c r="BI67" s="97"/>
      <c r="BJ67" s="97"/>
      <c r="BK67" s="97"/>
      <c r="BL67" s="97"/>
      <c r="BM67" s="97"/>
      <c r="BN67" s="97"/>
      <c r="BO67" s="97"/>
      <c r="BP67" s="97"/>
      <c r="BQ67" s="94">
        <v>61</v>
      </c>
      <c r="BR67" s="99"/>
      <c r="BS67" s="856"/>
      <c r="BT67" s="857"/>
      <c r="BU67" s="857"/>
      <c r="BV67" s="857"/>
      <c r="BW67" s="857"/>
      <c r="BX67" s="857"/>
      <c r="BY67" s="857"/>
      <c r="BZ67" s="857"/>
      <c r="CA67" s="857"/>
      <c r="CB67" s="857"/>
      <c r="CC67" s="857"/>
      <c r="CD67" s="857"/>
      <c r="CE67" s="857"/>
      <c r="CF67" s="857"/>
      <c r="CG67" s="866"/>
      <c r="CH67" s="867"/>
      <c r="CI67" s="868"/>
      <c r="CJ67" s="868"/>
      <c r="CK67" s="868"/>
      <c r="CL67" s="869"/>
      <c r="CM67" s="867"/>
      <c r="CN67" s="868"/>
      <c r="CO67" s="868"/>
      <c r="CP67" s="868"/>
      <c r="CQ67" s="869"/>
      <c r="CR67" s="867"/>
      <c r="CS67" s="868"/>
      <c r="CT67" s="868"/>
      <c r="CU67" s="868"/>
      <c r="CV67" s="869"/>
      <c r="CW67" s="867"/>
      <c r="CX67" s="868"/>
      <c r="CY67" s="868"/>
      <c r="CZ67" s="868"/>
      <c r="DA67" s="869"/>
      <c r="DB67" s="867"/>
      <c r="DC67" s="868"/>
      <c r="DD67" s="868"/>
      <c r="DE67" s="868"/>
      <c r="DF67" s="869"/>
      <c r="DG67" s="867"/>
      <c r="DH67" s="868"/>
      <c r="DI67" s="868"/>
      <c r="DJ67" s="868"/>
      <c r="DK67" s="869"/>
      <c r="DL67" s="867"/>
      <c r="DM67" s="868"/>
      <c r="DN67" s="868"/>
      <c r="DO67" s="868"/>
      <c r="DP67" s="869"/>
      <c r="DQ67" s="867"/>
      <c r="DR67" s="868"/>
      <c r="DS67" s="868"/>
      <c r="DT67" s="868"/>
      <c r="DU67" s="869"/>
      <c r="DV67" s="856"/>
      <c r="DW67" s="857"/>
      <c r="DX67" s="857"/>
      <c r="DY67" s="857"/>
      <c r="DZ67" s="858"/>
      <c r="EA67" s="86"/>
    </row>
    <row r="68" spans="1:131" ht="26.25" customHeight="1" thickTop="1" x14ac:dyDescent="0.15">
      <c r="A68" s="92">
        <v>1</v>
      </c>
      <c r="B68" s="896" t="s">
        <v>340</v>
      </c>
      <c r="C68" s="897"/>
      <c r="D68" s="897"/>
      <c r="E68" s="897"/>
      <c r="F68" s="897"/>
      <c r="G68" s="897"/>
      <c r="H68" s="897"/>
      <c r="I68" s="897"/>
      <c r="J68" s="897"/>
      <c r="K68" s="897"/>
      <c r="L68" s="897"/>
      <c r="M68" s="897"/>
      <c r="N68" s="897"/>
      <c r="O68" s="897"/>
      <c r="P68" s="898"/>
      <c r="Q68" s="899">
        <v>2773</v>
      </c>
      <c r="R68" s="893"/>
      <c r="S68" s="893"/>
      <c r="T68" s="893"/>
      <c r="U68" s="893"/>
      <c r="V68" s="893">
        <v>2734</v>
      </c>
      <c r="W68" s="893"/>
      <c r="X68" s="893"/>
      <c r="Y68" s="893"/>
      <c r="Z68" s="893"/>
      <c r="AA68" s="893">
        <v>39</v>
      </c>
      <c r="AB68" s="893"/>
      <c r="AC68" s="893"/>
      <c r="AD68" s="893"/>
      <c r="AE68" s="893"/>
      <c r="AF68" s="893">
        <v>39</v>
      </c>
      <c r="AG68" s="893"/>
      <c r="AH68" s="893"/>
      <c r="AI68" s="893"/>
      <c r="AJ68" s="893"/>
      <c r="AK68" s="893">
        <v>70</v>
      </c>
      <c r="AL68" s="893"/>
      <c r="AM68" s="893"/>
      <c r="AN68" s="893"/>
      <c r="AO68" s="893"/>
      <c r="AP68" s="893">
        <v>462</v>
      </c>
      <c r="AQ68" s="893"/>
      <c r="AR68" s="893"/>
      <c r="AS68" s="893"/>
      <c r="AT68" s="893"/>
      <c r="AU68" s="893">
        <v>176</v>
      </c>
      <c r="AV68" s="893"/>
      <c r="AW68" s="893"/>
      <c r="AX68" s="893"/>
      <c r="AY68" s="893"/>
      <c r="AZ68" s="894"/>
      <c r="BA68" s="894"/>
      <c r="BB68" s="894"/>
      <c r="BC68" s="894"/>
      <c r="BD68" s="895"/>
      <c r="BE68" s="97"/>
      <c r="BF68" s="97"/>
      <c r="BG68" s="97"/>
      <c r="BH68" s="97"/>
      <c r="BI68" s="97"/>
      <c r="BJ68" s="97"/>
      <c r="BK68" s="97"/>
      <c r="BL68" s="97"/>
      <c r="BM68" s="97"/>
      <c r="BN68" s="97"/>
      <c r="BO68" s="97"/>
      <c r="BP68" s="97"/>
      <c r="BQ68" s="94">
        <v>62</v>
      </c>
      <c r="BR68" s="99"/>
      <c r="BS68" s="856"/>
      <c r="BT68" s="857"/>
      <c r="BU68" s="857"/>
      <c r="BV68" s="857"/>
      <c r="BW68" s="857"/>
      <c r="BX68" s="857"/>
      <c r="BY68" s="857"/>
      <c r="BZ68" s="857"/>
      <c r="CA68" s="857"/>
      <c r="CB68" s="857"/>
      <c r="CC68" s="857"/>
      <c r="CD68" s="857"/>
      <c r="CE68" s="857"/>
      <c r="CF68" s="857"/>
      <c r="CG68" s="866"/>
      <c r="CH68" s="867"/>
      <c r="CI68" s="868"/>
      <c r="CJ68" s="868"/>
      <c r="CK68" s="868"/>
      <c r="CL68" s="869"/>
      <c r="CM68" s="867"/>
      <c r="CN68" s="868"/>
      <c r="CO68" s="868"/>
      <c r="CP68" s="868"/>
      <c r="CQ68" s="869"/>
      <c r="CR68" s="867"/>
      <c r="CS68" s="868"/>
      <c r="CT68" s="868"/>
      <c r="CU68" s="868"/>
      <c r="CV68" s="869"/>
      <c r="CW68" s="867"/>
      <c r="CX68" s="868"/>
      <c r="CY68" s="868"/>
      <c r="CZ68" s="868"/>
      <c r="DA68" s="869"/>
      <c r="DB68" s="867"/>
      <c r="DC68" s="868"/>
      <c r="DD68" s="868"/>
      <c r="DE68" s="868"/>
      <c r="DF68" s="869"/>
      <c r="DG68" s="867"/>
      <c r="DH68" s="868"/>
      <c r="DI68" s="868"/>
      <c r="DJ68" s="868"/>
      <c r="DK68" s="869"/>
      <c r="DL68" s="867"/>
      <c r="DM68" s="868"/>
      <c r="DN68" s="868"/>
      <c r="DO68" s="868"/>
      <c r="DP68" s="869"/>
      <c r="DQ68" s="867"/>
      <c r="DR68" s="868"/>
      <c r="DS68" s="868"/>
      <c r="DT68" s="868"/>
      <c r="DU68" s="869"/>
      <c r="DV68" s="856"/>
      <c r="DW68" s="857"/>
      <c r="DX68" s="857"/>
      <c r="DY68" s="857"/>
      <c r="DZ68" s="858"/>
      <c r="EA68" s="86"/>
    </row>
    <row r="69" spans="1:131" ht="26.25" customHeight="1" x14ac:dyDescent="0.15">
      <c r="A69" s="94">
        <v>2</v>
      </c>
      <c r="B69" s="885" t="s">
        <v>341</v>
      </c>
      <c r="C69" s="886"/>
      <c r="D69" s="886"/>
      <c r="E69" s="886"/>
      <c r="F69" s="886"/>
      <c r="G69" s="886"/>
      <c r="H69" s="886"/>
      <c r="I69" s="886"/>
      <c r="J69" s="886"/>
      <c r="K69" s="886"/>
      <c r="L69" s="886"/>
      <c r="M69" s="886"/>
      <c r="N69" s="886"/>
      <c r="O69" s="886"/>
      <c r="P69" s="887"/>
      <c r="Q69" s="888">
        <v>11533</v>
      </c>
      <c r="R69" s="882"/>
      <c r="S69" s="882"/>
      <c r="T69" s="882"/>
      <c r="U69" s="882"/>
      <c r="V69" s="882">
        <v>10798</v>
      </c>
      <c r="W69" s="882"/>
      <c r="X69" s="882"/>
      <c r="Y69" s="882"/>
      <c r="Z69" s="882"/>
      <c r="AA69" s="882">
        <v>735</v>
      </c>
      <c r="AB69" s="882"/>
      <c r="AC69" s="882"/>
      <c r="AD69" s="882"/>
      <c r="AE69" s="882"/>
      <c r="AF69" s="882" t="s">
        <v>342</v>
      </c>
      <c r="AG69" s="882"/>
      <c r="AH69" s="882"/>
      <c r="AI69" s="882"/>
      <c r="AJ69" s="882"/>
      <c r="AK69" s="882">
        <v>1117</v>
      </c>
      <c r="AL69" s="882"/>
      <c r="AM69" s="882"/>
      <c r="AN69" s="882"/>
      <c r="AO69" s="882"/>
      <c r="AP69" s="882">
        <v>7338</v>
      </c>
      <c r="AQ69" s="882"/>
      <c r="AR69" s="882"/>
      <c r="AS69" s="882"/>
      <c r="AT69" s="882"/>
      <c r="AU69" s="882" t="s">
        <v>342</v>
      </c>
      <c r="AV69" s="882"/>
      <c r="AW69" s="882"/>
      <c r="AX69" s="882"/>
      <c r="AY69" s="882"/>
      <c r="AZ69" s="883" t="s">
        <v>343</v>
      </c>
      <c r="BA69" s="883"/>
      <c r="BB69" s="883"/>
      <c r="BC69" s="883"/>
      <c r="BD69" s="884"/>
      <c r="BE69" s="97"/>
      <c r="BF69" s="97"/>
      <c r="BG69" s="97"/>
      <c r="BH69" s="97"/>
      <c r="BI69" s="97"/>
      <c r="BJ69" s="97"/>
      <c r="BK69" s="97"/>
      <c r="BL69" s="97"/>
      <c r="BM69" s="97"/>
      <c r="BN69" s="97"/>
      <c r="BO69" s="97"/>
      <c r="BP69" s="97"/>
      <c r="BQ69" s="94">
        <v>63</v>
      </c>
      <c r="BR69" s="99"/>
      <c r="BS69" s="856"/>
      <c r="BT69" s="857"/>
      <c r="BU69" s="857"/>
      <c r="BV69" s="857"/>
      <c r="BW69" s="857"/>
      <c r="BX69" s="857"/>
      <c r="BY69" s="857"/>
      <c r="BZ69" s="857"/>
      <c r="CA69" s="857"/>
      <c r="CB69" s="857"/>
      <c r="CC69" s="857"/>
      <c r="CD69" s="857"/>
      <c r="CE69" s="857"/>
      <c r="CF69" s="857"/>
      <c r="CG69" s="866"/>
      <c r="CH69" s="867"/>
      <c r="CI69" s="868"/>
      <c r="CJ69" s="868"/>
      <c r="CK69" s="868"/>
      <c r="CL69" s="869"/>
      <c r="CM69" s="867"/>
      <c r="CN69" s="868"/>
      <c r="CO69" s="868"/>
      <c r="CP69" s="868"/>
      <c r="CQ69" s="869"/>
      <c r="CR69" s="867"/>
      <c r="CS69" s="868"/>
      <c r="CT69" s="868"/>
      <c r="CU69" s="868"/>
      <c r="CV69" s="869"/>
      <c r="CW69" s="867"/>
      <c r="CX69" s="868"/>
      <c r="CY69" s="868"/>
      <c r="CZ69" s="868"/>
      <c r="DA69" s="869"/>
      <c r="DB69" s="867"/>
      <c r="DC69" s="868"/>
      <c r="DD69" s="868"/>
      <c r="DE69" s="868"/>
      <c r="DF69" s="869"/>
      <c r="DG69" s="867"/>
      <c r="DH69" s="868"/>
      <c r="DI69" s="868"/>
      <c r="DJ69" s="868"/>
      <c r="DK69" s="869"/>
      <c r="DL69" s="867"/>
      <c r="DM69" s="868"/>
      <c r="DN69" s="868"/>
      <c r="DO69" s="868"/>
      <c r="DP69" s="869"/>
      <c r="DQ69" s="867"/>
      <c r="DR69" s="868"/>
      <c r="DS69" s="868"/>
      <c r="DT69" s="868"/>
      <c r="DU69" s="869"/>
      <c r="DV69" s="856"/>
      <c r="DW69" s="857"/>
      <c r="DX69" s="857"/>
      <c r="DY69" s="857"/>
      <c r="DZ69" s="858"/>
      <c r="EA69" s="86"/>
    </row>
    <row r="70" spans="1:131" ht="26.25" customHeight="1" x14ac:dyDescent="0.15">
      <c r="A70" s="94">
        <v>3</v>
      </c>
      <c r="B70" s="885" t="s">
        <v>344</v>
      </c>
      <c r="C70" s="886"/>
      <c r="D70" s="886"/>
      <c r="E70" s="886"/>
      <c r="F70" s="886"/>
      <c r="G70" s="886"/>
      <c r="H70" s="886"/>
      <c r="I70" s="886"/>
      <c r="J70" s="886"/>
      <c r="K70" s="886"/>
      <c r="L70" s="886"/>
      <c r="M70" s="886"/>
      <c r="N70" s="886"/>
      <c r="O70" s="886"/>
      <c r="P70" s="887"/>
      <c r="Q70" s="888">
        <v>2838</v>
      </c>
      <c r="R70" s="882"/>
      <c r="S70" s="882"/>
      <c r="T70" s="882"/>
      <c r="U70" s="882"/>
      <c r="V70" s="882">
        <v>2688</v>
      </c>
      <c r="W70" s="882"/>
      <c r="X70" s="882"/>
      <c r="Y70" s="882"/>
      <c r="Z70" s="882"/>
      <c r="AA70" s="882">
        <v>150</v>
      </c>
      <c r="AB70" s="882"/>
      <c r="AC70" s="882"/>
      <c r="AD70" s="882"/>
      <c r="AE70" s="882"/>
      <c r="AF70" s="882">
        <v>150</v>
      </c>
      <c r="AG70" s="882"/>
      <c r="AH70" s="882"/>
      <c r="AI70" s="882"/>
      <c r="AJ70" s="882"/>
      <c r="AK70" s="882">
        <v>72</v>
      </c>
      <c r="AL70" s="882"/>
      <c r="AM70" s="882"/>
      <c r="AN70" s="882"/>
      <c r="AO70" s="882"/>
      <c r="AP70" s="882">
        <v>7048</v>
      </c>
      <c r="AQ70" s="882"/>
      <c r="AR70" s="882"/>
      <c r="AS70" s="882"/>
      <c r="AT70" s="882"/>
      <c r="AU70" s="882">
        <v>1600</v>
      </c>
      <c r="AV70" s="882"/>
      <c r="AW70" s="882"/>
      <c r="AX70" s="882"/>
      <c r="AY70" s="882"/>
      <c r="AZ70" s="883"/>
      <c r="BA70" s="883"/>
      <c r="BB70" s="883"/>
      <c r="BC70" s="883"/>
      <c r="BD70" s="884"/>
      <c r="BE70" s="97"/>
      <c r="BF70" s="97"/>
      <c r="BG70" s="97"/>
      <c r="BH70" s="97"/>
      <c r="BI70" s="97"/>
      <c r="BJ70" s="97"/>
      <c r="BK70" s="97"/>
      <c r="BL70" s="97"/>
      <c r="BM70" s="97"/>
      <c r="BN70" s="97"/>
      <c r="BO70" s="97"/>
      <c r="BP70" s="97"/>
      <c r="BQ70" s="94">
        <v>64</v>
      </c>
      <c r="BR70" s="99"/>
      <c r="BS70" s="856"/>
      <c r="BT70" s="857"/>
      <c r="BU70" s="857"/>
      <c r="BV70" s="857"/>
      <c r="BW70" s="857"/>
      <c r="BX70" s="857"/>
      <c r="BY70" s="857"/>
      <c r="BZ70" s="857"/>
      <c r="CA70" s="857"/>
      <c r="CB70" s="857"/>
      <c r="CC70" s="857"/>
      <c r="CD70" s="857"/>
      <c r="CE70" s="857"/>
      <c r="CF70" s="857"/>
      <c r="CG70" s="866"/>
      <c r="CH70" s="867"/>
      <c r="CI70" s="868"/>
      <c r="CJ70" s="868"/>
      <c r="CK70" s="868"/>
      <c r="CL70" s="869"/>
      <c r="CM70" s="867"/>
      <c r="CN70" s="868"/>
      <c r="CO70" s="868"/>
      <c r="CP70" s="868"/>
      <c r="CQ70" s="869"/>
      <c r="CR70" s="867"/>
      <c r="CS70" s="868"/>
      <c r="CT70" s="868"/>
      <c r="CU70" s="868"/>
      <c r="CV70" s="869"/>
      <c r="CW70" s="867"/>
      <c r="CX70" s="868"/>
      <c r="CY70" s="868"/>
      <c r="CZ70" s="868"/>
      <c r="DA70" s="869"/>
      <c r="DB70" s="867"/>
      <c r="DC70" s="868"/>
      <c r="DD70" s="868"/>
      <c r="DE70" s="868"/>
      <c r="DF70" s="869"/>
      <c r="DG70" s="867"/>
      <c r="DH70" s="868"/>
      <c r="DI70" s="868"/>
      <c r="DJ70" s="868"/>
      <c r="DK70" s="869"/>
      <c r="DL70" s="867"/>
      <c r="DM70" s="868"/>
      <c r="DN70" s="868"/>
      <c r="DO70" s="868"/>
      <c r="DP70" s="869"/>
      <c r="DQ70" s="867"/>
      <c r="DR70" s="868"/>
      <c r="DS70" s="868"/>
      <c r="DT70" s="868"/>
      <c r="DU70" s="869"/>
      <c r="DV70" s="856"/>
      <c r="DW70" s="857"/>
      <c r="DX70" s="857"/>
      <c r="DY70" s="857"/>
      <c r="DZ70" s="858"/>
      <c r="EA70" s="86"/>
    </row>
    <row r="71" spans="1:131" ht="26.25" customHeight="1" x14ac:dyDescent="0.15">
      <c r="A71" s="94">
        <v>4</v>
      </c>
      <c r="B71" s="885" t="s">
        <v>345</v>
      </c>
      <c r="C71" s="886"/>
      <c r="D71" s="886"/>
      <c r="E71" s="886"/>
      <c r="F71" s="886"/>
      <c r="G71" s="886"/>
      <c r="H71" s="886"/>
      <c r="I71" s="886"/>
      <c r="J71" s="886"/>
      <c r="K71" s="886"/>
      <c r="L71" s="886"/>
      <c r="M71" s="886"/>
      <c r="N71" s="886"/>
      <c r="O71" s="886"/>
      <c r="P71" s="887"/>
      <c r="Q71" s="888">
        <v>2898</v>
      </c>
      <c r="R71" s="882"/>
      <c r="S71" s="882"/>
      <c r="T71" s="882"/>
      <c r="U71" s="882"/>
      <c r="V71" s="882">
        <v>2646</v>
      </c>
      <c r="W71" s="882"/>
      <c r="X71" s="882"/>
      <c r="Y71" s="882"/>
      <c r="Z71" s="882"/>
      <c r="AA71" s="882">
        <v>252</v>
      </c>
      <c r="AB71" s="882"/>
      <c r="AC71" s="882"/>
      <c r="AD71" s="882"/>
      <c r="AE71" s="882"/>
      <c r="AF71" s="882">
        <v>5274</v>
      </c>
      <c r="AG71" s="882"/>
      <c r="AH71" s="882"/>
      <c r="AI71" s="882"/>
      <c r="AJ71" s="882"/>
      <c r="AK71" s="882">
        <v>76</v>
      </c>
      <c r="AL71" s="882"/>
      <c r="AM71" s="882"/>
      <c r="AN71" s="882"/>
      <c r="AO71" s="882"/>
      <c r="AP71" s="882">
        <v>5412</v>
      </c>
      <c r="AQ71" s="882"/>
      <c r="AR71" s="882"/>
      <c r="AS71" s="882"/>
      <c r="AT71" s="882"/>
      <c r="AU71" s="882" t="s">
        <v>342</v>
      </c>
      <c r="AV71" s="882"/>
      <c r="AW71" s="882"/>
      <c r="AX71" s="882"/>
      <c r="AY71" s="882"/>
      <c r="AZ71" s="883" t="s">
        <v>343</v>
      </c>
      <c r="BA71" s="883"/>
      <c r="BB71" s="883"/>
      <c r="BC71" s="883"/>
      <c r="BD71" s="884"/>
      <c r="BE71" s="97"/>
      <c r="BF71" s="97"/>
      <c r="BG71" s="97"/>
      <c r="BH71" s="97"/>
      <c r="BI71" s="97"/>
      <c r="BJ71" s="97"/>
      <c r="BK71" s="97"/>
      <c r="BL71" s="97"/>
      <c r="BM71" s="97"/>
      <c r="BN71" s="97"/>
      <c r="BO71" s="97"/>
      <c r="BP71" s="97"/>
      <c r="BQ71" s="94">
        <v>65</v>
      </c>
      <c r="BR71" s="99"/>
      <c r="BS71" s="856"/>
      <c r="BT71" s="857"/>
      <c r="BU71" s="857"/>
      <c r="BV71" s="857"/>
      <c r="BW71" s="857"/>
      <c r="BX71" s="857"/>
      <c r="BY71" s="857"/>
      <c r="BZ71" s="857"/>
      <c r="CA71" s="857"/>
      <c r="CB71" s="857"/>
      <c r="CC71" s="857"/>
      <c r="CD71" s="857"/>
      <c r="CE71" s="857"/>
      <c r="CF71" s="857"/>
      <c r="CG71" s="866"/>
      <c r="CH71" s="867"/>
      <c r="CI71" s="868"/>
      <c r="CJ71" s="868"/>
      <c r="CK71" s="868"/>
      <c r="CL71" s="869"/>
      <c r="CM71" s="867"/>
      <c r="CN71" s="868"/>
      <c r="CO71" s="868"/>
      <c r="CP71" s="868"/>
      <c r="CQ71" s="869"/>
      <c r="CR71" s="867"/>
      <c r="CS71" s="868"/>
      <c r="CT71" s="868"/>
      <c r="CU71" s="868"/>
      <c r="CV71" s="869"/>
      <c r="CW71" s="867"/>
      <c r="CX71" s="868"/>
      <c r="CY71" s="868"/>
      <c r="CZ71" s="868"/>
      <c r="DA71" s="869"/>
      <c r="DB71" s="867"/>
      <c r="DC71" s="868"/>
      <c r="DD71" s="868"/>
      <c r="DE71" s="868"/>
      <c r="DF71" s="869"/>
      <c r="DG71" s="867"/>
      <c r="DH71" s="868"/>
      <c r="DI71" s="868"/>
      <c r="DJ71" s="868"/>
      <c r="DK71" s="869"/>
      <c r="DL71" s="867"/>
      <c r="DM71" s="868"/>
      <c r="DN71" s="868"/>
      <c r="DO71" s="868"/>
      <c r="DP71" s="869"/>
      <c r="DQ71" s="867"/>
      <c r="DR71" s="868"/>
      <c r="DS71" s="868"/>
      <c r="DT71" s="868"/>
      <c r="DU71" s="869"/>
      <c r="DV71" s="856"/>
      <c r="DW71" s="857"/>
      <c r="DX71" s="857"/>
      <c r="DY71" s="857"/>
      <c r="DZ71" s="858"/>
      <c r="EA71" s="86"/>
    </row>
    <row r="72" spans="1:131" ht="26.25" customHeight="1" x14ac:dyDescent="0.15">
      <c r="A72" s="94">
        <v>5</v>
      </c>
      <c r="B72" s="885" t="s">
        <v>346</v>
      </c>
      <c r="C72" s="886"/>
      <c r="D72" s="886"/>
      <c r="E72" s="886"/>
      <c r="F72" s="886"/>
      <c r="G72" s="886"/>
      <c r="H72" s="886"/>
      <c r="I72" s="886"/>
      <c r="J72" s="886"/>
      <c r="K72" s="886"/>
      <c r="L72" s="886"/>
      <c r="M72" s="886"/>
      <c r="N72" s="886"/>
      <c r="O72" s="886"/>
      <c r="P72" s="887"/>
      <c r="Q72" s="888">
        <v>90</v>
      </c>
      <c r="R72" s="882"/>
      <c r="S72" s="882"/>
      <c r="T72" s="882"/>
      <c r="U72" s="882"/>
      <c r="V72" s="882">
        <v>88</v>
      </c>
      <c r="W72" s="882"/>
      <c r="X72" s="882"/>
      <c r="Y72" s="882"/>
      <c r="Z72" s="882"/>
      <c r="AA72" s="882">
        <v>1</v>
      </c>
      <c r="AB72" s="882"/>
      <c r="AC72" s="882"/>
      <c r="AD72" s="882"/>
      <c r="AE72" s="882"/>
      <c r="AF72" s="882">
        <v>1</v>
      </c>
      <c r="AG72" s="882"/>
      <c r="AH72" s="882"/>
      <c r="AI72" s="882"/>
      <c r="AJ72" s="882"/>
      <c r="AK72" s="882" t="s">
        <v>342</v>
      </c>
      <c r="AL72" s="882"/>
      <c r="AM72" s="882"/>
      <c r="AN72" s="882"/>
      <c r="AO72" s="882"/>
      <c r="AP72" s="882" t="s">
        <v>342</v>
      </c>
      <c r="AQ72" s="882"/>
      <c r="AR72" s="882"/>
      <c r="AS72" s="882"/>
      <c r="AT72" s="882"/>
      <c r="AU72" s="882" t="s">
        <v>342</v>
      </c>
      <c r="AV72" s="882"/>
      <c r="AW72" s="882"/>
      <c r="AX72" s="882"/>
      <c r="AY72" s="882"/>
      <c r="AZ72" s="883"/>
      <c r="BA72" s="883"/>
      <c r="BB72" s="883"/>
      <c r="BC72" s="883"/>
      <c r="BD72" s="884"/>
      <c r="BE72" s="97"/>
      <c r="BF72" s="97"/>
      <c r="BG72" s="97"/>
      <c r="BH72" s="97"/>
      <c r="BI72" s="97"/>
      <c r="BJ72" s="97"/>
      <c r="BK72" s="97"/>
      <c r="BL72" s="97"/>
      <c r="BM72" s="97"/>
      <c r="BN72" s="97"/>
      <c r="BO72" s="97"/>
      <c r="BP72" s="97"/>
      <c r="BQ72" s="94">
        <v>66</v>
      </c>
      <c r="BR72" s="99"/>
      <c r="BS72" s="856"/>
      <c r="BT72" s="857"/>
      <c r="BU72" s="857"/>
      <c r="BV72" s="857"/>
      <c r="BW72" s="857"/>
      <c r="BX72" s="857"/>
      <c r="BY72" s="857"/>
      <c r="BZ72" s="857"/>
      <c r="CA72" s="857"/>
      <c r="CB72" s="857"/>
      <c r="CC72" s="857"/>
      <c r="CD72" s="857"/>
      <c r="CE72" s="857"/>
      <c r="CF72" s="857"/>
      <c r="CG72" s="866"/>
      <c r="CH72" s="867"/>
      <c r="CI72" s="868"/>
      <c r="CJ72" s="868"/>
      <c r="CK72" s="868"/>
      <c r="CL72" s="869"/>
      <c r="CM72" s="867"/>
      <c r="CN72" s="868"/>
      <c r="CO72" s="868"/>
      <c r="CP72" s="868"/>
      <c r="CQ72" s="869"/>
      <c r="CR72" s="867"/>
      <c r="CS72" s="868"/>
      <c r="CT72" s="868"/>
      <c r="CU72" s="868"/>
      <c r="CV72" s="869"/>
      <c r="CW72" s="867"/>
      <c r="CX72" s="868"/>
      <c r="CY72" s="868"/>
      <c r="CZ72" s="868"/>
      <c r="DA72" s="869"/>
      <c r="DB72" s="867"/>
      <c r="DC72" s="868"/>
      <c r="DD72" s="868"/>
      <c r="DE72" s="868"/>
      <c r="DF72" s="869"/>
      <c r="DG72" s="867"/>
      <c r="DH72" s="868"/>
      <c r="DI72" s="868"/>
      <c r="DJ72" s="868"/>
      <c r="DK72" s="869"/>
      <c r="DL72" s="867"/>
      <c r="DM72" s="868"/>
      <c r="DN72" s="868"/>
      <c r="DO72" s="868"/>
      <c r="DP72" s="869"/>
      <c r="DQ72" s="867"/>
      <c r="DR72" s="868"/>
      <c r="DS72" s="868"/>
      <c r="DT72" s="868"/>
      <c r="DU72" s="869"/>
      <c r="DV72" s="856"/>
      <c r="DW72" s="857"/>
      <c r="DX72" s="857"/>
      <c r="DY72" s="857"/>
      <c r="DZ72" s="858"/>
      <c r="EA72" s="86"/>
    </row>
    <row r="73" spans="1:131" ht="26.25" customHeight="1" x14ac:dyDescent="0.15">
      <c r="A73" s="94">
        <v>6</v>
      </c>
      <c r="B73" s="885" t="s">
        <v>347</v>
      </c>
      <c r="C73" s="886"/>
      <c r="D73" s="886"/>
      <c r="E73" s="886"/>
      <c r="F73" s="886"/>
      <c r="G73" s="886"/>
      <c r="H73" s="886"/>
      <c r="I73" s="886"/>
      <c r="J73" s="886"/>
      <c r="K73" s="886"/>
      <c r="L73" s="886"/>
      <c r="M73" s="886"/>
      <c r="N73" s="886"/>
      <c r="O73" s="886"/>
      <c r="P73" s="887"/>
      <c r="Q73" s="888">
        <v>52</v>
      </c>
      <c r="R73" s="882"/>
      <c r="S73" s="882"/>
      <c r="T73" s="882"/>
      <c r="U73" s="882"/>
      <c r="V73" s="882">
        <v>47</v>
      </c>
      <c r="W73" s="882"/>
      <c r="X73" s="882"/>
      <c r="Y73" s="882"/>
      <c r="Z73" s="882"/>
      <c r="AA73" s="882">
        <v>5</v>
      </c>
      <c r="AB73" s="882"/>
      <c r="AC73" s="882"/>
      <c r="AD73" s="882"/>
      <c r="AE73" s="882"/>
      <c r="AF73" s="882">
        <v>5</v>
      </c>
      <c r="AG73" s="882"/>
      <c r="AH73" s="882"/>
      <c r="AI73" s="882"/>
      <c r="AJ73" s="882"/>
      <c r="AK73" s="882" t="s">
        <v>342</v>
      </c>
      <c r="AL73" s="882"/>
      <c r="AM73" s="882"/>
      <c r="AN73" s="882"/>
      <c r="AO73" s="882"/>
      <c r="AP73" s="882" t="s">
        <v>342</v>
      </c>
      <c r="AQ73" s="882"/>
      <c r="AR73" s="882"/>
      <c r="AS73" s="882"/>
      <c r="AT73" s="882"/>
      <c r="AU73" s="882" t="s">
        <v>342</v>
      </c>
      <c r="AV73" s="882"/>
      <c r="AW73" s="882"/>
      <c r="AX73" s="882"/>
      <c r="AY73" s="882"/>
      <c r="AZ73" s="883"/>
      <c r="BA73" s="883"/>
      <c r="BB73" s="883"/>
      <c r="BC73" s="883"/>
      <c r="BD73" s="884"/>
      <c r="BE73" s="97"/>
      <c r="BF73" s="97"/>
      <c r="BG73" s="97"/>
      <c r="BH73" s="97"/>
      <c r="BI73" s="97"/>
      <c r="BJ73" s="97"/>
      <c r="BK73" s="97"/>
      <c r="BL73" s="97"/>
      <c r="BM73" s="97"/>
      <c r="BN73" s="97"/>
      <c r="BO73" s="97"/>
      <c r="BP73" s="97"/>
      <c r="BQ73" s="94">
        <v>67</v>
      </c>
      <c r="BR73" s="99"/>
      <c r="BS73" s="856"/>
      <c r="BT73" s="857"/>
      <c r="BU73" s="857"/>
      <c r="BV73" s="857"/>
      <c r="BW73" s="857"/>
      <c r="BX73" s="857"/>
      <c r="BY73" s="857"/>
      <c r="BZ73" s="857"/>
      <c r="CA73" s="857"/>
      <c r="CB73" s="857"/>
      <c r="CC73" s="857"/>
      <c r="CD73" s="857"/>
      <c r="CE73" s="857"/>
      <c r="CF73" s="857"/>
      <c r="CG73" s="866"/>
      <c r="CH73" s="867"/>
      <c r="CI73" s="868"/>
      <c r="CJ73" s="868"/>
      <c r="CK73" s="868"/>
      <c r="CL73" s="869"/>
      <c r="CM73" s="867"/>
      <c r="CN73" s="868"/>
      <c r="CO73" s="868"/>
      <c r="CP73" s="868"/>
      <c r="CQ73" s="869"/>
      <c r="CR73" s="867"/>
      <c r="CS73" s="868"/>
      <c r="CT73" s="868"/>
      <c r="CU73" s="868"/>
      <c r="CV73" s="869"/>
      <c r="CW73" s="867"/>
      <c r="CX73" s="868"/>
      <c r="CY73" s="868"/>
      <c r="CZ73" s="868"/>
      <c r="DA73" s="869"/>
      <c r="DB73" s="867"/>
      <c r="DC73" s="868"/>
      <c r="DD73" s="868"/>
      <c r="DE73" s="868"/>
      <c r="DF73" s="869"/>
      <c r="DG73" s="867"/>
      <c r="DH73" s="868"/>
      <c r="DI73" s="868"/>
      <c r="DJ73" s="868"/>
      <c r="DK73" s="869"/>
      <c r="DL73" s="867"/>
      <c r="DM73" s="868"/>
      <c r="DN73" s="868"/>
      <c r="DO73" s="868"/>
      <c r="DP73" s="869"/>
      <c r="DQ73" s="867"/>
      <c r="DR73" s="868"/>
      <c r="DS73" s="868"/>
      <c r="DT73" s="868"/>
      <c r="DU73" s="869"/>
      <c r="DV73" s="856"/>
      <c r="DW73" s="857"/>
      <c r="DX73" s="857"/>
      <c r="DY73" s="857"/>
      <c r="DZ73" s="858"/>
      <c r="EA73" s="86"/>
    </row>
    <row r="74" spans="1:131" ht="26.25" customHeight="1" x14ac:dyDescent="0.15">
      <c r="A74" s="94">
        <v>7</v>
      </c>
      <c r="B74" s="885" t="s">
        <v>348</v>
      </c>
      <c r="C74" s="886"/>
      <c r="D74" s="886"/>
      <c r="E74" s="886"/>
      <c r="F74" s="886"/>
      <c r="G74" s="886"/>
      <c r="H74" s="886"/>
      <c r="I74" s="886"/>
      <c r="J74" s="886"/>
      <c r="K74" s="886"/>
      <c r="L74" s="886"/>
      <c r="M74" s="886"/>
      <c r="N74" s="886"/>
      <c r="O74" s="886"/>
      <c r="P74" s="887"/>
      <c r="Q74" s="888">
        <v>1</v>
      </c>
      <c r="R74" s="882"/>
      <c r="S74" s="882"/>
      <c r="T74" s="882"/>
      <c r="U74" s="882"/>
      <c r="V74" s="882" t="s">
        <v>342</v>
      </c>
      <c r="W74" s="882"/>
      <c r="X74" s="882"/>
      <c r="Y74" s="882"/>
      <c r="Z74" s="882"/>
      <c r="AA74" s="882" t="s">
        <v>342</v>
      </c>
      <c r="AB74" s="882"/>
      <c r="AC74" s="882"/>
      <c r="AD74" s="882"/>
      <c r="AE74" s="882"/>
      <c r="AF74" s="882" t="s">
        <v>342</v>
      </c>
      <c r="AG74" s="882"/>
      <c r="AH74" s="882"/>
      <c r="AI74" s="882"/>
      <c r="AJ74" s="882"/>
      <c r="AK74" s="882" t="s">
        <v>342</v>
      </c>
      <c r="AL74" s="882"/>
      <c r="AM74" s="882"/>
      <c r="AN74" s="882"/>
      <c r="AO74" s="882"/>
      <c r="AP74" s="882" t="s">
        <v>342</v>
      </c>
      <c r="AQ74" s="882"/>
      <c r="AR74" s="882"/>
      <c r="AS74" s="882"/>
      <c r="AT74" s="882"/>
      <c r="AU74" s="882" t="s">
        <v>342</v>
      </c>
      <c r="AV74" s="882"/>
      <c r="AW74" s="882"/>
      <c r="AX74" s="882"/>
      <c r="AY74" s="882"/>
      <c r="AZ74" s="883"/>
      <c r="BA74" s="883"/>
      <c r="BB74" s="883"/>
      <c r="BC74" s="883"/>
      <c r="BD74" s="884"/>
      <c r="BE74" s="97"/>
      <c r="BF74" s="97"/>
      <c r="BG74" s="97"/>
      <c r="BH74" s="97"/>
      <c r="BI74" s="97"/>
      <c r="BJ74" s="97"/>
      <c r="BK74" s="97"/>
      <c r="BL74" s="97"/>
      <c r="BM74" s="97"/>
      <c r="BN74" s="97"/>
      <c r="BO74" s="97"/>
      <c r="BP74" s="97"/>
      <c r="BQ74" s="94">
        <v>68</v>
      </c>
      <c r="BR74" s="99"/>
      <c r="BS74" s="856"/>
      <c r="BT74" s="857"/>
      <c r="BU74" s="857"/>
      <c r="BV74" s="857"/>
      <c r="BW74" s="857"/>
      <c r="BX74" s="857"/>
      <c r="BY74" s="857"/>
      <c r="BZ74" s="857"/>
      <c r="CA74" s="857"/>
      <c r="CB74" s="857"/>
      <c r="CC74" s="857"/>
      <c r="CD74" s="857"/>
      <c r="CE74" s="857"/>
      <c r="CF74" s="857"/>
      <c r="CG74" s="866"/>
      <c r="CH74" s="867"/>
      <c r="CI74" s="868"/>
      <c r="CJ74" s="868"/>
      <c r="CK74" s="868"/>
      <c r="CL74" s="869"/>
      <c r="CM74" s="867"/>
      <c r="CN74" s="868"/>
      <c r="CO74" s="868"/>
      <c r="CP74" s="868"/>
      <c r="CQ74" s="869"/>
      <c r="CR74" s="867"/>
      <c r="CS74" s="868"/>
      <c r="CT74" s="868"/>
      <c r="CU74" s="868"/>
      <c r="CV74" s="869"/>
      <c r="CW74" s="867"/>
      <c r="CX74" s="868"/>
      <c r="CY74" s="868"/>
      <c r="CZ74" s="868"/>
      <c r="DA74" s="869"/>
      <c r="DB74" s="867"/>
      <c r="DC74" s="868"/>
      <c r="DD74" s="868"/>
      <c r="DE74" s="868"/>
      <c r="DF74" s="869"/>
      <c r="DG74" s="867"/>
      <c r="DH74" s="868"/>
      <c r="DI74" s="868"/>
      <c r="DJ74" s="868"/>
      <c r="DK74" s="869"/>
      <c r="DL74" s="867"/>
      <c r="DM74" s="868"/>
      <c r="DN74" s="868"/>
      <c r="DO74" s="868"/>
      <c r="DP74" s="869"/>
      <c r="DQ74" s="867"/>
      <c r="DR74" s="868"/>
      <c r="DS74" s="868"/>
      <c r="DT74" s="868"/>
      <c r="DU74" s="869"/>
      <c r="DV74" s="856"/>
      <c r="DW74" s="857"/>
      <c r="DX74" s="857"/>
      <c r="DY74" s="857"/>
      <c r="DZ74" s="858"/>
      <c r="EA74" s="86"/>
    </row>
    <row r="75" spans="1:131" ht="26.25" customHeight="1" x14ac:dyDescent="0.15">
      <c r="A75" s="94">
        <v>8</v>
      </c>
      <c r="B75" s="885" t="s">
        <v>349</v>
      </c>
      <c r="C75" s="886"/>
      <c r="D75" s="886"/>
      <c r="E75" s="886"/>
      <c r="F75" s="886"/>
      <c r="G75" s="886"/>
      <c r="H75" s="886"/>
      <c r="I75" s="886"/>
      <c r="J75" s="886"/>
      <c r="K75" s="886"/>
      <c r="L75" s="886"/>
      <c r="M75" s="886"/>
      <c r="N75" s="886"/>
      <c r="O75" s="886"/>
      <c r="P75" s="887"/>
      <c r="Q75" s="889">
        <v>257</v>
      </c>
      <c r="R75" s="890"/>
      <c r="S75" s="890"/>
      <c r="T75" s="890"/>
      <c r="U75" s="891"/>
      <c r="V75" s="892">
        <v>256</v>
      </c>
      <c r="W75" s="890"/>
      <c r="X75" s="890"/>
      <c r="Y75" s="890"/>
      <c r="Z75" s="891"/>
      <c r="AA75" s="892">
        <v>1</v>
      </c>
      <c r="AB75" s="890"/>
      <c r="AC75" s="890"/>
      <c r="AD75" s="890"/>
      <c r="AE75" s="891"/>
      <c r="AF75" s="892">
        <v>1</v>
      </c>
      <c r="AG75" s="890"/>
      <c r="AH75" s="890"/>
      <c r="AI75" s="890"/>
      <c r="AJ75" s="891"/>
      <c r="AK75" s="892">
        <v>57</v>
      </c>
      <c r="AL75" s="890"/>
      <c r="AM75" s="890"/>
      <c r="AN75" s="890"/>
      <c r="AO75" s="891"/>
      <c r="AP75" s="892" t="s">
        <v>342</v>
      </c>
      <c r="AQ75" s="890"/>
      <c r="AR75" s="890"/>
      <c r="AS75" s="890"/>
      <c r="AT75" s="891"/>
      <c r="AU75" s="892" t="s">
        <v>342</v>
      </c>
      <c r="AV75" s="890"/>
      <c r="AW75" s="890"/>
      <c r="AX75" s="890"/>
      <c r="AY75" s="891"/>
      <c r="AZ75" s="883"/>
      <c r="BA75" s="883"/>
      <c r="BB75" s="883"/>
      <c r="BC75" s="883"/>
      <c r="BD75" s="884"/>
      <c r="BE75" s="97"/>
      <c r="BF75" s="97"/>
      <c r="BG75" s="97"/>
      <c r="BH75" s="97"/>
      <c r="BI75" s="97"/>
      <c r="BJ75" s="97"/>
      <c r="BK75" s="97"/>
      <c r="BL75" s="97"/>
      <c r="BM75" s="97"/>
      <c r="BN75" s="97"/>
      <c r="BO75" s="97"/>
      <c r="BP75" s="97"/>
      <c r="BQ75" s="94">
        <v>69</v>
      </c>
      <c r="BR75" s="99"/>
      <c r="BS75" s="856"/>
      <c r="BT75" s="857"/>
      <c r="BU75" s="857"/>
      <c r="BV75" s="857"/>
      <c r="BW75" s="857"/>
      <c r="BX75" s="857"/>
      <c r="BY75" s="857"/>
      <c r="BZ75" s="857"/>
      <c r="CA75" s="857"/>
      <c r="CB75" s="857"/>
      <c r="CC75" s="857"/>
      <c r="CD75" s="857"/>
      <c r="CE75" s="857"/>
      <c r="CF75" s="857"/>
      <c r="CG75" s="866"/>
      <c r="CH75" s="867"/>
      <c r="CI75" s="868"/>
      <c r="CJ75" s="868"/>
      <c r="CK75" s="868"/>
      <c r="CL75" s="869"/>
      <c r="CM75" s="867"/>
      <c r="CN75" s="868"/>
      <c r="CO75" s="868"/>
      <c r="CP75" s="868"/>
      <c r="CQ75" s="869"/>
      <c r="CR75" s="867"/>
      <c r="CS75" s="868"/>
      <c r="CT75" s="868"/>
      <c r="CU75" s="868"/>
      <c r="CV75" s="869"/>
      <c r="CW75" s="867"/>
      <c r="CX75" s="868"/>
      <c r="CY75" s="868"/>
      <c r="CZ75" s="868"/>
      <c r="DA75" s="869"/>
      <c r="DB75" s="867"/>
      <c r="DC75" s="868"/>
      <c r="DD75" s="868"/>
      <c r="DE75" s="868"/>
      <c r="DF75" s="869"/>
      <c r="DG75" s="867"/>
      <c r="DH75" s="868"/>
      <c r="DI75" s="868"/>
      <c r="DJ75" s="868"/>
      <c r="DK75" s="869"/>
      <c r="DL75" s="867"/>
      <c r="DM75" s="868"/>
      <c r="DN75" s="868"/>
      <c r="DO75" s="868"/>
      <c r="DP75" s="869"/>
      <c r="DQ75" s="867"/>
      <c r="DR75" s="868"/>
      <c r="DS75" s="868"/>
      <c r="DT75" s="868"/>
      <c r="DU75" s="869"/>
      <c r="DV75" s="856"/>
      <c r="DW75" s="857"/>
      <c r="DX75" s="857"/>
      <c r="DY75" s="857"/>
      <c r="DZ75" s="858"/>
      <c r="EA75" s="86"/>
    </row>
    <row r="76" spans="1:131" ht="26.25" customHeight="1" x14ac:dyDescent="0.15">
      <c r="A76" s="94">
        <v>9</v>
      </c>
      <c r="B76" s="885" t="s">
        <v>350</v>
      </c>
      <c r="C76" s="886"/>
      <c r="D76" s="886"/>
      <c r="E76" s="886"/>
      <c r="F76" s="886"/>
      <c r="G76" s="886"/>
      <c r="H76" s="886"/>
      <c r="I76" s="886"/>
      <c r="J76" s="886"/>
      <c r="K76" s="886"/>
      <c r="L76" s="886"/>
      <c r="M76" s="886"/>
      <c r="N76" s="886"/>
      <c r="O76" s="886"/>
      <c r="P76" s="887"/>
      <c r="Q76" s="889">
        <v>73</v>
      </c>
      <c r="R76" s="890"/>
      <c r="S76" s="890"/>
      <c r="T76" s="890"/>
      <c r="U76" s="891"/>
      <c r="V76" s="892">
        <v>73</v>
      </c>
      <c r="W76" s="890"/>
      <c r="X76" s="890"/>
      <c r="Y76" s="890"/>
      <c r="Z76" s="891"/>
      <c r="AA76" s="892" t="s">
        <v>342</v>
      </c>
      <c r="AB76" s="890"/>
      <c r="AC76" s="890"/>
      <c r="AD76" s="890"/>
      <c r="AE76" s="891"/>
      <c r="AF76" s="892" t="s">
        <v>342</v>
      </c>
      <c r="AG76" s="890"/>
      <c r="AH76" s="890"/>
      <c r="AI76" s="890"/>
      <c r="AJ76" s="891"/>
      <c r="AK76" s="892" t="s">
        <v>342</v>
      </c>
      <c r="AL76" s="890"/>
      <c r="AM76" s="890"/>
      <c r="AN76" s="890"/>
      <c r="AO76" s="891"/>
      <c r="AP76" s="892" t="s">
        <v>342</v>
      </c>
      <c r="AQ76" s="890"/>
      <c r="AR76" s="890"/>
      <c r="AS76" s="890"/>
      <c r="AT76" s="891"/>
      <c r="AU76" s="892" t="s">
        <v>342</v>
      </c>
      <c r="AV76" s="890"/>
      <c r="AW76" s="890"/>
      <c r="AX76" s="890"/>
      <c r="AY76" s="891"/>
      <c r="AZ76" s="883"/>
      <c r="BA76" s="883"/>
      <c r="BB76" s="883"/>
      <c r="BC76" s="883"/>
      <c r="BD76" s="884"/>
      <c r="BE76" s="97"/>
      <c r="BF76" s="97"/>
      <c r="BG76" s="97"/>
      <c r="BH76" s="97"/>
      <c r="BI76" s="97"/>
      <c r="BJ76" s="97"/>
      <c r="BK76" s="97"/>
      <c r="BL76" s="97"/>
      <c r="BM76" s="97"/>
      <c r="BN76" s="97"/>
      <c r="BO76" s="97"/>
      <c r="BP76" s="97"/>
      <c r="BQ76" s="94">
        <v>70</v>
      </c>
      <c r="BR76" s="99"/>
      <c r="BS76" s="856"/>
      <c r="BT76" s="857"/>
      <c r="BU76" s="857"/>
      <c r="BV76" s="857"/>
      <c r="BW76" s="857"/>
      <c r="BX76" s="857"/>
      <c r="BY76" s="857"/>
      <c r="BZ76" s="857"/>
      <c r="CA76" s="857"/>
      <c r="CB76" s="857"/>
      <c r="CC76" s="857"/>
      <c r="CD76" s="857"/>
      <c r="CE76" s="857"/>
      <c r="CF76" s="857"/>
      <c r="CG76" s="866"/>
      <c r="CH76" s="867"/>
      <c r="CI76" s="868"/>
      <c r="CJ76" s="868"/>
      <c r="CK76" s="868"/>
      <c r="CL76" s="869"/>
      <c r="CM76" s="867"/>
      <c r="CN76" s="868"/>
      <c r="CO76" s="868"/>
      <c r="CP76" s="868"/>
      <c r="CQ76" s="869"/>
      <c r="CR76" s="867"/>
      <c r="CS76" s="868"/>
      <c r="CT76" s="868"/>
      <c r="CU76" s="868"/>
      <c r="CV76" s="869"/>
      <c r="CW76" s="867"/>
      <c r="CX76" s="868"/>
      <c r="CY76" s="868"/>
      <c r="CZ76" s="868"/>
      <c r="DA76" s="869"/>
      <c r="DB76" s="867"/>
      <c r="DC76" s="868"/>
      <c r="DD76" s="868"/>
      <c r="DE76" s="868"/>
      <c r="DF76" s="869"/>
      <c r="DG76" s="867"/>
      <c r="DH76" s="868"/>
      <c r="DI76" s="868"/>
      <c r="DJ76" s="868"/>
      <c r="DK76" s="869"/>
      <c r="DL76" s="867"/>
      <c r="DM76" s="868"/>
      <c r="DN76" s="868"/>
      <c r="DO76" s="868"/>
      <c r="DP76" s="869"/>
      <c r="DQ76" s="867"/>
      <c r="DR76" s="868"/>
      <c r="DS76" s="868"/>
      <c r="DT76" s="868"/>
      <c r="DU76" s="869"/>
      <c r="DV76" s="856"/>
      <c r="DW76" s="857"/>
      <c r="DX76" s="857"/>
      <c r="DY76" s="857"/>
      <c r="DZ76" s="858"/>
      <c r="EA76" s="86"/>
    </row>
    <row r="77" spans="1:131" ht="26.25" customHeight="1" x14ac:dyDescent="0.15">
      <c r="A77" s="94">
        <v>10</v>
      </c>
      <c r="B77" s="885" t="s">
        <v>351</v>
      </c>
      <c r="C77" s="886"/>
      <c r="D77" s="886"/>
      <c r="E77" s="886"/>
      <c r="F77" s="886"/>
      <c r="G77" s="886"/>
      <c r="H77" s="886"/>
      <c r="I77" s="886"/>
      <c r="J77" s="886"/>
      <c r="K77" s="886"/>
      <c r="L77" s="886"/>
      <c r="M77" s="886"/>
      <c r="N77" s="886"/>
      <c r="O77" s="886"/>
      <c r="P77" s="887"/>
      <c r="Q77" s="889">
        <v>675</v>
      </c>
      <c r="R77" s="890"/>
      <c r="S77" s="890"/>
      <c r="T77" s="890"/>
      <c r="U77" s="891"/>
      <c r="V77" s="892">
        <v>633</v>
      </c>
      <c r="W77" s="890"/>
      <c r="X77" s="890"/>
      <c r="Y77" s="890"/>
      <c r="Z77" s="891"/>
      <c r="AA77" s="892">
        <v>42</v>
      </c>
      <c r="AB77" s="890"/>
      <c r="AC77" s="890"/>
      <c r="AD77" s="890"/>
      <c r="AE77" s="891"/>
      <c r="AF77" s="892">
        <v>42</v>
      </c>
      <c r="AG77" s="890"/>
      <c r="AH77" s="890"/>
      <c r="AI77" s="890"/>
      <c r="AJ77" s="891"/>
      <c r="AK77" s="892" t="s">
        <v>342</v>
      </c>
      <c r="AL77" s="890"/>
      <c r="AM77" s="890"/>
      <c r="AN77" s="890"/>
      <c r="AO77" s="891"/>
      <c r="AP77" s="892" t="s">
        <v>342</v>
      </c>
      <c r="AQ77" s="890"/>
      <c r="AR77" s="890"/>
      <c r="AS77" s="890"/>
      <c r="AT77" s="891"/>
      <c r="AU77" s="892" t="s">
        <v>342</v>
      </c>
      <c r="AV77" s="890"/>
      <c r="AW77" s="890"/>
      <c r="AX77" s="890"/>
      <c r="AY77" s="891"/>
      <c r="AZ77" s="883"/>
      <c r="BA77" s="883"/>
      <c r="BB77" s="883"/>
      <c r="BC77" s="883"/>
      <c r="BD77" s="884"/>
      <c r="BE77" s="97"/>
      <c r="BF77" s="97"/>
      <c r="BG77" s="97"/>
      <c r="BH77" s="97"/>
      <c r="BI77" s="97"/>
      <c r="BJ77" s="97"/>
      <c r="BK77" s="97"/>
      <c r="BL77" s="97"/>
      <c r="BM77" s="97"/>
      <c r="BN77" s="97"/>
      <c r="BO77" s="97"/>
      <c r="BP77" s="97"/>
      <c r="BQ77" s="94">
        <v>71</v>
      </c>
      <c r="BR77" s="99"/>
      <c r="BS77" s="856"/>
      <c r="BT77" s="857"/>
      <c r="BU77" s="857"/>
      <c r="BV77" s="857"/>
      <c r="BW77" s="857"/>
      <c r="BX77" s="857"/>
      <c r="BY77" s="857"/>
      <c r="BZ77" s="857"/>
      <c r="CA77" s="857"/>
      <c r="CB77" s="857"/>
      <c r="CC77" s="857"/>
      <c r="CD77" s="857"/>
      <c r="CE77" s="857"/>
      <c r="CF77" s="857"/>
      <c r="CG77" s="866"/>
      <c r="CH77" s="867"/>
      <c r="CI77" s="868"/>
      <c r="CJ77" s="868"/>
      <c r="CK77" s="868"/>
      <c r="CL77" s="869"/>
      <c r="CM77" s="867"/>
      <c r="CN77" s="868"/>
      <c r="CO77" s="868"/>
      <c r="CP77" s="868"/>
      <c r="CQ77" s="869"/>
      <c r="CR77" s="867"/>
      <c r="CS77" s="868"/>
      <c r="CT77" s="868"/>
      <c r="CU77" s="868"/>
      <c r="CV77" s="869"/>
      <c r="CW77" s="867"/>
      <c r="CX77" s="868"/>
      <c r="CY77" s="868"/>
      <c r="CZ77" s="868"/>
      <c r="DA77" s="869"/>
      <c r="DB77" s="867"/>
      <c r="DC77" s="868"/>
      <c r="DD77" s="868"/>
      <c r="DE77" s="868"/>
      <c r="DF77" s="869"/>
      <c r="DG77" s="867"/>
      <c r="DH77" s="868"/>
      <c r="DI77" s="868"/>
      <c r="DJ77" s="868"/>
      <c r="DK77" s="869"/>
      <c r="DL77" s="867"/>
      <c r="DM77" s="868"/>
      <c r="DN77" s="868"/>
      <c r="DO77" s="868"/>
      <c r="DP77" s="869"/>
      <c r="DQ77" s="867"/>
      <c r="DR77" s="868"/>
      <c r="DS77" s="868"/>
      <c r="DT77" s="868"/>
      <c r="DU77" s="869"/>
      <c r="DV77" s="856"/>
      <c r="DW77" s="857"/>
      <c r="DX77" s="857"/>
      <c r="DY77" s="857"/>
      <c r="DZ77" s="858"/>
      <c r="EA77" s="86"/>
    </row>
    <row r="78" spans="1:131" ht="26.25" customHeight="1" x14ac:dyDescent="0.15">
      <c r="A78" s="94">
        <v>11</v>
      </c>
      <c r="B78" s="885" t="s">
        <v>352</v>
      </c>
      <c r="C78" s="886"/>
      <c r="D78" s="886"/>
      <c r="E78" s="886"/>
      <c r="F78" s="886"/>
      <c r="G78" s="886"/>
      <c r="H78" s="886"/>
      <c r="I78" s="886"/>
      <c r="J78" s="886"/>
      <c r="K78" s="886"/>
      <c r="L78" s="886"/>
      <c r="M78" s="886"/>
      <c r="N78" s="886"/>
      <c r="O78" s="886"/>
      <c r="P78" s="887"/>
      <c r="Q78" s="888">
        <v>313</v>
      </c>
      <c r="R78" s="882"/>
      <c r="S78" s="882"/>
      <c r="T78" s="882"/>
      <c r="U78" s="882"/>
      <c r="V78" s="882">
        <v>308</v>
      </c>
      <c r="W78" s="882"/>
      <c r="X78" s="882"/>
      <c r="Y78" s="882"/>
      <c r="Z78" s="882"/>
      <c r="AA78" s="882">
        <v>5</v>
      </c>
      <c r="AB78" s="882"/>
      <c r="AC78" s="882"/>
      <c r="AD78" s="882"/>
      <c r="AE78" s="882"/>
      <c r="AF78" s="882">
        <v>5</v>
      </c>
      <c r="AG78" s="882"/>
      <c r="AH78" s="882"/>
      <c r="AI78" s="882"/>
      <c r="AJ78" s="882"/>
      <c r="AK78" s="882" t="s">
        <v>342</v>
      </c>
      <c r="AL78" s="882"/>
      <c r="AM78" s="882"/>
      <c r="AN78" s="882"/>
      <c r="AO78" s="882"/>
      <c r="AP78" s="882" t="s">
        <v>342</v>
      </c>
      <c r="AQ78" s="882"/>
      <c r="AR78" s="882"/>
      <c r="AS78" s="882"/>
      <c r="AT78" s="882"/>
      <c r="AU78" s="882" t="s">
        <v>342</v>
      </c>
      <c r="AV78" s="882"/>
      <c r="AW78" s="882"/>
      <c r="AX78" s="882"/>
      <c r="AY78" s="882"/>
      <c r="AZ78" s="883"/>
      <c r="BA78" s="883"/>
      <c r="BB78" s="883"/>
      <c r="BC78" s="883"/>
      <c r="BD78" s="884"/>
      <c r="BE78" s="97"/>
      <c r="BF78" s="97"/>
      <c r="BG78" s="97"/>
      <c r="BH78" s="97"/>
      <c r="BI78" s="97"/>
      <c r="BJ78" s="86"/>
      <c r="BK78" s="86"/>
      <c r="BL78" s="86"/>
      <c r="BM78" s="86"/>
      <c r="BN78" s="86"/>
      <c r="BO78" s="97"/>
      <c r="BP78" s="97"/>
      <c r="BQ78" s="94">
        <v>72</v>
      </c>
      <c r="BR78" s="99"/>
      <c r="BS78" s="856"/>
      <c r="BT78" s="857"/>
      <c r="BU78" s="857"/>
      <c r="BV78" s="857"/>
      <c r="BW78" s="857"/>
      <c r="BX78" s="857"/>
      <c r="BY78" s="857"/>
      <c r="BZ78" s="857"/>
      <c r="CA78" s="857"/>
      <c r="CB78" s="857"/>
      <c r="CC78" s="857"/>
      <c r="CD78" s="857"/>
      <c r="CE78" s="857"/>
      <c r="CF78" s="857"/>
      <c r="CG78" s="866"/>
      <c r="CH78" s="867"/>
      <c r="CI78" s="868"/>
      <c r="CJ78" s="868"/>
      <c r="CK78" s="868"/>
      <c r="CL78" s="869"/>
      <c r="CM78" s="867"/>
      <c r="CN78" s="868"/>
      <c r="CO78" s="868"/>
      <c r="CP78" s="868"/>
      <c r="CQ78" s="869"/>
      <c r="CR78" s="867"/>
      <c r="CS78" s="868"/>
      <c r="CT78" s="868"/>
      <c r="CU78" s="868"/>
      <c r="CV78" s="869"/>
      <c r="CW78" s="867"/>
      <c r="CX78" s="868"/>
      <c r="CY78" s="868"/>
      <c r="CZ78" s="868"/>
      <c r="DA78" s="869"/>
      <c r="DB78" s="867"/>
      <c r="DC78" s="868"/>
      <c r="DD78" s="868"/>
      <c r="DE78" s="868"/>
      <c r="DF78" s="869"/>
      <c r="DG78" s="867"/>
      <c r="DH78" s="868"/>
      <c r="DI78" s="868"/>
      <c r="DJ78" s="868"/>
      <c r="DK78" s="869"/>
      <c r="DL78" s="867"/>
      <c r="DM78" s="868"/>
      <c r="DN78" s="868"/>
      <c r="DO78" s="868"/>
      <c r="DP78" s="869"/>
      <c r="DQ78" s="867"/>
      <c r="DR78" s="868"/>
      <c r="DS78" s="868"/>
      <c r="DT78" s="868"/>
      <c r="DU78" s="869"/>
      <c r="DV78" s="856"/>
      <c r="DW78" s="857"/>
      <c r="DX78" s="857"/>
      <c r="DY78" s="857"/>
      <c r="DZ78" s="858"/>
      <c r="EA78" s="86"/>
    </row>
    <row r="79" spans="1:131" ht="26.25" customHeight="1" x14ac:dyDescent="0.15">
      <c r="A79" s="94">
        <v>12</v>
      </c>
      <c r="B79" s="885" t="s">
        <v>353</v>
      </c>
      <c r="C79" s="886"/>
      <c r="D79" s="886"/>
      <c r="E79" s="886"/>
      <c r="F79" s="886"/>
      <c r="G79" s="886"/>
      <c r="H79" s="886"/>
      <c r="I79" s="886"/>
      <c r="J79" s="886"/>
      <c r="K79" s="886"/>
      <c r="L79" s="886"/>
      <c r="M79" s="886"/>
      <c r="N79" s="886"/>
      <c r="O79" s="886"/>
      <c r="P79" s="887"/>
      <c r="Q79" s="888">
        <v>295</v>
      </c>
      <c r="R79" s="882"/>
      <c r="S79" s="882"/>
      <c r="T79" s="882"/>
      <c r="U79" s="882"/>
      <c r="V79" s="882">
        <v>258</v>
      </c>
      <c r="W79" s="882"/>
      <c r="X79" s="882"/>
      <c r="Y79" s="882"/>
      <c r="Z79" s="882"/>
      <c r="AA79" s="882">
        <v>37</v>
      </c>
      <c r="AB79" s="882"/>
      <c r="AC79" s="882"/>
      <c r="AD79" s="882"/>
      <c r="AE79" s="882"/>
      <c r="AF79" s="882">
        <v>37</v>
      </c>
      <c r="AG79" s="882"/>
      <c r="AH79" s="882"/>
      <c r="AI79" s="882"/>
      <c r="AJ79" s="882"/>
      <c r="AK79" s="882" t="s">
        <v>342</v>
      </c>
      <c r="AL79" s="882"/>
      <c r="AM79" s="882"/>
      <c r="AN79" s="882"/>
      <c r="AO79" s="882"/>
      <c r="AP79" s="882" t="s">
        <v>342</v>
      </c>
      <c r="AQ79" s="882"/>
      <c r="AR79" s="882"/>
      <c r="AS79" s="882"/>
      <c r="AT79" s="882"/>
      <c r="AU79" s="882" t="s">
        <v>342</v>
      </c>
      <c r="AV79" s="882"/>
      <c r="AW79" s="882"/>
      <c r="AX79" s="882"/>
      <c r="AY79" s="882"/>
      <c r="AZ79" s="883"/>
      <c r="BA79" s="883"/>
      <c r="BB79" s="883"/>
      <c r="BC79" s="883"/>
      <c r="BD79" s="884"/>
      <c r="BE79" s="97"/>
      <c r="BF79" s="97"/>
      <c r="BG79" s="97"/>
      <c r="BH79" s="97"/>
      <c r="BI79" s="97"/>
      <c r="BJ79" s="86"/>
      <c r="BK79" s="86"/>
      <c r="BL79" s="86"/>
      <c r="BM79" s="86"/>
      <c r="BN79" s="86"/>
      <c r="BO79" s="97"/>
      <c r="BP79" s="97"/>
      <c r="BQ79" s="94">
        <v>73</v>
      </c>
      <c r="BR79" s="99"/>
      <c r="BS79" s="856"/>
      <c r="BT79" s="857"/>
      <c r="BU79" s="857"/>
      <c r="BV79" s="857"/>
      <c r="BW79" s="857"/>
      <c r="BX79" s="857"/>
      <c r="BY79" s="857"/>
      <c r="BZ79" s="857"/>
      <c r="CA79" s="857"/>
      <c r="CB79" s="857"/>
      <c r="CC79" s="857"/>
      <c r="CD79" s="857"/>
      <c r="CE79" s="857"/>
      <c r="CF79" s="857"/>
      <c r="CG79" s="866"/>
      <c r="CH79" s="867"/>
      <c r="CI79" s="868"/>
      <c r="CJ79" s="868"/>
      <c r="CK79" s="868"/>
      <c r="CL79" s="869"/>
      <c r="CM79" s="867"/>
      <c r="CN79" s="868"/>
      <c r="CO79" s="868"/>
      <c r="CP79" s="868"/>
      <c r="CQ79" s="869"/>
      <c r="CR79" s="867"/>
      <c r="CS79" s="868"/>
      <c r="CT79" s="868"/>
      <c r="CU79" s="868"/>
      <c r="CV79" s="869"/>
      <c r="CW79" s="867"/>
      <c r="CX79" s="868"/>
      <c r="CY79" s="868"/>
      <c r="CZ79" s="868"/>
      <c r="DA79" s="869"/>
      <c r="DB79" s="867"/>
      <c r="DC79" s="868"/>
      <c r="DD79" s="868"/>
      <c r="DE79" s="868"/>
      <c r="DF79" s="869"/>
      <c r="DG79" s="867"/>
      <c r="DH79" s="868"/>
      <c r="DI79" s="868"/>
      <c r="DJ79" s="868"/>
      <c r="DK79" s="869"/>
      <c r="DL79" s="867"/>
      <c r="DM79" s="868"/>
      <c r="DN79" s="868"/>
      <c r="DO79" s="868"/>
      <c r="DP79" s="869"/>
      <c r="DQ79" s="867"/>
      <c r="DR79" s="868"/>
      <c r="DS79" s="868"/>
      <c r="DT79" s="868"/>
      <c r="DU79" s="869"/>
      <c r="DV79" s="856"/>
      <c r="DW79" s="857"/>
      <c r="DX79" s="857"/>
      <c r="DY79" s="857"/>
      <c r="DZ79" s="858"/>
      <c r="EA79" s="86"/>
    </row>
    <row r="80" spans="1:131" ht="26.25" customHeight="1" x14ac:dyDescent="0.15">
      <c r="A80" s="94">
        <v>13</v>
      </c>
      <c r="B80" s="885" t="s">
        <v>354</v>
      </c>
      <c r="C80" s="886"/>
      <c r="D80" s="886"/>
      <c r="E80" s="886"/>
      <c r="F80" s="886"/>
      <c r="G80" s="886"/>
      <c r="H80" s="886"/>
      <c r="I80" s="886"/>
      <c r="J80" s="886"/>
      <c r="K80" s="886"/>
      <c r="L80" s="886"/>
      <c r="M80" s="886"/>
      <c r="N80" s="886"/>
      <c r="O80" s="886"/>
      <c r="P80" s="887"/>
      <c r="Q80" s="888">
        <v>881857</v>
      </c>
      <c r="R80" s="882"/>
      <c r="S80" s="882"/>
      <c r="T80" s="882"/>
      <c r="U80" s="882"/>
      <c r="V80" s="882">
        <v>868577</v>
      </c>
      <c r="W80" s="882"/>
      <c r="X80" s="882"/>
      <c r="Y80" s="882"/>
      <c r="Z80" s="882"/>
      <c r="AA80" s="882">
        <v>13281</v>
      </c>
      <c r="AB80" s="882"/>
      <c r="AC80" s="882"/>
      <c r="AD80" s="882"/>
      <c r="AE80" s="882"/>
      <c r="AF80" s="882">
        <v>13281</v>
      </c>
      <c r="AG80" s="882"/>
      <c r="AH80" s="882"/>
      <c r="AI80" s="882"/>
      <c r="AJ80" s="882"/>
      <c r="AK80" s="882" t="s">
        <v>342</v>
      </c>
      <c r="AL80" s="882"/>
      <c r="AM80" s="882"/>
      <c r="AN80" s="882"/>
      <c r="AO80" s="882"/>
      <c r="AP80" s="882" t="s">
        <v>342</v>
      </c>
      <c r="AQ80" s="882"/>
      <c r="AR80" s="882"/>
      <c r="AS80" s="882"/>
      <c r="AT80" s="882"/>
      <c r="AU80" s="882" t="s">
        <v>342</v>
      </c>
      <c r="AV80" s="882"/>
      <c r="AW80" s="882"/>
      <c r="AX80" s="882"/>
      <c r="AY80" s="882"/>
      <c r="AZ80" s="883"/>
      <c r="BA80" s="883"/>
      <c r="BB80" s="883"/>
      <c r="BC80" s="883"/>
      <c r="BD80" s="884"/>
      <c r="BE80" s="97"/>
      <c r="BF80" s="97"/>
      <c r="BG80" s="97"/>
      <c r="BH80" s="97"/>
      <c r="BI80" s="97"/>
      <c r="BJ80" s="97"/>
      <c r="BK80" s="97"/>
      <c r="BL80" s="97"/>
      <c r="BM80" s="97"/>
      <c r="BN80" s="97"/>
      <c r="BO80" s="97"/>
      <c r="BP80" s="97"/>
      <c r="BQ80" s="94">
        <v>74</v>
      </c>
      <c r="BR80" s="99"/>
      <c r="BS80" s="856"/>
      <c r="BT80" s="857"/>
      <c r="BU80" s="857"/>
      <c r="BV80" s="857"/>
      <c r="BW80" s="857"/>
      <c r="BX80" s="857"/>
      <c r="BY80" s="857"/>
      <c r="BZ80" s="857"/>
      <c r="CA80" s="857"/>
      <c r="CB80" s="857"/>
      <c r="CC80" s="857"/>
      <c r="CD80" s="857"/>
      <c r="CE80" s="857"/>
      <c r="CF80" s="857"/>
      <c r="CG80" s="866"/>
      <c r="CH80" s="867"/>
      <c r="CI80" s="868"/>
      <c r="CJ80" s="868"/>
      <c r="CK80" s="868"/>
      <c r="CL80" s="869"/>
      <c r="CM80" s="867"/>
      <c r="CN80" s="868"/>
      <c r="CO80" s="868"/>
      <c r="CP80" s="868"/>
      <c r="CQ80" s="869"/>
      <c r="CR80" s="867"/>
      <c r="CS80" s="868"/>
      <c r="CT80" s="868"/>
      <c r="CU80" s="868"/>
      <c r="CV80" s="869"/>
      <c r="CW80" s="867"/>
      <c r="CX80" s="868"/>
      <c r="CY80" s="868"/>
      <c r="CZ80" s="868"/>
      <c r="DA80" s="869"/>
      <c r="DB80" s="867"/>
      <c r="DC80" s="868"/>
      <c r="DD80" s="868"/>
      <c r="DE80" s="868"/>
      <c r="DF80" s="869"/>
      <c r="DG80" s="867"/>
      <c r="DH80" s="868"/>
      <c r="DI80" s="868"/>
      <c r="DJ80" s="868"/>
      <c r="DK80" s="869"/>
      <c r="DL80" s="867"/>
      <c r="DM80" s="868"/>
      <c r="DN80" s="868"/>
      <c r="DO80" s="868"/>
      <c r="DP80" s="869"/>
      <c r="DQ80" s="867"/>
      <c r="DR80" s="868"/>
      <c r="DS80" s="868"/>
      <c r="DT80" s="868"/>
      <c r="DU80" s="869"/>
      <c r="DV80" s="856"/>
      <c r="DW80" s="857"/>
      <c r="DX80" s="857"/>
      <c r="DY80" s="857"/>
      <c r="DZ80" s="858"/>
      <c r="EA80" s="86"/>
    </row>
    <row r="81" spans="1:131" ht="26.25" customHeight="1" x14ac:dyDescent="0.15">
      <c r="A81" s="94">
        <v>14</v>
      </c>
      <c r="B81" s="885" t="s">
        <v>355</v>
      </c>
      <c r="C81" s="886"/>
      <c r="D81" s="886"/>
      <c r="E81" s="886"/>
      <c r="F81" s="886"/>
      <c r="G81" s="886"/>
      <c r="H81" s="886"/>
      <c r="I81" s="886"/>
      <c r="J81" s="886"/>
      <c r="K81" s="886"/>
      <c r="L81" s="886"/>
      <c r="M81" s="886"/>
      <c r="N81" s="886"/>
      <c r="O81" s="886"/>
      <c r="P81" s="887"/>
      <c r="Q81" s="888">
        <v>254</v>
      </c>
      <c r="R81" s="882"/>
      <c r="S81" s="882"/>
      <c r="T81" s="882"/>
      <c r="U81" s="882"/>
      <c r="V81" s="882">
        <v>223</v>
      </c>
      <c r="W81" s="882"/>
      <c r="X81" s="882"/>
      <c r="Y81" s="882"/>
      <c r="Z81" s="882"/>
      <c r="AA81" s="882">
        <v>32</v>
      </c>
      <c r="AB81" s="882"/>
      <c r="AC81" s="882"/>
      <c r="AD81" s="882"/>
      <c r="AE81" s="882"/>
      <c r="AF81" s="882">
        <v>32</v>
      </c>
      <c r="AG81" s="882"/>
      <c r="AH81" s="882"/>
      <c r="AI81" s="882"/>
      <c r="AJ81" s="882"/>
      <c r="AK81" s="882" t="s">
        <v>342</v>
      </c>
      <c r="AL81" s="882"/>
      <c r="AM81" s="882"/>
      <c r="AN81" s="882"/>
      <c r="AO81" s="882"/>
      <c r="AP81" s="882" t="s">
        <v>342</v>
      </c>
      <c r="AQ81" s="882"/>
      <c r="AR81" s="882"/>
      <c r="AS81" s="882"/>
      <c r="AT81" s="882"/>
      <c r="AU81" s="882" t="s">
        <v>342</v>
      </c>
      <c r="AV81" s="882"/>
      <c r="AW81" s="882"/>
      <c r="AX81" s="882"/>
      <c r="AY81" s="882"/>
      <c r="AZ81" s="883"/>
      <c r="BA81" s="883"/>
      <c r="BB81" s="883"/>
      <c r="BC81" s="883"/>
      <c r="BD81" s="884"/>
      <c r="BE81" s="97"/>
      <c r="BF81" s="97"/>
      <c r="BG81" s="97"/>
      <c r="BH81" s="97"/>
      <c r="BI81" s="97"/>
      <c r="BJ81" s="97"/>
      <c r="BK81" s="97"/>
      <c r="BL81" s="97"/>
      <c r="BM81" s="97"/>
      <c r="BN81" s="97"/>
      <c r="BO81" s="97"/>
      <c r="BP81" s="97"/>
      <c r="BQ81" s="94">
        <v>75</v>
      </c>
      <c r="BR81" s="99"/>
      <c r="BS81" s="856"/>
      <c r="BT81" s="857"/>
      <c r="BU81" s="857"/>
      <c r="BV81" s="857"/>
      <c r="BW81" s="857"/>
      <c r="BX81" s="857"/>
      <c r="BY81" s="857"/>
      <c r="BZ81" s="857"/>
      <c r="CA81" s="857"/>
      <c r="CB81" s="857"/>
      <c r="CC81" s="857"/>
      <c r="CD81" s="857"/>
      <c r="CE81" s="857"/>
      <c r="CF81" s="857"/>
      <c r="CG81" s="866"/>
      <c r="CH81" s="867"/>
      <c r="CI81" s="868"/>
      <c r="CJ81" s="868"/>
      <c r="CK81" s="868"/>
      <c r="CL81" s="869"/>
      <c r="CM81" s="867"/>
      <c r="CN81" s="868"/>
      <c r="CO81" s="868"/>
      <c r="CP81" s="868"/>
      <c r="CQ81" s="869"/>
      <c r="CR81" s="867"/>
      <c r="CS81" s="868"/>
      <c r="CT81" s="868"/>
      <c r="CU81" s="868"/>
      <c r="CV81" s="869"/>
      <c r="CW81" s="867"/>
      <c r="CX81" s="868"/>
      <c r="CY81" s="868"/>
      <c r="CZ81" s="868"/>
      <c r="DA81" s="869"/>
      <c r="DB81" s="867"/>
      <c r="DC81" s="868"/>
      <c r="DD81" s="868"/>
      <c r="DE81" s="868"/>
      <c r="DF81" s="869"/>
      <c r="DG81" s="867"/>
      <c r="DH81" s="868"/>
      <c r="DI81" s="868"/>
      <c r="DJ81" s="868"/>
      <c r="DK81" s="869"/>
      <c r="DL81" s="867"/>
      <c r="DM81" s="868"/>
      <c r="DN81" s="868"/>
      <c r="DO81" s="868"/>
      <c r="DP81" s="869"/>
      <c r="DQ81" s="867"/>
      <c r="DR81" s="868"/>
      <c r="DS81" s="868"/>
      <c r="DT81" s="868"/>
      <c r="DU81" s="869"/>
      <c r="DV81" s="856"/>
      <c r="DW81" s="857"/>
      <c r="DX81" s="857"/>
      <c r="DY81" s="857"/>
      <c r="DZ81" s="858"/>
      <c r="EA81" s="86"/>
    </row>
    <row r="82" spans="1:131" ht="26.25" customHeight="1" x14ac:dyDescent="0.15">
      <c r="A82" s="94">
        <v>15</v>
      </c>
      <c r="B82" s="885" t="s">
        <v>356</v>
      </c>
      <c r="C82" s="886"/>
      <c r="D82" s="886"/>
      <c r="E82" s="886"/>
      <c r="F82" s="886"/>
      <c r="G82" s="886"/>
      <c r="H82" s="886"/>
      <c r="I82" s="886"/>
      <c r="J82" s="886"/>
      <c r="K82" s="886"/>
      <c r="L82" s="886"/>
      <c r="M82" s="886"/>
      <c r="N82" s="886"/>
      <c r="O82" s="886"/>
      <c r="P82" s="887"/>
      <c r="Q82" s="888">
        <v>29</v>
      </c>
      <c r="R82" s="882"/>
      <c r="S82" s="882"/>
      <c r="T82" s="882"/>
      <c r="U82" s="882"/>
      <c r="V82" s="882">
        <v>29</v>
      </c>
      <c r="W82" s="882"/>
      <c r="X82" s="882"/>
      <c r="Y82" s="882"/>
      <c r="Z82" s="882"/>
      <c r="AA82" s="882" t="s">
        <v>342</v>
      </c>
      <c r="AB82" s="882"/>
      <c r="AC82" s="882"/>
      <c r="AD82" s="882"/>
      <c r="AE82" s="882"/>
      <c r="AF82" s="882" t="s">
        <v>342</v>
      </c>
      <c r="AG82" s="882"/>
      <c r="AH82" s="882"/>
      <c r="AI82" s="882"/>
      <c r="AJ82" s="882"/>
      <c r="AK82" s="882">
        <v>29</v>
      </c>
      <c r="AL82" s="882"/>
      <c r="AM82" s="882"/>
      <c r="AN82" s="882"/>
      <c r="AO82" s="882"/>
      <c r="AP82" s="882" t="s">
        <v>342</v>
      </c>
      <c r="AQ82" s="882"/>
      <c r="AR82" s="882"/>
      <c r="AS82" s="882"/>
      <c r="AT82" s="882"/>
      <c r="AU82" s="882" t="s">
        <v>342</v>
      </c>
      <c r="AV82" s="882"/>
      <c r="AW82" s="882"/>
      <c r="AX82" s="882"/>
      <c r="AY82" s="882"/>
      <c r="AZ82" s="883"/>
      <c r="BA82" s="883"/>
      <c r="BB82" s="883"/>
      <c r="BC82" s="883"/>
      <c r="BD82" s="884"/>
      <c r="BE82" s="97"/>
      <c r="BF82" s="97"/>
      <c r="BG82" s="97"/>
      <c r="BH82" s="97"/>
      <c r="BI82" s="97"/>
      <c r="BJ82" s="97"/>
      <c r="BK82" s="97"/>
      <c r="BL82" s="97"/>
      <c r="BM82" s="97"/>
      <c r="BN82" s="97"/>
      <c r="BO82" s="97"/>
      <c r="BP82" s="97"/>
      <c r="BQ82" s="94">
        <v>76</v>
      </c>
      <c r="BR82" s="99"/>
      <c r="BS82" s="856"/>
      <c r="BT82" s="857"/>
      <c r="BU82" s="857"/>
      <c r="BV82" s="857"/>
      <c r="BW82" s="857"/>
      <c r="BX82" s="857"/>
      <c r="BY82" s="857"/>
      <c r="BZ82" s="857"/>
      <c r="CA82" s="857"/>
      <c r="CB82" s="857"/>
      <c r="CC82" s="857"/>
      <c r="CD82" s="857"/>
      <c r="CE82" s="857"/>
      <c r="CF82" s="857"/>
      <c r="CG82" s="866"/>
      <c r="CH82" s="867"/>
      <c r="CI82" s="868"/>
      <c r="CJ82" s="868"/>
      <c r="CK82" s="868"/>
      <c r="CL82" s="869"/>
      <c r="CM82" s="867"/>
      <c r="CN82" s="868"/>
      <c r="CO82" s="868"/>
      <c r="CP82" s="868"/>
      <c r="CQ82" s="869"/>
      <c r="CR82" s="867"/>
      <c r="CS82" s="868"/>
      <c r="CT82" s="868"/>
      <c r="CU82" s="868"/>
      <c r="CV82" s="869"/>
      <c r="CW82" s="867"/>
      <c r="CX82" s="868"/>
      <c r="CY82" s="868"/>
      <c r="CZ82" s="868"/>
      <c r="DA82" s="869"/>
      <c r="DB82" s="867"/>
      <c r="DC82" s="868"/>
      <c r="DD82" s="868"/>
      <c r="DE82" s="868"/>
      <c r="DF82" s="869"/>
      <c r="DG82" s="867"/>
      <c r="DH82" s="868"/>
      <c r="DI82" s="868"/>
      <c r="DJ82" s="868"/>
      <c r="DK82" s="869"/>
      <c r="DL82" s="867"/>
      <c r="DM82" s="868"/>
      <c r="DN82" s="868"/>
      <c r="DO82" s="868"/>
      <c r="DP82" s="869"/>
      <c r="DQ82" s="867"/>
      <c r="DR82" s="868"/>
      <c r="DS82" s="868"/>
      <c r="DT82" s="868"/>
      <c r="DU82" s="869"/>
      <c r="DV82" s="856"/>
      <c r="DW82" s="857"/>
      <c r="DX82" s="857"/>
      <c r="DY82" s="857"/>
      <c r="DZ82" s="858"/>
      <c r="EA82" s="86"/>
    </row>
    <row r="83" spans="1:131" ht="26.25" customHeight="1" x14ac:dyDescent="0.15">
      <c r="A83" s="94">
        <v>16</v>
      </c>
      <c r="B83" s="885" t="s">
        <v>357</v>
      </c>
      <c r="C83" s="886"/>
      <c r="D83" s="886"/>
      <c r="E83" s="886"/>
      <c r="F83" s="886"/>
      <c r="G83" s="886"/>
      <c r="H83" s="886"/>
      <c r="I83" s="886"/>
      <c r="J83" s="886"/>
      <c r="K83" s="886"/>
      <c r="L83" s="886"/>
      <c r="M83" s="886"/>
      <c r="N83" s="886"/>
      <c r="O83" s="886"/>
      <c r="P83" s="887"/>
      <c r="Q83" s="888">
        <v>5867</v>
      </c>
      <c r="R83" s="882"/>
      <c r="S83" s="882"/>
      <c r="T83" s="882"/>
      <c r="U83" s="882"/>
      <c r="V83" s="882">
        <v>5795</v>
      </c>
      <c r="W83" s="882"/>
      <c r="X83" s="882"/>
      <c r="Y83" s="882"/>
      <c r="Z83" s="882"/>
      <c r="AA83" s="882">
        <v>72</v>
      </c>
      <c r="AB83" s="882"/>
      <c r="AC83" s="882"/>
      <c r="AD83" s="882"/>
      <c r="AE83" s="882"/>
      <c r="AF83" s="882">
        <v>72</v>
      </c>
      <c r="AG83" s="882"/>
      <c r="AH83" s="882"/>
      <c r="AI83" s="882"/>
      <c r="AJ83" s="882"/>
      <c r="AK83" s="882" t="s">
        <v>342</v>
      </c>
      <c r="AL83" s="882"/>
      <c r="AM83" s="882"/>
      <c r="AN83" s="882"/>
      <c r="AO83" s="882"/>
      <c r="AP83" s="882" t="s">
        <v>342</v>
      </c>
      <c r="AQ83" s="882"/>
      <c r="AR83" s="882"/>
      <c r="AS83" s="882"/>
      <c r="AT83" s="882"/>
      <c r="AU83" s="882" t="s">
        <v>342</v>
      </c>
      <c r="AV83" s="882"/>
      <c r="AW83" s="882"/>
      <c r="AX83" s="882"/>
      <c r="AY83" s="882"/>
      <c r="AZ83" s="883"/>
      <c r="BA83" s="883"/>
      <c r="BB83" s="883"/>
      <c r="BC83" s="883"/>
      <c r="BD83" s="884"/>
      <c r="BE83" s="97"/>
      <c r="BF83" s="97"/>
      <c r="BG83" s="97"/>
      <c r="BH83" s="97"/>
      <c r="BI83" s="97"/>
      <c r="BJ83" s="97"/>
      <c r="BK83" s="97"/>
      <c r="BL83" s="97"/>
      <c r="BM83" s="97"/>
      <c r="BN83" s="97"/>
      <c r="BO83" s="97"/>
      <c r="BP83" s="97"/>
      <c r="BQ83" s="94">
        <v>77</v>
      </c>
      <c r="BR83" s="99"/>
      <c r="BS83" s="856"/>
      <c r="BT83" s="857"/>
      <c r="BU83" s="857"/>
      <c r="BV83" s="857"/>
      <c r="BW83" s="857"/>
      <c r="BX83" s="857"/>
      <c r="BY83" s="857"/>
      <c r="BZ83" s="857"/>
      <c r="CA83" s="857"/>
      <c r="CB83" s="857"/>
      <c r="CC83" s="857"/>
      <c r="CD83" s="857"/>
      <c r="CE83" s="857"/>
      <c r="CF83" s="857"/>
      <c r="CG83" s="866"/>
      <c r="CH83" s="867"/>
      <c r="CI83" s="868"/>
      <c r="CJ83" s="868"/>
      <c r="CK83" s="868"/>
      <c r="CL83" s="869"/>
      <c r="CM83" s="867"/>
      <c r="CN83" s="868"/>
      <c r="CO83" s="868"/>
      <c r="CP83" s="868"/>
      <c r="CQ83" s="869"/>
      <c r="CR83" s="867"/>
      <c r="CS83" s="868"/>
      <c r="CT83" s="868"/>
      <c r="CU83" s="868"/>
      <c r="CV83" s="869"/>
      <c r="CW83" s="867"/>
      <c r="CX83" s="868"/>
      <c r="CY83" s="868"/>
      <c r="CZ83" s="868"/>
      <c r="DA83" s="869"/>
      <c r="DB83" s="867"/>
      <c r="DC83" s="868"/>
      <c r="DD83" s="868"/>
      <c r="DE83" s="868"/>
      <c r="DF83" s="869"/>
      <c r="DG83" s="867"/>
      <c r="DH83" s="868"/>
      <c r="DI83" s="868"/>
      <c r="DJ83" s="868"/>
      <c r="DK83" s="869"/>
      <c r="DL83" s="867"/>
      <c r="DM83" s="868"/>
      <c r="DN83" s="868"/>
      <c r="DO83" s="868"/>
      <c r="DP83" s="869"/>
      <c r="DQ83" s="867"/>
      <c r="DR83" s="868"/>
      <c r="DS83" s="868"/>
      <c r="DT83" s="868"/>
      <c r="DU83" s="869"/>
      <c r="DV83" s="856"/>
      <c r="DW83" s="857"/>
      <c r="DX83" s="857"/>
      <c r="DY83" s="857"/>
      <c r="DZ83" s="858"/>
      <c r="EA83" s="86"/>
    </row>
    <row r="84" spans="1:131" ht="26.25" customHeight="1" x14ac:dyDescent="0.15">
      <c r="A84" s="94">
        <v>17</v>
      </c>
      <c r="B84" s="885"/>
      <c r="C84" s="886"/>
      <c r="D84" s="886"/>
      <c r="E84" s="886"/>
      <c r="F84" s="886"/>
      <c r="G84" s="886"/>
      <c r="H84" s="886"/>
      <c r="I84" s="886"/>
      <c r="J84" s="886"/>
      <c r="K84" s="886"/>
      <c r="L84" s="886"/>
      <c r="M84" s="886"/>
      <c r="N84" s="886"/>
      <c r="O84" s="886"/>
      <c r="P84" s="887"/>
      <c r="Q84" s="888"/>
      <c r="R84" s="882"/>
      <c r="S84" s="882"/>
      <c r="T84" s="882"/>
      <c r="U84" s="882"/>
      <c r="V84" s="882"/>
      <c r="W84" s="882"/>
      <c r="X84" s="882"/>
      <c r="Y84" s="882"/>
      <c r="Z84" s="882"/>
      <c r="AA84" s="882"/>
      <c r="AB84" s="882"/>
      <c r="AC84" s="882"/>
      <c r="AD84" s="882"/>
      <c r="AE84" s="882"/>
      <c r="AF84" s="882"/>
      <c r="AG84" s="882"/>
      <c r="AH84" s="882"/>
      <c r="AI84" s="882"/>
      <c r="AJ84" s="882"/>
      <c r="AK84" s="882"/>
      <c r="AL84" s="882"/>
      <c r="AM84" s="882"/>
      <c r="AN84" s="882"/>
      <c r="AO84" s="882"/>
      <c r="AP84" s="882"/>
      <c r="AQ84" s="882"/>
      <c r="AR84" s="882"/>
      <c r="AS84" s="882"/>
      <c r="AT84" s="882"/>
      <c r="AU84" s="882"/>
      <c r="AV84" s="882"/>
      <c r="AW84" s="882"/>
      <c r="AX84" s="882"/>
      <c r="AY84" s="882"/>
      <c r="AZ84" s="883"/>
      <c r="BA84" s="883"/>
      <c r="BB84" s="883"/>
      <c r="BC84" s="883"/>
      <c r="BD84" s="884"/>
      <c r="BE84" s="97"/>
      <c r="BF84" s="97"/>
      <c r="BG84" s="97"/>
      <c r="BH84" s="97"/>
      <c r="BI84" s="97"/>
      <c r="BJ84" s="97"/>
      <c r="BK84" s="97"/>
      <c r="BL84" s="97"/>
      <c r="BM84" s="97"/>
      <c r="BN84" s="97"/>
      <c r="BO84" s="97"/>
      <c r="BP84" s="97"/>
      <c r="BQ84" s="94">
        <v>78</v>
      </c>
      <c r="BR84" s="99"/>
      <c r="BS84" s="856"/>
      <c r="BT84" s="857"/>
      <c r="BU84" s="857"/>
      <c r="BV84" s="857"/>
      <c r="BW84" s="857"/>
      <c r="BX84" s="857"/>
      <c r="BY84" s="857"/>
      <c r="BZ84" s="857"/>
      <c r="CA84" s="857"/>
      <c r="CB84" s="857"/>
      <c r="CC84" s="857"/>
      <c r="CD84" s="857"/>
      <c r="CE84" s="857"/>
      <c r="CF84" s="857"/>
      <c r="CG84" s="866"/>
      <c r="CH84" s="867"/>
      <c r="CI84" s="868"/>
      <c r="CJ84" s="868"/>
      <c r="CK84" s="868"/>
      <c r="CL84" s="869"/>
      <c r="CM84" s="867"/>
      <c r="CN84" s="868"/>
      <c r="CO84" s="868"/>
      <c r="CP84" s="868"/>
      <c r="CQ84" s="869"/>
      <c r="CR84" s="867"/>
      <c r="CS84" s="868"/>
      <c r="CT84" s="868"/>
      <c r="CU84" s="868"/>
      <c r="CV84" s="869"/>
      <c r="CW84" s="867"/>
      <c r="CX84" s="868"/>
      <c r="CY84" s="868"/>
      <c r="CZ84" s="868"/>
      <c r="DA84" s="869"/>
      <c r="DB84" s="867"/>
      <c r="DC84" s="868"/>
      <c r="DD84" s="868"/>
      <c r="DE84" s="868"/>
      <c r="DF84" s="869"/>
      <c r="DG84" s="867"/>
      <c r="DH84" s="868"/>
      <c r="DI84" s="868"/>
      <c r="DJ84" s="868"/>
      <c r="DK84" s="869"/>
      <c r="DL84" s="867"/>
      <c r="DM84" s="868"/>
      <c r="DN84" s="868"/>
      <c r="DO84" s="868"/>
      <c r="DP84" s="869"/>
      <c r="DQ84" s="867"/>
      <c r="DR84" s="868"/>
      <c r="DS84" s="868"/>
      <c r="DT84" s="868"/>
      <c r="DU84" s="869"/>
      <c r="DV84" s="856"/>
      <c r="DW84" s="857"/>
      <c r="DX84" s="857"/>
      <c r="DY84" s="857"/>
      <c r="DZ84" s="858"/>
      <c r="EA84" s="86"/>
    </row>
    <row r="85" spans="1:131" ht="26.25" customHeight="1" x14ac:dyDescent="0.15">
      <c r="A85" s="94">
        <v>18</v>
      </c>
      <c r="B85" s="885"/>
      <c r="C85" s="886"/>
      <c r="D85" s="886"/>
      <c r="E85" s="886"/>
      <c r="F85" s="886"/>
      <c r="G85" s="886"/>
      <c r="H85" s="886"/>
      <c r="I85" s="886"/>
      <c r="J85" s="886"/>
      <c r="K85" s="886"/>
      <c r="L85" s="886"/>
      <c r="M85" s="886"/>
      <c r="N85" s="886"/>
      <c r="O85" s="886"/>
      <c r="P85" s="887"/>
      <c r="Q85" s="888"/>
      <c r="R85" s="882"/>
      <c r="S85" s="882"/>
      <c r="T85" s="882"/>
      <c r="U85" s="882"/>
      <c r="V85" s="882"/>
      <c r="W85" s="882"/>
      <c r="X85" s="882"/>
      <c r="Y85" s="882"/>
      <c r="Z85" s="882"/>
      <c r="AA85" s="882"/>
      <c r="AB85" s="882"/>
      <c r="AC85" s="882"/>
      <c r="AD85" s="882"/>
      <c r="AE85" s="882"/>
      <c r="AF85" s="882"/>
      <c r="AG85" s="882"/>
      <c r="AH85" s="882"/>
      <c r="AI85" s="882"/>
      <c r="AJ85" s="882"/>
      <c r="AK85" s="882"/>
      <c r="AL85" s="882"/>
      <c r="AM85" s="882"/>
      <c r="AN85" s="882"/>
      <c r="AO85" s="882"/>
      <c r="AP85" s="882"/>
      <c r="AQ85" s="882"/>
      <c r="AR85" s="882"/>
      <c r="AS85" s="882"/>
      <c r="AT85" s="882"/>
      <c r="AU85" s="882"/>
      <c r="AV85" s="882"/>
      <c r="AW85" s="882"/>
      <c r="AX85" s="882"/>
      <c r="AY85" s="882"/>
      <c r="AZ85" s="883"/>
      <c r="BA85" s="883"/>
      <c r="BB85" s="883"/>
      <c r="BC85" s="883"/>
      <c r="BD85" s="884"/>
      <c r="BE85" s="97"/>
      <c r="BF85" s="97"/>
      <c r="BG85" s="97"/>
      <c r="BH85" s="97"/>
      <c r="BI85" s="97"/>
      <c r="BJ85" s="97"/>
      <c r="BK85" s="97"/>
      <c r="BL85" s="97"/>
      <c r="BM85" s="97"/>
      <c r="BN85" s="97"/>
      <c r="BO85" s="97"/>
      <c r="BP85" s="97"/>
      <c r="BQ85" s="94">
        <v>79</v>
      </c>
      <c r="BR85" s="99"/>
      <c r="BS85" s="856"/>
      <c r="BT85" s="857"/>
      <c r="BU85" s="857"/>
      <c r="BV85" s="857"/>
      <c r="BW85" s="857"/>
      <c r="BX85" s="857"/>
      <c r="BY85" s="857"/>
      <c r="BZ85" s="857"/>
      <c r="CA85" s="857"/>
      <c r="CB85" s="857"/>
      <c r="CC85" s="857"/>
      <c r="CD85" s="857"/>
      <c r="CE85" s="857"/>
      <c r="CF85" s="857"/>
      <c r="CG85" s="866"/>
      <c r="CH85" s="867"/>
      <c r="CI85" s="868"/>
      <c r="CJ85" s="868"/>
      <c r="CK85" s="868"/>
      <c r="CL85" s="869"/>
      <c r="CM85" s="867"/>
      <c r="CN85" s="868"/>
      <c r="CO85" s="868"/>
      <c r="CP85" s="868"/>
      <c r="CQ85" s="869"/>
      <c r="CR85" s="867"/>
      <c r="CS85" s="868"/>
      <c r="CT85" s="868"/>
      <c r="CU85" s="868"/>
      <c r="CV85" s="869"/>
      <c r="CW85" s="867"/>
      <c r="CX85" s="868"/>
      <c r="CY85" s="868"/>
      <c r="CZ85" s="868"/>
      <c r="DA85" s="869"/>
      <c r="DB85" s="867"/>
      <c r="DC85" s="868"/>
      <c r="DD85" s="868"/>
      <c r="DE85" s="868"/>
      <c r="DF85" s="869"/>
      <c r="DG85" s="867"/>
      <c r="DH85" s="868"/>
      <c r="DI85" s="868"/>
      <c r="DJ85" s="868"/>
      <c r="DK85" s="869"/>
      <c r="DL85" s="867"/>
      <c r="DM85" s="868"/>
      <c r="DN85" s="868"/>
      <c r="DO85" s="868"/>
      <c r="DP85" s="869"/>
      <c r="DQ85" s="867"/>
      <c r="DR85" s="868"/>
      <c r="DS85" s="868"/>
      <c r="DT85" s="868"/>
      <c r="DU85" s="869"/>
      <c r="DV85" s="856"/>
      <c r="DW85" s="857"/>
      <c r="DX85" s="857"/>
      <c r="DY85" s="857"/>
      <c r="DZ85" s="858"/>
      <c r="EA85" s="86"/>
    </row>
    <row r="86" spans="1:131" ht="26.25" customHeight="1" x14ac:dyDescent="0.15">
      <c r="A86" s="94">
        <v>19</v>
      </c>
      <c r="B86" s="885"/>
      <c r="C86" s="886"/>
      <c r="D86" s="886"/>
      <c r="E86" s="886"/>
      <c r="F86" s="886"/>
      <c r="G86" s="886"/>
      <c r="H86" s="886"/>
      <c r="I86" s="886"/>
      <c r="J86" s="886"/>
      <c r="K86" s="886"/>
      <c r="L86" s="886"/>
      <c r="M86" s="886"/>
      <c r="N86" s="886"/>
      <c r="O86" s="886"/>
      <c r="P86" s="887"/>
      <c r="Q86" s="888"/>
      <c r="R86" s="882"/>
      <c r="S86" s="882"/>
      <c r="T86" s="882"/>
      <c r="U86" s="882"/>
      <c r="V86" s="882"/>
      <c r="W86" s="882"/>
      <c r="X86" s="882"/>
      <c r="Y86" s="882"/>
      <c r="Z86" s="882"/>
      <c r="AA86" s="882"/>
      <c r="AB86" s="882"/>
      <c r="AC86" s="882"/>
      <c r="AD86" s="882"/>
      <c r="AE86" s="882"/>
      <c r="AF86" s="882"/>
      <c r="AG86" s="882"/>
      <c r="AH86" s="882"/>
      <c r="AI86" s="882"/>
      <c r="AJ86" s="882"/>
      <c r="AK86" s="882"/>
      <c r="AL86" s="882"/>
      <c r="AM86" s="882"/>
      <c r="AN86" s="882"/>
      <c r="AO86" s="882"/>
      <c r="AP86" s="882"/>
      <c r="AQ86" s="882"/>
      <c r="AR86" s="882"/>
      <c r="AS86" s="882"/>
      <c r="AT86" s="882"/>
      <c r="AU86" s="882"/>
      <c r="AV86" s="882"/>
      <c r="AW86" s="882"/>
      <c r="AX86" s="882"/>
      <c r="AY86" s="882"/>
      <c r="AZ86" s="883"/>
      <c r="BA86" s="883"/>
      <c r="BB86" s="883"/>
      <c r="BC86" s="883"/>
      <c r="BD86" s="884"/>
      <c r="BE86" s="97"/>
      <c r="BF86" s="97"/>
      <c r="BG86" s="97"/>
      <c r="BH86" s="97"/>
      <c r="BI86" s="97"/>
      <c r="BJ86" s="97"/>
      <c r="BK86" s="97"/>
      <c r="BL86" s="97"/>
      <c r="BM86" s="97"/>
      <c r="BN86" s="97"/>
      <c r="BO86" s="97"/>
      <c r="BP86" s="97"/>
      <c r="BQ86" s="94">
        <v>80</v>
      </c>
      <c r="BR86" s="99"/>
      <c r="BS86" s="856"/>
      <c r="BT86" s="857"/>
      <c r="BU86" s="857"/>
      <c r="BV86" s="857"/>
      <c r="BW86" s="857"/>
      <c r="BX86" s="857"/>
      <c r="BY86" s="857"/>
      <c r="BZ86" s="857"/>
      <c r="CA86" s="857"/>
      <c r="CB86" s="857"/>
      <c r="CC86" s="857"/>
      <c r="CD86" s="857"/>
      <c r="CE86" s="857"/>
      <c r="CF86" s="857"/>
      <c r="CG86" s="866"/>
      <c r="CH86" s="867"/>
      <c r="CI86" s="868"/>
      <c r="CJ86" s="868"/>
      <c r="CK86" s="868"/>
      <c r="CL86" s="869"/>
      <c r="CM86" s="867"/>
      <c r="CN86" s="868"/>
      <c r="CO86" s="868"/>
      <c r="CP86" s="868"/>
      <c r="CQ86" s="869"/>
      <c r="CR86" s="867"/>
      <c r="CS86" s="868"/>
      <c r="CT86" s="868"/>
      <c r="CU86" s="868"/>
      <c r="CV86" s="869"/>
      <c r="CW86" s="867"/>
      <c r="CX86" s="868"/>
      <c r="CY86" s="868"/>
      <c r="CZ86" s="868"/>
      <c r="DA86" s="869"/>
      <c r="DB86" s="867"/>
      <c r="DC86" s="868"/>
      <c r="DD86" s="868"/>
      <c r="DE86" s="868"/>
      <c r="DF86" s="869"/>
      <c r="DG86" s="867"/>
      <c r="DH86" s="868"/>
      <c r="DI86" s="868"/>
      <c r="DJ86" s="868"/>
      <c r="DK86" s="869"/>
      <c r="DL86" s="867"/>
      <c r="DM86" s="868"/>
      <c r="DN86" s="868"/>
      <c r="DO86" s="868"/>
      <c r="DP86" s="869"/>
      <c r="DQ86" s="867"/>
      <c r="DR86" s="868"/>
      <c r="DS86" s="868"/>
      <c r="DT86" s="868"/>
      <c r="DU86" s="869"/>
      <c r="DV86" s="856"/>
      <c r="DW86" s="857"/>
      <c r="DX86" s="857"/>
      <c r="DY86" s="857"/>
      <c r="DZ86" s="858"/>
      <c r="EA86" s="86"/>
    </row>
    <row r="87" spans="1:131" ht="26.25" customHeight="1" x14ac:dyDescent="0.15">
      <c r="A87" s="100">
        <v>20</v>
      </c>
      <c r="B87" s="875"/>
      <c r="C87" s="876"/>
      <c r="D87" s="876"/>
      <c r="E87" s="876"/>
      <c r="F87" s="876"/>
      <c r="G87" s="876"/>
      <c r="H87" s="876"/>
      <c r="I87" s="876"/>
      <c r="J87" s="876"/>
      <c r="K87" s="876"/>
      <c r="L87" s="876"/>
      <c r="M87" s="876"/>
      <c r="N87" s="876"/>
      <c r="O87" s="876"/>
      <c r="P87" s="877"/>
      <c r="Q87" s="878"/>
      <c r="R87" s="879"/>
      <c r="S87" s="879"/>
      <c r="T87" s="879"/>
      <c r="U87" s="879"/>
      <c r="V87" s="879"/>
      <c r="W87" s="879"/>
      <c r="X87" s="879"/>
      <c r="Y87" s="879"/>
      <c r="Z87" s="879"/>
      <c r="AA87" s="879"/>
      <c r="AB87" s="879"/>
      <c r="AC87" s="879"/>
      <c r="AD87" s="879"/>
      <c r="AE87" s="879"/>
      <c r="AF87" s="879"/>
      <c r="AG87" s="879"/>
      <c r="AH87" s="879"/>
      <c r="AI87" s="879"/>
      <c r="AJ87" s="879"/>
      <c r="AK87" s="879"/>
      <c r="AL87" s="879"/>
      <c r="AM87" s="879"/>
      <c r="AN87" s="879"/>
      <c r="AO87" s="879"/>
      <c r="AP87" s="879"/>
      <c r="AQ87" s="879"/>
      <c r="AR87" s="879"/>
      <c r="AS87" s="879"/>
      <c r="AT87" s="879"/>
      <c r="AU87" s="879"/>
      <c r="AV87" s="879"/>
      <c r="AW87" s="879"/>
      <c r="AX87" s="879"/>
      <c r="AY87" s="879"/>
      <c r="AZ87" s="880"/>
      <c r="BA87" s="880"/>
      <c r="BB87" s="880"/>
      <c r="BC87" s="880"/>
      <c r="BD87" s="881"/>
      <c r="BE87" s="97"/>
      <c r="BF87" s="97"/>
      <c r="BG87" s="97"/>
      <c r="BH87" s="97"/>
      <c r="BI87" s="97"/>
      <c r="BJ87" s="97"/>
      <c r="BK87" s="97"/>
      <c r="BL87" s="97"/>
      <c r="BM87" s="97"/>
      <c r="BN87" s="97"/>
      <c r="BO87" s="97"/>
      <c r="BP87" s="97"/>
      <c r="BQ87" s="94">
        <v>81</v>
      </c>
      <c r="BR87" s="99"/>
      <c r="BS87" s="856"/>
      <c r="BT87" s="857"/>
      <c r="BU87" s="857"/>
      <c r="BV87" s="857"/>
      <c r="BW87" s="857"/>
      <c r="BX87" s="857"/>
      <c r="BY87" s="857"/>
      <c r="BZ87" s="857"/>
      <c r="CA87" s="857"/>
      <c r="CB87" s="857"/>
      <c r="CC87" s="857"/>
      <c r="CD87" s="857"/>
      <c r="CE87" s="857"/>
      <c r="CF87" s="857"/>
      <c r="CG87" s="866"/>
      <c r="CH87" s="867"/>
      <c r="CI87" s="868"/>
      <c r="CJ87" s="868"/>
      <c r="CK87" s="868"/>
      <c r="CL87" s="869"/>
      <c r="CM87" s="867"/>
      <c r="CN87" s="868"/>
      <c r="CO87" s="868"/>
      <c r="CP87" s="868"/>
      <c r="CQ87" s="869"/>
      <c r="CR87" s="867"/>
      <c r="CS87" s="868"/>
      <c r="CT87" s="868"/>
      <c r="CU87" s="868"/>
      <c r="CV87" s="869"/>
      <c r="CW87" s="867"/>
      <c r="CX87" s="868"/>
      <c r="CY87" s="868"/>
      <c r="CZ87" s="868"/>
      <c r="DA87" s="869"/>
      <c r="DB87" s="867"/>
      <c r="DC87" s="868"/>
      <c r="DD87" s="868"/>
      <c r="DE87" s="868"/>
      <c r="DF87" s="869"/>
      <c r="DG87" s="867"/>
      <c r="DH87" s="868"/>
      <c r="DI87" s="868"/>
      <c r="DJ87" s="868"/>
      <c r="DK87" s="869"/>
      <c r="DL87" s="867"/>
      <c r="DM87" s="868"/>
      <c r="DN87" s="868"/>
      <c r="DO87" s="868"/>
      <c r="DP87" s="869"/>
      <c r="DQ87" s="867"/>
      <c r="DR87" s="868"/>
      <c r="DS87" s="868"/>
      <c r="DT87" s="868"/>
      <c r="DU87" s="869"/>
      <c r="DV87" s="856"/>
      <c r="DW87" s="857"/>
      <c r="DX87" s="857"/>
      <c r="DY87" s="857"/>
      <c r="DZ87" s="858"/>
      <c r="EA87" s="86"/>
    </row>
    <row r="88" spans="1:131" ht="26.25" customHeight="1" thickBot="1" x14ac:dyDescent="0.2">
      <c r="A88" s="96" t="s">
        <v>318</v>
      </c>
      <c r="B88" s="849" t="s">
        <v>358</v>
      </c>
      <c r="C88" s="850"/>
      <c r="D88" s="850"/>
      <c r="E88" s="850"/>
      <c r="F88" s="850"/>
      <c r="G88" s="850"/>
      <c r="H88" s="850"/>
      <c r="I88" s="850"/>
      <c r="J88" s="850"/>
      <c r="K88" s="850"/>
      <c r="L88" s="850"/>
      <c r="M88" s="850"/>
      <c r="N88" s="850"/>
      <c r="O88" s="850"/>
      <c r="P88" s="859"/>
      <c r="Q88" s="873"/>
      <c r="R88" s="874"/>
      <c r="S88" s="874"/>
      <c r="T88" s="874"/>
      <c r="U88" s="874"/>
      <c r="V88" s="874"/>
      <c r="W88" s="874"/>
      <c r="X88" s="874"/>
      <c r="Y88" s="874"/>
      <c r="Z88" s="874"/>
      <c r="AA88" s="874"/>
      <c r="AB88" s="874"/>
      <c r="AC88" s="874"/>
      <c r="AD88" s="874"/>
      <c r="AE88" s="874"/>
      <c r="AF88" s="870">
        <f>SUM(AF68:AJ87)</f>
        <v>18939</v>
      </c>
      <c r="AG88" s="870"/>
      <c r="AH88" s="870"/>
      <c r="AI88" s="870"/>
      <c r="AJ88" s="870"/>
      <c r="AK88" s="874"/>
      <c r="AL88" s="874"/>
      <c r="AM88" s="874"/>
      <c r="AN88" s="874"/>
      <c r="AO88" s="874"/>
      <c r="AP88" s="870">
        <f>SUM(AP68:AT87)</f>
        <v>20260</v>
      </c>
      <c r="AQ88" s="870"/>
      <c r="AR88" s="870"/>
      <c r="AS88" s="870"/>
      <c r="AT88" s="870"/>
      <c r="AU88" s="870">
        <f>SUM(AU68:AY87)</f>
        <v>1776</v>
      </c>
      <c r="AV88" s="870"/>
      <c r="AW88" s="870"/>
      <c r="AX88" s="870"/>
      <c r="AY88" s="870"/>
      <c r="AZ88" s="871"/>
      <c r="BA88" s="871"/>
      <c r="BB88" s="871"/>
      <c r="BC88" s="871"/>
      <c r="BD88" s="872"/>
      <c r="BE88" s="97"/>
      <c r="BF88" s="97"/>
      <c r="BG88" s="97"/>
      <c r="BH88" s="97"/>
      <c r="BI88" s="97"/>
      <c r="BJ88" s="97"/>
      <c r="BK88" s="97"/>
      <c r="BL88" s="97"/>
      <c r="BM88" s="97"/>
      <c r="BN88" s="97"/>
      <c r="BO88" s="97"/>
      <c r="BP88" s="97"/>
      <c r="BQ88" s="94">
        <v>82</v>
      </c>
      <c r="BR88" s="99"/>
      <c r="BS88" s="856"/>
      <c r="BT88" s="857"/>
      <c r="BU88" s="857"/>
      <c r="BV88" s="857"/>
      <c r="BW88" s="857"/>
      <c r="BX88" s="857"/>
      <c r="BY88" s="857"/>
      <c r="BZ88" s="857"/>
      <c r="CA88" s="857"/>
      <c r="CB88" s="857"/>
      <c r="CC88" s="857"/>
      <c r="CD88" s="857"/>
      <c r="CE88" s="857"/>
      <c r="CF88" s="857"/>
      <c r="CG88" s="866"/>
      <c r="CH88" s="867"/>
      <c r="CI88" s="868"/>
      <c r="CJ88" s="868"/>
      <c r="CK88" s="868"/>
      <c r="CL88" s="869"/>
      <c r="CM88" s="867"/>
      <c r="CN88" s="868"/>
      <c r="CO88" s="868"/>
      <c r="CP88" s="868"/>
      <c r="CQ88" s="869"/>
      <c r="CR88" s="867"/>
      <c r="CS88" s="868"/>
      <c r="CT88" s="868"/>
      <c r="CU88" s="868"/>
      <c r="CV88" s="869"/>
      <c r="CW88" s="867"/>
      <c r="CX88" s="868"/>
      <c r="CY88" s="868"/>
      <c r="CZ88" s="868"/>
      <c r="DA88" s="869"/>
      <c r="DB88" s="867"/>
      <c r="DC88" s="868"/>
      <c r="DD88" s="868"/>
      <c r="DE88" s="868"/>
      <c r="DF88" s="869"/>
      <c r="DG88" s="867"/>
      <c r="DH88" s="868"/>
      <c r="DI88" s="868"/>
      <c r="DJ88" s="868"/>
      <c r="DK88" s="869"/>
      <c r="DL88" s="867"/>
      <c r="DM88" s="868"/>
      <c r="DN88" s="868"/>
      <c r="DO88" s="868"/>
      <c r="DP88" s="869"/>
      <c r="DQ88" s="867"/>
      <c r="DR88" s="868"/>
      <c r="DS88" s="868"/>
      <c r="DT88" s="868"/>
      <c r="DU88" s="869"/>
      <c r="DV88" s="856"/>
      <c r="DW88" s="857"/>
      <c r="DX88" s="857"/>
      <c r="DY88" s="857"/>
      <c r="DZ88" s="858"/>
      <c r="EA88" s="86"/>
    </row>
    <row r="89" spans="1:131" ht="26.25" hidden="1" customHeight="1" x14ac:dyDescent="0.15">
      <c r="A89" s="101"/>
      <c r="B89" s="102"/>
      <c r="C89" s="102"/>
      <c r="D89" s="102"/>
      <c r="E89" s="102"/>
      <c r="F89" s="102"/>
      <c r="G89" s="102"/>
      <c r="H89" s="102"/>
      <c r="I89" s="102"/>
      <c r="J89" s="102"/>
      <c r="K89" s="102"/>
      <c r="L89" s="102"/>
      <c r="M89" s="102"/>
      <c r="N89" s="102"/>
      <c r="O89" s="102"/>
      <c r="P89" s="102"/>
      <c r="Q89" s="103"/>
      <c r="R89" s="103"/>
      <c r="S89" s="103"/>
      <c r="T89" s="103"/>
      <c r="U89" s="103"/>
      <c r="V89" s="103"/>
      <c r="W89" s="103"/>
      <c r="X89" s="103"/>
      <c r="Y89" s="103"/>
      <c r="Z89" s="103"/>
      <c r="AA89" s="103"/>
      <c r="AB89" s="103"/>
      <c r="AC89" s="103"/>
      <c r="AD89" s="103"/>
      <c r="AE89" s="103"/>
      <c r="AF89" s="103"/>
      <c r="AG89" s="103"/>
      <c r="AH89" s="103"/>
      <c r="AI89" s="103"/>
      <c r="AJ89" s="103"/>
      <c r="AK89" s="103"/>
      <c r="AL89" s="103"/>
      <c r="AM89" s="103"/>
      <c r="AN89" s="103"/>
      <c r="AO89" s="103"/>
      <c r="AP89" s="103"/>
      <c r="AQ89" s="103"/>
      <c r="AR89" s="103"/>
      <c r="AS89" s="103"/>
      <c r="AT89" s="103"/>
      <c r="AU89" s="103"/>
      <c r="AV89" s="103"/>
      <c r="AW89" s="103"/>
      <c r="AX89" s="103"/>
      <c r="AY89" s="103"/>
      <c r="AZ89" s="104"/>
      <c r="BA89" s="104"/>
      <c r="BB89" s="104"/>
      <c r="BC89" s="104"/>
      <c r="BD89" s="104"/>
      <c r="BE89" s="97"/>
      <c r="BF89" s="97"/>
      <c r="BG89" s="97"/>
      <c r="BH89" s="97"/>
      <c r="BI89" s="97"/>
      <c r="BJ89" s="97"/>
      <c r="BK89" s="97"/>
      <c r="BL89" s="97"/>
      <c r="BM89" s="97"/>
      <c r="BN89" s="97"/>
      <c r="BO89" s="97"/>
      <c r="BP89" s="97"/>
      <c r="BQ89" s="94">
        <v>83</v>
      </c>
      <c r="BR89" s="99"/>
      <c r="BS89" s="856"/>
      <c r="BT89" s="857"/>
      <c r="BU89" s="857"/>
      <c r="BV89" s="857"/>
      <c r="BW89" s="857"/>
      <c r="BX89" s="857"/>
      <c r="BY89" s="857"/>
      <c r="BZ89" s="857"/>
      <c r="CA89" s="857"/>
      <c r="CB89" s="857"/>
      <c r="CC89" s="857"/>
      <c r="CD89" s="857"/>
      <c r="CE89" s="857"/>
      <c r="CF89" s="857"/>
      <c r="CG89" s="866"/>
      <c r="CH89" s="867"/>
      <c r="CI89" s="868"/>
      <c r="CJ89" s="868"/>
      <c r="CK89" s="868"/>
      <c r="CL89" s="869"/>
      <c r="CM89" s="867"/>
      <c r="CN89" s="868"/>
      <c r="CO89" s="868"/>
      <c r="CP89" s="868"/>
      <c r="CQ89" s="869"/>
      <c r="CR89" s="867"/>
      <c r="CS89" s="868"/>
      <c r="CT89" s="868"/>
      <c r="CU89" s="868"/>
      <c r="CV89" s="869"/>
      <c r="CW89" s="867"/>
      <c r="CX89" s="868"/>
      <c r="CY89" s="868"/>
      <c r="CZ89" s="868"/>
      <c r="DA89" s="869"/>
      <c r="DB89" s="867"/>
      <c r="DC89" s="868"/>
      <c r="DD89" s="868"/>
      <c r="DE89" s="868"/>
      <c r="DF89" s="869"/>
      <c r="DG89" s="867"/>
      <c r="DH89" s="868"/>
      <c r="DI89" s="868"/>
      <c r="DJ89" s="868"/>
      <c r="DK89" s="869"/>
      <c r="DL89" s="867"/>
      <c r="DM89" s="868"/>
      <c r="DN89" s="868"/>
      <c r="DO89" s="868"/>
      <c r="DP89" s="869"/>
      <c r="DQ89" s="867"/>
      <c r="DR89" s="868"/>
      <c r="DS89" s="868"/>
      <c r="DT89" s="868"/>
      <c r="DU89" s="869"/>
      <c r="DV89" s="856"/>
      <c r="DW89" s="857"/>
      <c r="DX89" s="857"/>
      <c r="DY89" s="857"/>
      <c r="DZ89" s="858"/>
      <c r="EA89" s="86"/>
    </row>
    <row r="90" spans="1:131" ht="26.25" hidden="1" customHeight="1" x14ac:dyDescent="0.15">
      <c r="A90" s="101"/>
      <c r="B90" s="102"/>
      <c r="C90" s="102"/>
      <c r="D90" s="102"/>
      <c r="E90" s="102"/>
      <c r="F90" s="102"/>
      <c r="G90" s="102"/>
      <c r="H90" s="102"/>
      <c r="I90" s="102"/>
      <c r="J90" s="102"/>
      <c r="K90" s="102"/>
      <c r="L90" s="102"/>
      <c r="M90" s="102"/>
      <c r="N90" s="102"/>
      <c r="O90" s="102"/>
      <c r="P90" s="102"/>
      <c r="Q90" s="103"/>
      <c r="R90" s="103"/>
      <c r="S90" s="103"/>
      <c r="T90" s="103"/>
      <c r="U90" s="103"/>
      <c r="V90" s="103"/>
      <c r="W90" s="103"/>
      <c r="X90" s="103"/>
      <c r="Y90" s="103"/>
      <c r="Z90" s="103"/>
      <c r="AA90" s="103"/>
      <c r="AB90" s="103"/>
      <c r="AC90" s="103"/>
      <c r="AD90" s="103"/>
      <c r="AE90" s="103"/>
      <c r="AF90" s="103"/>
      <c r="AG90" s="103"/>
      <c r="AH90" s="103"/>
      <c r="AI90" s="103"/>
      <c r="AJ90" s="103"/>
      <c r="AK90" s="103"/>
      <c r="AL90" s="103"/>
      <c r="AM90" s="103"/>
      <c r="AN90" s="103"/>
      <c r="AO90" s="103"/>
      <c r="AP90" s="103"/>
      <c r="AQ90" s="103"/>
      <c r="AR90" s="103"/>
      <c r="AS90" s="103"/>
      <c r="AT90" s="103"/>
      <c r="AU90" s="103"/>
      <c r="AV90" s="103"/>
      <c r="AW90" s="103"/>
      <c r="AX90" s="103"/>
      <c r="AY90" s="103"/>
      <c r="AZ90" s="104"/>
      <c r="BA90" s="104"/>
      <c r="BB90" s="104"/>
      <c r="BC90" s="104"/>
      <c r="BD90" s="104"/>
      <c r="BE90" s="97"/>
      <c r="BF90" s="97"/>
      <c r="BG90" s="97"/>
      <c r="BH90" s="97"/>
      <c r="BI90" s="97"/>
      <c r="BJ90" s="97"/>
      <c r="BK90" s="97"/>
      <c r="BL90" s="97"/>
      <c r="BM90" s="97"/>
      <c r="BN90" s="97"/>
      <c r="BO90" s="97"/>
      <c r="BP90" s="97"/>
      <c r="BQ90" s="94">
        <v>84</v>
      </c>
      <c r="BR90" s="99"/>
      <c r="BS90" s="856"/>
      <c r="BT90" s="857"/>
      <c r="BU90" s="857"/>
      <c r="BV90" s="857"/>
      <c r="BW90" s="857"/>
      <c r="BX90" s="857"/>
      <c r="BY90" s="857"/>
      <c r="BZ90" s="857"/>
      <c r="CA90" s="857"/>
      <c r="CB90" s="857"/>
      <c r="CC90" s="857"/>
      <c r="CD90" s="857"/>
      <c r="CE90" s="857"/>
      <c r="CF90" s="857"/>
      <c r="CG90" s="866"/>
      <c r="CH90" s="867"/>
      <c r="CI90" s="868"/>
      <c r="CJ90" s="868"/>
      <c r="CK90" s="868"/>
      <c r="CL90" s="869"/>
      <c r="CM90" s="867"/>
      <c r="CN90" s="868"/>
      <c r="CO90" s="868"/>
      <c r="CP90" s="868"/>
      <c r="CQ90" s="869"/>
      <c r="CR90" s="867"/>
      <c r="CS90" s="868"/>
      <c r="CT90" s="868"/>
      <c r="CU90" s="868"/>
      <c r="CV90" s="869"/>
      <c r="CW90" s="867"/>
      <c r="CX90" s="868"/>
      <c r="CY90" s="868"/>
      <c r="CZ90" s="868"/>
      <c r="DA90" s="869"/>
      <c r="DB90" s="867"/>
      <c r="DC90" s="868"/>
      <c r="DD90" s="868"/>
      <c r="DE90" s="868"/>
      <c r="DF90" s="869"/>
      <c r="DG90" s="867"/>
      <c r="DH90" s="868"/>
      <c r="DI90" s="868"/>
      <c r="DJ90" s="868"/>
      <c r="DK90" s="869"/>
      <c r="DL90" s="867"/>
      <c r="DM90" s="868"/>
      <c r="DN90" s="868"/>
      <c r="DO90" s="868"/>
      <c r="DP90" s="869"/>
      <c r="DQ90" s="867"/>
      <c r="DR90" s="868"/>
      <c r="DS90" s="868"/>
      <c r="DT90" s="868"/>
      <c r="DU90" s="869"/>
      <c r="DV90" s="856"/>
      <c r="DW90" s="857"/>
      <c r="DX90" s="857"/>
      <c r="DY90" s="857"/>
      <c r="DZ90" s="858"/>
      <c r="EA90" s="86"/>
    </row>
    <row r="91" spans="1:131" ht="26.25" hidden="1" customHeight="1" x14ac:dyDescent="0.15">
      <c r="A91" s="101"/>
      <c r="B91" s="102"/>
      <c r="C91" s="102"/>
      <c r="D91" s="102"/>
      <c r="E91" s="102"/>
      <c r="F91" s="102"/>
      <c r="G91" s="102"/>
      <c r="H91" s="102"/>
      <c r="I91" s="102"/>
      <c r="J91" s="102"/>
      <c r="K91" s="102"/>
      <c r="L91" s="102"/>
      <c r="M91" s="102"/>
      <c r="N91" s="102"/>
      <c r="O91" s="102"/>
      <c r="P91" s="102"/>
      <c r="Q91" s="103"/>
      <c r="R91" s="103"/>
      <c r="S91" s="103"/>
      <c r="T91" s="103"/>
      <c r="U91" s="103"/>
      <c r="V91" s="103"/>
      <c r="W91" s="103"/>
      <c r="X91" s="103"/>
      <c r="Y91" s="103"/>
      <c r="Z91" s="103"/>
      <c r="AA91" s="103"/>
      <c r="AB91" s="103"/>
      <c r="AC91" s="103"/>
      <c r="AD91" s="103"/>
      <c r="AE91" s="103"/>
      <c r="AF91" s="103"/>
      <c r="AG91" s="103"/>
      <c r="AH91" s="103"/>
      <c r="AI91" s="103"/>
      <c r="AJ91" s="103"/>
      <c r="AK91" s="103"/>
      <c r="AL91" s="103"/>
      <c r="AM91" s="103"/>
      <c r="AN91" s="103"/>
      <c r="AO91" s="103"/>
      <c r="AP91" s="103"/>
      <c r="AQ91" s="103"/>
      <c r="AR91" s="103"/>
      <c r="AS91" s="103"/>
      <c r="AT91" s="103"/>
      <c r="AU91" s="103"/>
      <c r="AV91" s="103"/>
      <c r="AW91" s="103"/>
      <c r="AX91" s="103"/>
      <c r="AY91" s="103"/>
      <c r="AZ91" s="104"/>
      <c r="BA91" s="104"/>
      <c r="BB91" s="104"/>
      <c r="BC91" s="104"/>
      <c r="BD91" s="104"/>
      <c r="BE91" s="97"/>
      <c r="BF91" s="97"/>
      <c r="BG91" s="97"/>
      <c r="BH91" s="97"/>
      <c r="BI91" s="97"/>
      <c r="BJ91" s="97"/>
      <c r="BK91" s="97"/>
      <c r="BL91" s="97"/>
      <c r="BM91" s="97"/>
      <c r="BN91" s="97"/>
      <c r="BO91" s="97"/>
      <c r="BP91" s="97"/>
      <c r="BQ91" s="94">
        <v>85</v>
      </c>
      <c r="BR91" s="99"/>
      <c r="BS91" s="856"/>
      <c r="BT91" s="857"/>
      <c r="BU91" s="857"/>
      <c r="BV91" s="857"/>
      <c r="BW91" s="857"/>
      <c r="BX91" s="857"/>
      <c r="BY91" s="857"/>
      <c r="BZ91" s="857"/>
      <c r="CA91" s="857"/>
      <c r="CB91" s="857"/>
      <c r="CC91" s="857"/>
      <c r="CD91" s="857"/>
      <c r="CE91" s="857"/>
      <c r="CF91" s="857"/>
      <c r="CG91" s="866"/>
      <c r="CH91" s="867"/>
      <c r="CI91" s="868"/>
      <c r="CJ91" s="868"/>
      <c r="CK91" s="868"/>
      <c r="CL91" s="869"/>
      <c r="CM91" s="867"/>
      <c r="CN91" s="868"/>
      <c r="CO91" s="868"/>
      <c r="CP91" s="868"/>
      <c r="CQ91" s="869"/>
      <c r="CR91" s="867"/>
      <c r="CS91" s="868"/>
      <c r="CT91" s="868"/>
      <c r="CU91" s="868"/>
      <c r="CV91" s="869"/>
      <c r="CW91" s="867"/>
      <c r="CX91" s="868"/>
      <c r="CY91" s="868"/>
      <c r="CZ91" s="868"/>
      <c r="DA91" s="869"/>
      <c r="DB91" s="867"/>
      <c r="DC91" s="868"/>
      <c r="DD91" s="868"/>
      <c r="DE91" s="868"/>
      <c r="DF91" s="869"/>
      <c r="DG91" s="867"/>
      <c r="DH91" s="868"/>
      <c r="DI91" s="868"/>
      <c r="DJ91" s="868"/>
      <c r="DK91" s="869"/>
      <c r="DL91" s="867"/>
      <c r="DM91" s="868"/>
      <c r="DN91" s="868"/>
      <c r="DO91" s="868"/>
      <c r="DP91" s="869"/>
      <c r="DQ91" s="867"/>
      <c r="DR91" s="868"/>
      <c r="DS91" s="868"/>
      <c r="DT91" s="868"/>
      <c r="DU91" s="869"/>
      <c r="DV91" s="856"/>
      <c r="DW91" s="857"/>
      <c r="DX91" s="857"/>
      <c r="DY91" s="857"/>
      <c r="DZ91" s="858"/>
      <c r="EA91" s="86"/>
    </row>
    <row r="92" spans="1:131" ht="26.25" hidden="1" customHeight="1" x14ac:dyDescent="0.15">
      <c r="A92" s="101"/>
      <c r="B92" s="102"/>
      <c r="C92" s="102"/>
      <c r="D92" s="102"/>
      <c r="E92" s="102"/>
      <c r="F92" s="102"/>
      <c r="G92" s="102"/>
      <c r="H92" s="102"/>
      <c r="I92" s="102"/>
      <c r="J92" s="102"/>
      <c r="K92" s="102"/>
      <c r="L92" s="102"/>
      <c r="M92" s="102"/>
      <c r="N92" s="102"/>
      <c r="O92" s="102"/>
      <c r="P92" s="102"/>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3"/>
      <c r="AN92" s="103"/>
      <c r="AO92" s="103"/>
      <c r="AP92" s="103"/>
      <c r="AQ92" s="103"/>
      <c r="AR92" s="103"/>
      <c r="AS92" s="103"/>
      <c r="AT92" s="103"/>
      <c r="AU92" s="103"/>
      <c r="AV92" s="103"/>
      <c r="AW92" s="103"/>
      <c r="AX92" s="103"/>
      <c r="AY92" s="103"/>
      <c r="AZ92" s="104"/>
      <c r="BA92" s="104"/>
      <c r="BB92" s="104"/>
      <c r="BC92" s="104"/>
      <c r="BD92" s="104"/>
      <c r="BE92" s="97"/>
      <c r="BF92" s="97"/>
      <c r="BG92" s="97"/>
      <c r="BH92" s="97"/>
      <c r="BI92" s="97"/>
      <c r="BJ92" s="97"/>
      <c r="BK92" s="97"/>
      <c r="BL92" s="97"/>
      <c r="BM92" s="97"/>
      <c r="BN92" s="97"/>
      <c r="BO92" s="97"/>
      <c r="BP92" s="97"/>
      <c r="BQ92" s="94">
        <v>86</v>
      </c>
      <c r="BR92" s="99"/>
      <c r="BS92" s="856"/>
      <c r="BT92" s="857"/>
      <c r="BU92" s="857"/>
      <c r="BV92" s="857"/>
      <c r="BW92" s="857"/>
      <c r="BX92" s="857"/>
      <c r="BY92" s="857"/>
      <c r="BZ92" s="857"/>
      <c r="CA92" s="857"/>
      <c r="CB92" s="857"/>
      <c r="CC92" s="857"/>
      <c r="CD92" s="857"/>
      <c r="CE92" s="857"/>
      <c r="CF92" s="857"/>
      <c r="CG92" s="866"/>
      <c r="CH92" s="867"/>
      <c r="CI92" s="868"/>
      <c r="CJ92" s="868"/>
      <c r="CK92" s="868"/>
      <c r="CL92" s="869"/>
      <c r="CM92" s="867"/>
      <c r="CN92" s="868"/>
      <c r="CO92" s="868"/>
      <c r="CP92" s="868"/>
      <c r="CQ92" s="869"/>
      <c r="CR92" s="867"/>
      <c r="CS92" s="868"/>
      <c r="CT92" s="868"/>
      <c r="CU92" s="868"/>
      <c r="CV92" s="869"/>
      <c r="CW92" s="867"/>
      <c r="CX92" s="868"/>
      <c r="CY92" s="868"/>
      <c r="CZ92" s="868"/>
      <c r="DA92" s="869"/>
      <c r="DB92" s="867"/>
      <c r="DC92" s="868"/>
      <c r="DD92" s="868"/>
      <c r="DE92" s="868"/>
      <c r="DF92" s="869"/>
      <c r="DG92" s="867"/>
      <c r="DH92" s="868"/>
      <c r="DI92" s="868"/>
      <c r="DJ92" s="868"/>
      <c r="DK92" s="869"/>
      <c r="DL92" s="867"/>
      <c r="DM92" s="868"/>
      <c r="DN92" s="868"/>
      <c r="DO92" s="868"/>
      <c r="DP92" s="869"/>
      <c r="DQ92" s="867"/>
      <c r="DR92" s="868"/>
      <c r="DS92" s="868"/>
      <c r="DT92" s="868"/>
      <c r="DU92" s="869"/>
      <c r="DV92" s="856"/>
      <c r="DW92" s="857"/>
      <c r="DX92" s="857"/>
      <c r="DY92" s="857"/>
      <c r="DZ92" s="858"/>
      <c r="EA92" s="86"/>
    </row>
    <row r="93" spans="1:131" ht="26.25" hidden="1" customHeight="1" x14ac:dyDescent="0.15">
      <c r="A93" s="101"/>
      <c r="B93" s="102"/>
      <c r="C93" s="102"/>
      <c r="D93" s="102"/>
      <c r="E93" s="102"/>
      <c r="F93" s="102"/>
      <c r="G93" s="102"/>
      <c r="H93" s="102"/>
      <c r="I93" s="102"/>
      <c r="J93" s="102"/>
      <c r="K93" s="102"/>
      <c r="L93" s="102"/>
      <c r="M93" s="102"/>
      <c r="N93" s="102"/>
      <c r="O93" s="102"/>
      <c r="P93" s="102"/>
      <c r="Q93" s="103"/>
      <c r="R93" s="103"/>
      <c r="S93" s="103"/>
      <c r="T93" s="103"/>
      <c r="U93" s="103"/>
      <c r="V93" s="103"/>
      <c r="W93" s="103"/>
      <c r="X93" s="103"/>
      <c r="Y93" s="103"/>
      <c r="Z93" s="103"/>
      <c r="AA93" s="103"/>
      <c r="AB93" s="103"/>
      <c r="AC93" s="103"/>
      <c r="AD93" s="103"/>
      <c r="AE93" s="103"/>
      <c r="AF93" s="103"/>
      <c r="AG93" s="103"/>
      <c r="AH93" s="103"/>
      <c r="AI93" s="103"/>
      <c r="AJ93" s="103"/>
      <c r="AK93" s="103"/>
      <c r="AL93" s="103"/>
      <c r="AM93" s="103"/>
      <c r="AN93" s="103"/>
      <c r="AO93" s="103"/>
      <c r="AP93" s="103"/>
      <c r="AQ93" s="103"/>
      <c r="AR93" s="103"/>
      <c r="AS93" s="103"/>
      <c r="AT93" s="103"/>
      <c r="AU93" s="103"/>
      <c r="AV93" s="103"/>
      <c r="AW93" s="103"/>
      <c r="AX93" s="103"/>
      <c r="AY93" s="103"/>
      <c r="AZ93" s="104"/>
      <c r="BA93" s="104"/>
      <c r="BB93" s="104"/>
      <c r="BC93" s="104"/>
      <c r="BD93" s="104"/>
      <c r="BE93" s="97"/>
      <c r="BF93" s="97"/>
      <c r="BG93" s="97"/>
      <c r="BH93" s="97"/>
      <c r="BI93" s="97"/>
      <c r="BJ93" s="97"/>
      <c r="BK93" s="97"/>
      <c r="BL93" s="97"/>
      <c r="BM93" s="97"/>
      <c r="BN93" s="97"/>
      <c r="BO93" s="97"/>
      <c r="BP93" s="97"/>
      <c r="BQ93" s="94">
        <v>87</v>
      </c>
      <c r="BR93" s="99"/>
      <c r="BS93" s="856"/>
      <c r="BT93" s="857"/>
      <c r="BU93" s="857"/>
      <c r="BV93" s="857"/>
      <c r="BW93" s="857"/>
      <c r="BX93" s="857"/>
      <c r="BY93" s="857"/>
      <c r="BZ93" s="857"/>
      <c r="CA93" s="857"/>
      <c r="CB93" s="857"/>
      <c r="CC93" s="857"/>
      <c r="CD93" s="857"/>
      <c r="CE93" s="857"/>
      <c r="CF93" s="857"/>
      <c r="CG93" s="866"/>
      <c r="CH93" s="867"/>
      <c r="CI93" s="868"/>
      <c r="CJ93" s="868"/>
      <c r="CK93" s="868"/>
      <c r="CL93" s="869"/>
      <c r="CM93" s="867"/>
      <c r="CN93" s="868"/>
      <c r="CO93" s="868"/>
      <c r="CP93" s="868"/>
      <c r="CQ93" s="869"/>
      <c r="CR93" s="867"/>
      <c r="CS93" s="868"/>
      <c r="CT93" s="868"/>
      <c r="CU93" s="868"/>
      <c r="CV93" s="869"/>
      <c r="CW93" s="867"/>
      <c r="CX93" s="868"/>
      <c r="CY93" s="868"/>
      <c r="CZ93" s="868"/>
      <c r="DA93" s="869"/>
      <c r="DB93" s="867"/>
      <c r="DC93" s="868"/>
      <c r="DD93" s="868"/>
      <c r="DE93" s="868"/>
      <c r="DF93" s="869"/>
      <c r="DG93" s="867"/>
      <c r="DH93" s="868"/>
      <c r="DI93" s="868"/>
      <c r="DJ93" s="868"/>
      <c r="DK93" s="869"/>
      <c r="DL93" s="867"/>
      <c r="DM93" s="868"/>
      <c r="DN93" s="868"/>
      <c r="DO93" s="868"/>
      <c r="DP93" s="869"/>
      <c r="DQ93" s="867"/>
      <c r="DR93" s="868"/>
      <c r="DS93" s="868"/>
      <c r="DT93" s="868"/>
      <c r="DU93" s="869"/>
      <c r="DV93" s="856"/>
      <c r="DW93" s="857"/>
      <c r="DX93" s="857"/>
      <c r="DY93" s="857"/>
      <c r="DZ93" s="858"/>
      <c r="EA93" s="86"/>
    </row>
    <row r="94" spans="1:131" ht="26.25" hidden="1" customHeight="1" x14ac:dyDescent="0.15">
      <c r="A94" s="101"/>
      <c r="B94" s="102"/>
      <c r="C94" s="102"/>
      <c r="D94" s="102"/>
      <c r="E94" s="102"/>
      <c r="F94" s="102"/>
      <c r="G94" s="102"/>
      <c r="H94" s="102"/>
      <c r="I94" s="102"/>
      <c r="J94" s="102"/>
      <c r="K94" s="102"/>
      <c r="L94" s="102"/>
      <c r="M94" s="102"/>
      <c r="N94" s="102"/>
      <c r="O94" s="102"/>
      <c r="P94" s="102"/>
      <c r="Q94" s="103"/>
      <c r="R94" s="103"/>
      <c r="S94" s="103"/>
      <c r="T94" s="103"/>
      <c r="U94" s="103"/>
      <c r="V94" s="103"/>
      <c r="W94" s="103"/>
      <c r="X94" s="103"/>
      <c r="Y94" s="103"/>
      <c r="Z94" s="103"/>
      <c r="AA94" s="103"/>
      <c r="AB94" s="103"/>
      <c r="AC94" s="103"/>
      <c r="AD94" s="103"/>
      <c r="AE94" s="103"/>
      <c r="AF94" s="103"/>
      <c r="AG94" s="103"/>
      <c r="AH94" s="103"/>
      <c r="AI94" s="103"/>
      <c r="AJ94" s="103"/>
      <c r="AK94" s="103"/>
      <c r="AL94" s="103"/>
      <c r="AM94" s="103"/>
      <c r="AN94" s="103"/>
      <c r="AO94" s="103"/>
      <c r="AP94" s="103"/>
      <c r="AQ94" s="103"/>
      <c r="AR94" s="103"/>
      <c r="AS94" s="103"/>
      <c r="AT94" s="103"/>
      <c r="AU94" s="103"/>
      <c r="AV94" s="103"/>
      <c r="AW94" s="103"/>
      <c r="AX94" s="103"/>
      <c r="AY94" s="103"/>
      <c r="AZ94" s="104"/>
      <c r="BA94" s="104"/>
      <c r="BB94" s="104"/>
      <c r="BC94" s="104"/>
      <c r="BD94" s="104"/>
      <c r="BE94" s="97"/>
      <c r="BF94" s="97"/>
      <c r="BG94" s="97"/>
      <c r="BH94" s="97"/>
      <c r="BI94" s="97"/>
      <c r="BJ94" s="97"/>
      <c r="BK94" s="97"/>
      <c r="BL94" s="97"/>
      <c r="BM94" s="97"/>
      <c r="BN94" s="97"/>
      <c r="BO94" s="97"/>
      <c r="BP94" s="97"/>
      <c r="BQ94" s="94">
        <v>88</v>
      </c>
      <c r="BR94" s="99"/>
      <c r="BS94" s="856"/>
      <c r="BT94" s="857"/>
      <c r="BU94" s="857"/>
      <c r="BV94" s="857"/>
      <c r="BW94" s="857"/>
      <c r="BX94" s="857"/>
      <c r="BY94" s="857"/>
      <c r="BZ94" s="857"/>
      <c r="CA94" s="857"/>
      <c r="CB94" s="857"/>
      <c r="CC94" s="857"/>
      <c r="CD94" s="857"/>
      <c r="CE94" s="857"/>
      <c r="CF94" s="857"/>
      <c r="CG94" s="866"/>
      <c r="CH94" s="867"/>
      <c r="CI94" s="868"/>
      <c r="CJ94" s="868"/>
      <c r="CK94" s="868"/>
      <c r="CL94" s="869"/>
      <c r="CM94" s="867"/>
      <c r="CN94" s="868"/>
      <c r="CO94" s="868"/>
      <c r="CP94" s="868"/>
      <c r="CQ94" s="869"/>
      <c r="CR94" s="867"/>
      <c r="CS94" s="868"/>
      <c r="CT94" s="868"/>
      <c r="CU94" s="868"/>
      <c r="CV94" s="869"/>
      <c r="CW94" s="867"/>
      <c r="CX94" s="868"/>
      <c r="CY94" s="868"/>
      <c r="CZ94" s="868"/>
      <c r="DA94" s="869"/>
      <c r="DB94" s="867"/>
      <c r="DC94" s="868"/>
      <c r="DD94" s="868"/>
      <c r="DE94" s="868"/>
      <c r="DF94" s="869"/>
      <c r="DG94" s="867"/>
      <c r="DH94" s="868"/>
      <c r="DI94" s="868"/>
      <c r="DJ94" s="868"/>
      <c r="DK94" s="869"/>
      <c r="DL94" s="867"/>
      <c r="DM94" s="868"/>
      <c r="DN94" s="868"/>
      <c r="DO94" s="868"/>
      <c r="DP94" s="869"/>
      <c r="DQ94" s="867"/>
      <c r="DR94" s="868"/>
      <c r="DS94" s="868"/>
      <c r="DT94" s="868"/>
      <c r="DU94" s="869"/>
      <c r="DV94" s="856"/>
      <c r="DW94" s="857"/>
      <c r="DX94" s="857"/>
      <c r="DY94" s="857"/>
      <c r="DZ94" s="858"/>
      <c r="EA94" s="86"/>
    </row>
    <row r="95" spans="1:131" ht="26.25" hidden="1" customHeight="1" x14ac:dyDescent="0.15">
      <c r="A95" s="101"/>
      <c r="B95" s="102"/>
      <c r="C95" s="102"/>
      <c r="D95" s="102"/>
      <c r="E95" s="102"/>
      <c r="F95" s="102"/>
      <c r="G95" s="102"/>
      <c r="H95" s="102"/>
      <c r="I95" s="102"/>
      <c r="J95" s="102"/>
      <c r="K95" s="102"/>
      <c r="L95" s="102"/>
      <c r="M95" s="102"/>
      <c r="N95" s="102"/>
      <c r="O95" s="102"/>
      <c r="P95" s="102"/>
      <c r="Q95" s="103"/>
      <c r="R95" s="103"/>
      <c r="S95" s="103"/>
      <c r="T95" s="103"/>
      <c r="U95" s="103"/>
      <c r="V95" s="103"/>
      <c r="W95" s="103"/>
      <c r="X95" s="103"/>
      <c r="Y95" s="103"/>
      <c r="Z95" s="103"/>
      <c r="AA95" s="103"/>
      <c r="AB95" s="103"/>
      <c r="AC95" s="103"/>
      <c r="AD95" s="103"/>
      <c r="AE95" s="103"/>
      <c r="AF95" s="103"/>
      <c r="AG95" s="103"/>
      <c r="AH95" s="103"/>
      <c r="AI95" s="103"/>
      <c r="AJ95" s="103"/>
      <c r="AK95" s="103"/>
      <c r="AL95" s="103"/>
      <c r="AM95" s="103"/>
      <c r="AN95" s="103"/>
      <c r="AO95" s="103"/>
      <c r="AP95" s="103"/>
      <c r="AQ95" s="103"/>
      <c r="AR95" s="103"/>
      <c r="AS95" s="103"/>
      <c r="AT95" s="103"/>
      <c r="AU95" s="103"/>
      <c r="AV95" s="103"/>
      <c r="AW95" s="103"/>
      <c r="AX95" s="103"/>
      <c r="AY95" s="103"/>
      <c r="AZ95" s="104"/>
      <c r="BA95" s="104"/>
      <c r="BB95" s="104"/>
      <c r="BC95" s="104"/>
      <c r="BD95" s="104"/>
      <c r="BE95" s="97"/>
      <c r="BF95" s="97"/>
      <c r="BG95" s="97"/>
      <c r="BH95" s="97"/>
      <c r="BI95" s="97"/>
      <c r="BJ95" s="97"/>
      <c r="BK95" s="97"/>
      <c r="BL95" s="97"/>
      <c r="BM95" s="97"/>
      <c r="BN95" s="97"/>
      <c r="BO95" s="97"/>
      <c r="BP95" s="97"/>
      <c r="BQ95" s="94">
        <v>89</v>
      </c>
      <c r="BR95" s="99"/>
      <c r="BS95" s="856"/>
      <c r="BT95" s="857"/>
      <c r="BU95" s="857"/>
      <c r="BV95" s="857"/>
      <c r="BW95" s="857"/>
      <c r="BX95" s="857"/>
      <c r="BY95" s="857"/>
      <c r="BZ95" s="857"/>
      <c r="CA95" s="857"/>
      <c r="CB95" s="857"/>
      <c r="CC95" s="857"/>
      <c r="CD95" s="857"/>
      <c r="CE95" s="857"/>
      <c r="CF95" s="857"/>
      <c r="CG95" s="866"/>
      <c r="CH95" s="867"/>
      <c r="CI95" s="868"/>
      <c r="CJ95" s="868"/>
      <c r="CK95" s="868"/>
      <c r="CL95" s="869"/>
      <c r="CM95" s="867"/>
      <c r="CN95" s="868"/>
      <c r="CO95" s="868"/>
      <c r="CP95" s="868"/>
      <c r="CQ95" s="869"/>
      <c r="CR95" s="867"/>
      <c r="CS95" s="868"/>
      <c r="CT95" s="868"/>
      <c r="CU95" s="868"/>
      <c r="CV95" s="869"/>
      <c r="CW95" s="867"/>
      <c r="CX95" s="868"/>
      <c r="CY95" s="868"/>
      <c r="CZ95" s="868"/>
      <c r="DA95" s="869"/>
      <c r="DB95" s="867"/>
      <c r="DC95" s="868"/>
      <c r="DD95" s="868"/>
      <c r="DE95" s="868"/>
      <c r="DF95" s="869"/>
      <c r="DG95" s="867"/>
      <c r="DH95" s="868"/>
      <c r="DI95" s="868"/>
      <c r="DJ95" s="868"/>
      <c r="DK95" s="869"/>
      <c r="DL95" s="867"/>
      <c r="DM95" s="868"/>
      <c r="DN95" s="868"/>
      <c r="DO95" s="868"/>
      <c r="DP95" s="869"/>
      <c r="DQ95" s="867"/>
      <c r="DR95" s="868"/>
      <c r="DS95" s="868"/>
      <c r="DT95" s="868"/>
      <c r="DU95" s="869"/>
      <c r="DV95" s="856"/>
      <c r="DW95" s="857"/>
      <c r="DX95" s="857"/>
      <c r="DY95" s="857"/>
      <c r="DZ95" s="858"/>
      <c r="EA95" s="86"/>
    </row>
    <row r="96" spans="1:131" ht="26.25" hidden="1" customHeight="1" x14ac:dyDescent="0.15">
      <c r="A96" s="101"/>
      <c r="B96" s="102"/>
      <c r="C96" s="102"/>
      <c r="D96" s="102"/>
      <c r="E96" s="102"/>
      <c r="F96" s="102"/>
      <c r="G96" s="102"/>
      <c r="H96" s="102"/>
      <c r="I96" s="102"/>
      <c r="J96" s="102"/>
      <c r="K96" s="102"/>
      <c r="L96" s="102"/>
      <c r="M96" s="102"/>
      <c r="N96" s="102"/>
      <c r="O96" s="102"/>
      <c r="P96" s="102"/>
      <c r="Q96" s="103"/>
      <c r="R96" s="103"/>
      <c r="S96" s="103"/>
      <c r="T96" s="103"/>
      <c r="U96" s="103"/>
      <c r="V96" s="103"/>
      <c r="W96" s="103"/>
      <c r="X96" s="103"/>
      <c r="Y96" s="103"/>
      <c r="Z96" s="103"/>
      <c r="AA96" s="103"/>
      <c r="AB96" s="103"/>
      <c r="AC96" s="103"/>
      <c r="AD96" s="103"/>
      <c r="AE96" s="103"/>
      <c r="AF96" s="103"/>
      <c r="AG96" s="103"/>
      <c r="AH96" s="103"/>
      <c r="AI96" s="103"/>
      <c r="AJ96" s="103"/>
      <c r="AK96" s="103"/>
      <c r="AL96" s="103"/>
      <c r="AM96" s="103"/>
      <c r="AN96" s="103"/>
      <c r="AO96" s="103"/>
      <c r="AP96" s="103"/>
      <c r="AQ96" s="103"/>
      <c r="AR96" s="103"/>
      <c r="AS96" s="103"/>
      <c r="AT96" s="103"/>
      <c r="AU96" s="103"/>
      <c r="AV96" s="103"/>
      <c r="AW96" s="103"/>
      <c r="AX96" s="103"/>
      <c r="AY96" s="103"/>
      <c r="AZ96" s="104"/>
      <c r="BA96" s="104"/>
      <c r="BB96" s="104"/>
      <c r="BC96" s="104"/>
      <c r="BD96" s="104"/>
      <c r="BE96" s="97"/>
      <c r="BF96" s="97"/>
      <c r="BG96" s="97"/>
      <c r="BH96" s="97"/>
      <c r="BI96" s="97"/>
      <c r="BJ96" s="97"/>
      <c r="BK96" s="97"/>
      <c r="BL96" s="97"/>
      <c r="BM96" s="97"/>
      <c r="BN96" s="97"/>
      <c r="BO96" s="97"/>
      <c r="BP96" s="97"/>
      <c r="BQ96" s="94">
        <v>90</v>
      </c>
      <c r="BR96" s="99"/>
      <c r="BS96" s="856"/>
      <c r="BT96" s="857"/>
      <c r="BU96" s="857"/>
      <c r="BV96" s="857"/>
      <c r="BW96" s="857"/>
      <c r="BX96" s="857"/>
      <c r="BY96" s="857"/>
      <c r="BZ96" s="857"/>
      <c r="CA96" s="857"/>
      <c r="CB96" s="857"/>
      <c r="CC96" s="857"/>
      <c r="CD96" s="857"/>
      <c r="CE96" s="857"/>
      <c r="CF96" s="857"/>
      <c r="CG96" s="866"/>
      <c r="CH96" s="867"/>
      <c r="CI96" s="868"/>
      <c r="CJ96" s="868"/>
      <c r="CK96" s="868"/>
      <c r="CL96" s="869"/>
      <c r="CM96" s="867"/>
      <c r="CN96" s="868"/>
      <c r="CO96" s="868"/>
      <c r="CP96" s="868"/>
      <c r="CQ96" s="869"/>
      <c r="CR96" s="867"/>
      <c r="CS96" s="868"/>
      <c r="CT96" s="868"/>
      <c r="CU96" s="868"/>
      <c r="CV96" s="869"/>
      <c r="CW96" s="867"/>
      <c r="CX96" s="868"/>
      <c r="CY96" s="868"/>
      <c r="CZ96" s="868"/>
      <c r="DA96" s="869"/>
      <c r="DB96" s="867"/>
      <c r="DC96" s="868"/>
      <c r="DD96" s="868"/>
      <c r="DE96" s="868"/>
      <c r="DF96" s="869"/>
      <c r="DG96" s="867"/>
      <c r="DH96" s="868"/>
      <c r="DI96" s="868"/>
      <c r="DJ96" s="868"/>
      <c r="DK96" s="869"/>
      <c r="DL96" s="867"/>
      <c r="DM96" s="868"/>
      <c r="DN96" s="868"/>
      <c r="DO96" s="868"/>
      <c r="DP96" s="869"/>
      <c r="DQ96" s="867"/>
      <c r="DR96" s="868"/>
      <c r="DS96" s="868"/>
      <c r="DT96" s="868"/>
      <c r="DU96" s="869"/>
      <c r="DV96" s="856"/>
      <c r="DW96" s="857"/>
      <c r="DX96" s="857"/>
      <c r="DY96" s="857"/>
      <c r="DZ96" s="858"/>
      <c r="EA96" s="86"/>
    </row>
    <row r="97" spans="1:131" ht="26.25" hidden="1" customHeight="1" x14ac:dyDescent="0.15">
      <c r="A97" s="101"/>
      <c r="B97" s="102"/>
      <c r="C97" s="102"/>
      <c r="D97" s="102"/>
      <c r="E97" s="102"/>
      <c r="F97" s="102"/>
      <c r="G97" s="102"/>
      <c r="H97" s="102"/>
      <c r="I97" s="102"/>
      <c r="J97" s="102"/>
      <c r="K97" s="102"/>
      <c r="L97" s="102"/>
      <c r="M97" s="102"/>
      <c r="N97" s="102"/>
      <c r="O97" s="102"/>
      <c r="P97" s="102"/>
      <c r="Q97" s="103"/>
      <c r="R97" s="103"/>
      <c r="S97" s="103"/>
      <c r="T97" s="103"/>
      <c r="U97" s="103"/>
      <c r="V97" s="103"/>
      <c r="W97" s="103"/>
      <c r="X97" s="103"/>
      <c r="Y97" s="103"/>
      <c r="Z97" s="103"/>
      <c r="AA97" s="103"/>
      <c r="AB97" s="103"/>
      <c r="AC97" s="103"/>
      <c r="AD97" s="103"/>
      <c r="AE97" s="103"/>
      <c r="AF97" s="103"/>
      <c r="AG97" s="103"/>
      <c r="AH97" s="103"/>
      <c r="AI97" s="103"/>
      <c r="AJ97" s="103"/>
      <c r="AK97" s="103"/>
      <c r="AL97" s="103"/>
      <c r="AM97" s="103"/>
      <c r="AN97" s="103"/>
      <c r="AO97" s="103"/>
      <c r="AP97" s="103"/>
      <c r="AQ97" s="103"/>
      <c r="AR97" s="103"/>
      <c r="AS97" s="103"/>
      <c r="AT97" s="103"/>
      <c r="AU97" s="103"/>
      <c r="AV97" s="103"/>
      <c r="AW97" s="103"/>
      <c r="AX97" s="103"/>
      <c r="AY97" s="103"/>
      <c r="AZ97" s="104"/>
      <c r="BA97" s="104"/>
      <c r="BB97" s="104"/>
      <c r="BC97" s="104"/>
      <c r="BD97" s="104"/>
      <c r="BE97" s="97"/>
      <c r="BF97" s="97"/>
      <c r="BG97" s="97"/>
      <c r="BH97" s="97"/>
      <c r="BI97" s="97"/>
      <c r="BJ97" s="97"/>
      <c r="BK97" s="97"/>
      <c r="BL97" s="97"/>
      <c r="BM97" s="97"/>
      <c r="BN97" s="97"/>
      <c r="BO97" s="97"/>
      <c r="BP97" s="97"/>
      <c r="BQ97" s="94">
        <v>91</v>
      </c>
      <c r="BR97" s="99"/>
      <c r="BS97" s="856"/>
      <c r="BT97" s="857"/>
      <c r="BU97" s="857"/>
      <c r="BV97" s="857"/>
      <c r="BW97" s="857"/>
      <c r="BX97" s="857"/>
      <c r="BY97" s="857"/>
      <c r="BZ97" s="857"/>
      <c r="CA97" s="857"/>
      <c r="CB97" s="857"/>
      <c r="CC97" s="857"/>
      <c r="CD97" s="857"/>
      <c r="CE97" s="857"/>
      <c r="CF97" s="857"/>
      <c r="CG97" s="866"/>
      <c r="CH97" s="867"/>
      <c r="CI97" s="868"/>
      <c r="CJ97" s="868"/>
      <c r="CK97" s="868"/>
      <c r="CL97" s="869"/>
      <c r="CM97" s="867"/>
      <c r="CN97" s="868"/>
      <c r="CO97" s="868"/>
      <c r="CP97" s="868"/>
      <c r="CQ97" s="869"/>
      <c r="CR97" s="867"/>
      <c r="CS97" s="868"/>
      <c r="CT97" s="868"/>
      <c r="CU97" s="868"/>
      <c r="CV97" s="869"/>
      <c r="CW97" s="867"/>
      <c r="CX97" s="868"/>
      <c r="CY97" s="868"/>
      <c r="CZ97" s="868"/>
      <c r="DA97" s="869"/>
      <c r="DB97" s="867"/>
      <c r="DC97" s="868"/>
      <c r="DD97" s="868"/>
      <c r="DE97" s="868"/>
      <c r="DF97" s="869"/>
      <c r="DG97" s="867"/>
      <c r="DH97" s="868"/>
      <c r="DI97" s="868"/>
      <c r="DJ97" s="868"/>
      <c r="DK97" s="869"/>
      <c r="DL97" s="867"/>
      <c r="DM97" s="868"/>
      <c r="DN97" s="868"/>
      <c r="DO97" s="868"/>
      <c r="DP97" s="869"/>
      <c r="DQ97" s="867"/>
      <c r="DR97" s="868"/>
      <c r="DS97" s="868"/>
      <c r="DT97" s="868"/>
      <c r="DU97" s="869"/>
      <c r="DV97" s="856"/>
      <c r="DW97" s="857"/>
      <c r="DX97" s="857"/>
      <c r="DY97" s="857"/>
      <c r="DZ97" s="858"/>
      <c r="EA97" s="86"/>
    </row>
    <row r="98" spans="1:131" ht="26.25" hidden="1" customHeight="1" x14ac:dyDescent="0.15">
      <c r="A98" s="101"/>
      <c r="B98" s="102"/>
      <c r="C98" s="102"/>
      <c r="D98" s="102"/>
      <c r="E98" s="102"/>
      <c r="F98" s="102"/>
      <c r="G98" s="102"/>
      <c r="H98" s="102"/>
      <c r="I98" s="102"/>
      <c r="J98" s="102"/>
      <c r="K98" s="102"/>
      <c r="L98" s="102"/>
      <c r="M98" s="102"/>
      <c r="N98" s="102"/>
      <c r="O98" s="102"/>
      <c r="P98" s="102"/>
      <c r="Q98" s="103"/>
      <c r="R98" s="103"/>
      <c r="S98" s="103"/>
      <c r="T98" s="103"/>
      <c r="U98" s="103"/>
      <c r="V98" s="103"/>
      <c r="W98" s="103"/>
      <c r="X98" s="103"/>
      <c r="Y98" s="103"/>
      <c r="Z98" s="103"/>
      <c r="AA98" s="103"/>
      <c r="AB98" s="103"/>
      <c r="AC98" s="103"/>
      <c r="AD98" s="103"/>
      <c r="AE98" s="103"/>
      <c r="AF98" s="103"/>
      <c r="AG98" s="103"/>
      <c r="AH98" s="103"/>
      <c r="AI98" s="103"/>
      <c r="AJ98" s="103"/>
      <c r="AK98" s="103"/>
      <c r="AL98" s="103"/>
      <c r="AM98" s="103"/>
      <c r="AN98" s="103"/>
      <c r="AO98" s="103"/>
      <c r="AP98" s="103"/>
      <c r="AQ98" s="103"/>
      <c r="AR98" s="103"/>
      <c r="AS98" s="103"/>
      <c r="AT98" s="103"/>
      <c r="AU98" s="103"/>
      <c r="AV98" s="103"/>
      <c r="AW98" s="103"/>
      <c r="AX98" s="103"/>
      <c r="AY98" s="103"/>
      <c r="AZ98" s="104"/>
      <c r="BA98" s="104"/>
      <c r="BB98" s="104"/>
      <c r="BC98" s="104"/>
      <c r="BD98" s="104"/>
      <c r="BE98" s="97"/>
      <c r="BF98" s="97"/>
      <c r="BG98" s="97"/>
      <c r="BH98" s="97"/>
      <c r="BI98" s="97"/>
      <c r="BJ98" s="97"/>
      <c r="BK98" s="97"/>
      <c r="BL98" s="97"/>
      <c r="BM98" s="97"/>
      <c r="BN98" s="97"/>
      <c r="BO98" s="97"/>
      <c r="BP98" s="97"/>
      <c r="BQ98" s="94">
        <v>92</v>
      </c>
      <c r="BR98" s="99"/>
      <c r="BS98" s="856"/>
      <c r="BT98" s="857"/>
      <c r="BU98" s="857"/>
      <c r="BV98" s="857"/>
      <c r="BW98" s="857"/>
      <c r="BX98" s="857"/>
      <c r="BY98" s="857"/>
      <c r="BZ98" s="857"/>
      <c r="CA98" s="857"/>
      <c r="CB98" s="857"/>
      <c r="CC98" s="857"/>
      <c r="CD98" s="857"/>
      <c r="CE98" s="857"/>
      <c r="CF98" s="857"/>
      <c r="CG98" s="866"/>
      <c r="CH98" s="867"/>
      <c r="CI98" s="868"/>
      <c r="CJ98" s="868"/>
      <c r="CK98" s="868"/>
      <c r="CL98" s="869"/>
      <c r="CM98" s="867"/>
      <c r="CN98" s="868"/>
      <c r="CO98" s="868"/>
      <c r="CP98" s="868"/>
      <c r="CQ98" s="869"/>
      <c r="CR98" s="867"/>
      <c r="CS98" s="868"/>
      <c r="CT98" s="868"/>
      <c r="CU98" s="868"/>
      <c r="CV98" s="869"/>
      <c r="CW98" s="867"/>
      <c r="CX98" s="868"/>
      <c r="CY98" s="868"/>
      <c r="CZ98" s="868"/>
      <c r="DA98" s="869"/>
      <c r="DB98" s="867"/>
      <c r="DC98" s="868"/>
      <c r="DD98" s="868"/>
      <c r="DE98" s="868"/>
      <c r="DF98" s="869"/>
      <c r="DG98" s="867"/>
      <c r="DH98" s="868"/>
      <c r="DI98" s="868"/>
      <c r="DJ98" s="868"/>
      <c r="DK98" s="869"/>
      <c r="DL98" s="867"/>
      <c r="DM98" s="868"/>
      <c r="DN98" s="868"/>
      <c r="DO98" s="868"/>
      <c r="DP98" s="869"/>
      <c r="DQ98" s="867"/>
      <c r="DR98" s="868"/>
      <c r="DS98" s="868"/>
      <c r="DT98" s="868"/>
      <c r="DU98" s="869"/>
      <c r="DV98" s="856"/>
      <c r="DW98" s="857"/>
      <c r="DX98" s="857"/>
      <c r="DY98" s="857"/>
      <c r="DZ98" s="858"/>
      <c r="EA98" s="86"/>
    </row>
    <row r="99" spans="1:131" ht="26.25" hidden="1" customHeight="1" x14ac:dyDescent="0.15">
      <c r="A99" s="101"/>
      <c r="B99" s="102"/>
      <c r="C99" s="102"/>
      <c r="D99" s="102"/>
      <c r="E99" s="102"/>
      <c r="F99" s="102"/>
      <c r="G99" s="102"/>
      <c r="H99" s="102"/>
      <c r="I99" s="102"/>
      <c r="J99" s="102"/>
      <c r="K99" s="102"/>
      <c r="L99" s="102"/>
      <c r="M99" s="102"/>
      <c r="N99" s="102"/>
      <c r="O99" s="102"/>
      <c r="P99" s="102"/>
      <c r="Q99" s="103"/>
      <c r="R99" s="103"/>
      <c r="S99" s="103"/>
      <c r="T99" s="103"/>
      <c r="U99" s="103"/>
      <c r="V99" s="103"/>
      <c r="W99" s="103"/>
      <c r="X99" s="103"/>
      <c r="Y99" s="103"/>
      <c r="Z99" s="103"/>
      <c r="AA99" s="103"/>
      <c r="AB99" s="103"/>
      <c r="AC99" s="103"/>
      <c r="AD99" s="103"/>
      <c r="AE99" s="103"/>
      <c r="AF99" s="103"/>
      <c r="AG99" s="103"/>
      <c r="AH99" s="103"/>
      <c r="AI99" s="103"/>
      <c r="AJ99" s="103"/>
      <c r="AK99" s="103"/>
      <c r="AL99" s="103"/>
      <c r="AM99" s="103"/>
      <c r="AN99" s="103"/>
      <c r="AO99" s="103"/>
      <c r="AP99" s="103"/>
      <c r="AQ99" s="103"/>
      <c r="AR99" s="103"/>
      <c r="AS99" s="103"/>
      <c r="AT99" s="103"/>
      <c r="AU99" s="103"/>
      <c r="AV99" s="103"/>
      <c r="AW99" s="103"/>
      <c r="AX99" s="103"/>
      <c r="AY99" s="103"/>
      <c r="AZ99" s="104"/>
      <c r="BA99" s="104"/>
      <c r="BB99" s="104"/>
      <c r="BC99" s="104"/>
      <c r="BD99" s="104"/>
      <c r="BE99" s="97"/>
      <c r="BF99" s="97"/>
      <c r="BG99" s="97"/>
      <c r="BH99" s="97"/>
      <c r="BI99" s="97"/>
      <c r="BJ99" s="97"/>
      <c r="BK99" s="97"/>
      <c r="BL99" s="97"/>
      <c r="BM99" s="97"/>
      <c r="BN99" s="97"/>
      <c r="BO99" s="97"/>
      <c r="BP99" s="97"/>
      <c r="BQ99" s="94">
        <v>93</v>
      </c>
      <c r="BR99" s="99"/>
      <c r="BS99" s="856"/>
      <c r="BT99" s="857"/>
      <c r="BU99" s="857"/>
      <c r="BV99" s="857"/>
      <c r="BW99" s="857"/>
      <c r="BX99" s="857"/>
      <c r="BY99" s="857"/>
      <c r="BZ99" s="857"/>
      <c r="CA99" s="857"/>
      <c r="CB99" s="857"/>
      <c r="CC99" s="857"/>
      <c r="CD99" s="857"/>
      <c r="CE99" s="857"/>
      <c r="CF99" s="857"/>
      <c r="CG99" s="866"/>
      <c r="CH99" s="867"/>
      <c r="CI99" s="868"/>
      <c r="CJ99" s="868"/>
      <c r="CK99" s="868"/>
      <c r="CL99" s="869"/>
      <c r="CM99" s="867"/>
      <c r="CN99" s="868"/>
      <c r="CO99" s="868"/>
      <c r="CP99" s="868"/>
      <c r="CQ99" s="869"/>
      <c r="CR99" s="867"/>
      <c r="CS99" s="868"/>
      <c r="CT99" s="868"/>
      <c r="CU99" s="868"/>
      <c r="CV99" s="869"/>
      <c r="CW99" s="867"/>
      <c r="CX99" s="868"/>
      <c r="CY99" s="868"/>
      <c r="CZ99" s="868"/>
      <c r="DA99" s="869"/>
      <c r="DB99" s="867"/>
      <c r="DC99" s="868"/>
      <c r="DD99" s="868"/>
      <c r="DE99" s="868"/>
      <c r="DF99" s="869"/>
      <c r="DG99" s="867"/>
      <c r="DH99" s="868"/>
      <c r="DI99" s="868"/>
      <c r="DJ99" s="868"/>
      <c r="DK99" s="869"/>
      <c r="DL99" s="867"/>
      <c r="DM99" s="868"/>
      <c r="DN99" s="868"/>
      <c r="DO99" s="868"/>
      <c r="DP99" s="869"/>
      <c r="DQ99" s="867"/>
      <c r="DR99" s="868"/>
      <c r="DS99" s="868"/>
      <c r="DT99" s="868"/>
      <c r="DU99" s="869"/>
      <c r="DV99" s="856"/>
      <c r="DW99" s="857"/>
      <c r="DX99" s="857"/>
      <c r="DY99" s="857"/>
      <c r="DZ99" s="858"/>
      <c r="EA99" s="86"/>
    </row>
    <row r="100" spans="1:131" ht="26.25" hidden="1" customHeight="1" x14ac:dyDescent="0.15">
      <c r="A100" s="101"/>
      <c r="B100" s="102"/>
      <c r="C100" s="102"/>
      <c r="D100" s="102"/>
      <c r="E100" s="102"/>
      <c r="F100" s="102"/>
      <c r="G100" s="102"/>
      <c r="H100" s="102"/>
      <c r="I100" s="102"/>
      <c r="J100" s="102"/>
      <c r="K100" s="102"/>
      <c r="L100" s="102"/>
      <c r="M100" s="102"/>
      <c r="N100" s="102"/>
      <c r="O100" s="102"/>
      <c r="P100" s="102"/>
      <c r="Q100" s="103"/>
      <c r="R100" s="103"/>
      <c r="S100" s="103"/>
      <c r="T100" s="103"/>
      <c r="U100" s="103"/>
      <c r="V100" s="103"/>
      <c r="W100" s="103"/>
      <c r="X100" s="103"/>
      <c r="Y100" s="103"/>
      <c r="Z100" s="103"/>
      <c r="AA100" s="103"/>
      <c r="AB100" s="103"/>
      <c r="AC100" s="103"/>
      <c r="AD100" s="103"/>
      <c r="AE100" s="103"/>
      <c r="AF100" s="103"/>
      <c r="AG100" s="103"/>
      <c r="AH100" s="103"/>
      <c r="AI100" s="103"/>
      <c r="AJ100" s="103"/>
      <c r="AK100" s="103"/>
      <c r="AL100" s="103"/>
      <c r="AM100" s="103"/>
      <c r="AN100" s="103"/>
      <c r="AO100" s="103"/>
      <c r="AP100" s="103"/>
      <c r="AQ100" s="103"/>
      <c r="AR100" s="103"/>
      <c r="AS100" s="103"/>
      <c r="AT100" s="103"/>
      <c r="AU100" s="103"/>
      <c r="AV100" s="103"/>
      <c r="AW100" s="103"/>
      <c r="AX100" s="103"/>
      <c r="AY100" s="103"/>
      <c r="AZ100" s="104"/>
      <c r="BA100" s="104"/>
      <c r="BB100" s="104"/>
      <c r="BC100" s="104"/>
      <c r="BD100" s="104"/>
      <c r="BE100" s="97"/>
      <c r="BF100" s="97"/>
      <c r="BG100" s="97"/>
      <c r="BH100" s="97"/>
      <c r="BI100" s="97"/>
      <c r="BJ100" s="97"/>
      <c r="BK100" s="97"/>
      <c r="BL100" s="97"/>
      <c r="BM100" s="97"/>
      <c r="BN100" s="97"/>
      <c r="BO100" s="97"/>
      <c r="BP100" s="97"/>
      <c r="BQ100" s="94">
        <v>94</v>
      </c>
      <c r="BR100" s="99"/>
      <c r="BS100" s="856"/>
      <c r="BT100" s="857"/>
      <c r="BU100" s="857"/>
      <c r="BV100" s="857"/>
      <c r="BW100" s="857"/>
      <c r="BX100" s="857"/>
      <c r="BY100" s="857"/>
      <c r="BZ100" s="857"/>
      <c r="CA100" s="857"/>
      <c r="CB100" s="857"/>
      <c r="CC100" s="857"/>
      <c r="CD100" s="857"/>
      <c r="CE100" s="857"/>
      <c r="CF100" s="857"/>
      <c r="CG100" s="866"/>
      <c r="CH100" s="867"/>
      <c r="CI100" s="868"/>
      <c r="CJ100" s="868"/>
      <c r="CK100" s="868"/>
      <c r="CL100" s="869"/>
      <c r="CM100" s="867"/>
      <c r="CN100" s="868"/>
      <c r="CO100" s="868"/>
      <c r="CP100" s="868"/>
      <c r="CQ100" s="869"/>
      <c r="CR100" s="867"/>
      <c r="CS100" s="868"/>
      <c r="CT100" s="868"/>
      <c r="CU100" s="868"/>
      <c r="CV100" s="869"/>
      <c r="CW100" s="867"/>
      <c r="CX100" s="868"/>
      <c r="CY100" s="868"/>
      <c r="CZ100" s="868"/>
      <c r="DA100" s="869"/>
      <c r="DB100" s="867"/>
      <c r="DC100" s="868"/>
      <c r="DD100" s="868"/>
      <c r="DE100" s="868"/>
      <c r="DF100" s="869"/>
      <c r="DG100" s="867"/>
      <c r="DH100" s="868"/>
      <c r="DI100" s="868"/>
      <c r="DJ100" s="868"/>
      <c r="DK100" s="869"/>
      <c r="DL100" s="867"/>
      <c r="DM100" s="868"/>
      <c r="DN100" s="868"/>
      <c r="DO100" s="868"/>
      <c r="DP100" s="869"/>
      <c r="DQ100" s="867"/>
      <c r="DR100" s="868"/>
      <c r="DS100" s="868"/>
      <c r="DT100" s="868"/>
      <c r="DU100" s="869"/>
      <c r="DV100" s="856"/>
      <c r="DW100" s="857"/>
      <c r="DX100" s="857"/>
      <c r="DY100" s="857"/>
      <c r="DZ100" s="858"/>
      <c r="EA100" s="86"/>
    </row>
    <row r="101" spans="1:131" ht="26.25" hidden="1" customHeight="1" x14ac:dyDescent="0.15">
      <c r="A101" s="101"/>
      <c r="B101" s="102"/>
      <c r="C101" s="102"/>
      <c r="D101" s="102"/>
      <c r="E101" s="102"/>
      <c r="F101" s="102"/>
      <c r="G101" s="102"/>
      <c r="H101" s="102"/>
      <c r="I101" s="102"/>
      <c r="J101" s="102"/>
      <c r="K101" s="102"/>
      <c r="L101" s="102"/>
      <c r="M101" s="102"/>
      <c r="N101" s="102"/>
      <c r="O101" s="102"/>
      <c r="P101" s="102"/>
      <c r="Q101" s="103"/>
      <c r="R101" s="103"/>
      <c r="S101" s="103"/>
      <c r="T101" s="103"/>
      <c r="U101" s="103"/>
      <c r="V101" s="103"/>
      <c r="W101" s="103"/>
      <c r="X101" s="103"/>
      <c r="Y101" s="103"/>
      <c r="Z101" s="103"/>
      <c r="AA101" s="103"/>
      <c r="AB101" s="103"/>
      <c r="AC101" s="103"/>
      <c r="AD101" s="103"/>
      <c r="AE101" s="103"/>
      <c r="AF101" s="103"/>
      <c r="AG101" s="103"/>
      <c r="AH101" s="103"/>
      <c r="AI101" s="103"/>
      <c r="AJ101" s="103"/>
      <c r="AK101" s="103"/>
      <c r="AL101" s="103"/>
      <c r="AM101" s="103"/>
      <c r="AN101" s="103"/>
      <c r="AO101" s="103"/>
      <c r="AP101" s="103"/>
      <c r="AQ101" s="103"/>
      <c r="AR101" s="103"/>
      <c r="AS101" s="103"/>
      <c r="AT101" s="103"/>
      <c r="AU101" s="103"/>
      <c r="AV101" s="103"/>
      <c r="AW101" s="103"/>
      <c r="AX101" s="103"/>
      <c r="AY101" s="103"/>
      <c r="AZ101" s="104"/>
      <c r="BA101" s="104"/>
      <c r="BB101" s="104"/>
      <c r="BC101" s="104"/>
      <c r="BD101" s="104"/>
      <c r="BE101" s="97"/>
      <c r="BF101" s="97"/>
      <c r="BG101" s="97"/>
      <c r="BH101" s="97"/>
      <c r="BI101" s="97"/>
      <c r="BJ101" s="97"/>
      <c r="BK101" s="97"/>
      <c r="BL101" s="97"/>
      <c r="BM101" s="97"/>
      <c r="BN101" s="97"/>
      <c r="BO101" s="97"/>
      <c r="BP101" s="97"/>
      <c r="BQ101" s="94">
        <v>95</v>
      </c>
      <c r="BR101" s="99"/>
      <c r="BS101" s="856"/>
      <c r="BT101" s="857"/>
      <c r="BU101" s="857"/>
      <c r="BV101" s="857"/>
      <c r="BW101" s="857"/>
      <c r="BX101" s="857"/>
      <c r="BY101" s="857"/>
      <c r="BZ101" s="857"/>
      <c r="CA101" s="857"/>
      <c r="CB101" s="857"/>
      <c r="CC101" s="857"/>
      <c r="CD101" s="857"/>
      <c r="CE101" s="857"/>
      <c r="CF101" s="857"/>
      <c r="CG101" s="866"/>
      <c r="CH101" s="867"/>
      <c r="CI101" s="868"/>
      <c r="CJ101" s="868"/>
      <c r="CK101" s="868"/>
      <c r="CL101" s="869"/>
      <c r="CM101" s="867"/>
      <c r="CN101" s="868"/>
      <c r="CO101" s="868"/>
      <c r="CP101" s="868"/>
      <c r="CQ101" s="869"/>
      <c r="CR101" s="867"/>
      <c r="CS101" s="868"/>
      <c r="CT101" s="868"/>
      <c r="CU101" s="868"/>
      <c r="CV101" s="869"/>
      <c r="CW101" s="867"/>
      <c r="CX101" s="868"/>
      <c r="CY101" s="868"/>
      <c r="CZ101" s="868"/>
      <c r="DA101" s="869"/>
      <c r="DB101" s="867"/>
      <c r="DC101" s="868"/>
      <c r="DD101" s="868"/>
      <c r="DE101" s="868"/>
      <c r="DF101" s="869"/>
      <c r="DG101" s="867"/>
      <c r="DH101" s="868"/>
      <c r="DI101" s="868"/>
      <c r="DJ101" s="868"/>
      <c r="DK101" s="869"/>
      <c r="DL101" s="867"/>
      <c r="DM101" s="868"/>
      <c r="DN101" s="868"/>
      <c r="DO101" s="868"/>
      <c r="DP101" s="869"/>
      <c r="DQ101" s="867"/>
      <c r="DR101" s="868"/>
      <c r="DS101" s="868"/>
      <c r="DT101" s="868"/>
      <c r="DU101" s="869"/>
      <c r="DV101" s="856"/>
      <c r="DW101" s="857"/>
      <c r="DX101" s="857"/>
      <c r="DY101" s="857"/>
      <c r="DZ101" s="858"/>
      <c r="EA101" s="86"/>
    </row>
    <row r="102" spans="1:131" ht="26.25" customHeight="1" thickBot="1" x14ac:dyDescent="0.2">
      <c r="A102" s="101"/>
      <c r="B102" s="102"/>
      <c r="C102" s="102"/>
      <c r="D102" s="102"/>
      <c r="E102" s="102"/>
      <c r="F102" s="102"/>
      <c r="G102" s="102"/>
      <c r="H102" s="102"/>
      <c r="I102" s="102"/>
      <c r="J102" s="102"/>
      <c r="K102" s="102"/>
      <c r="L102" s="102"/>
      <c r="M102" s="102"/>
      <c r="N102" s="102"/>
      <c r="O102" s="102"/>
      <c r="P102" s="102"/>
      <c r="Q102" s="103"/>
      <c r="R102" s="103"/>
      <c r="S102" s="103"/>
      <c r="T102" s="103"/>
      <c r="U102" s="103"/>
      <c r="V102" s="103"/>
      <c r="W102" s="103"/>
      <c r="X102" s="103"/>
      <c r="Y102" s="103"/>
      <c r="Z102" s="103"/>
      <c r="AA102" s="103"/>
      <c r="AB102" s="103"/>
      <c r="AC102" s="103"/>
      <c r="AD102" s="103"/>
      <c r="AE102" s="103"/>
      <c r="AF102" s="103"/>
      <c r="AG102" s="103"/>
      <c r="AH102" s="103"/>
      <c r="AI102" s="103"/>
      <c r="AJ102" s="103"/>
      <c r="AK102" s="103"/>
      <c r="AL102" s="103"/>
      <c r="AM102" s="103"/>
      <c r="AN102" s="103"/>
      <c r="AO102" s="103"/>
      <c r="AP102" s="103"/>
      <c r="AQ102" s="103"/>
      <c r="AR102" s="103"/>
      <c r="AS102" s="103"/>
      <c r="AT102" s="103"/>
      <c r="AU102" s="103"/>
      <c r="AV102" s="103"/>
      <c r="AW102" s="103"/>
      <c r="AX102" s="103"/>
      <c r="AY102" s="103"/>
      <c r="AZ102" s="104"/>
      <c r="BA102" s="104"/>
      <c r="BB102" s="104"/>
      <c r="BC102" s="104"/>
      <c r="BD102" s="104"/>
      <c r="BE102" s="97"/>
      <c r="BF102" s="97"/>
      <c r="BG102" s="97"/>
      <c r="BH102" s="97"/>
      <c r="BI102" s="97"/>
      <c r="BJ102" s="97"/>
      <c r="BK102" s="97"/>
      <c r="BL102" s="97"/>
      <c r="BM102" s="97"/>
      <c r="BN102" s="97"/>
      <c r="BO102" s="97"/>
      <c r="BP102" s="97"/>
      <c r="BQ102" s="96" t="s">
        <v>318</v>
      </c>
      <c r="BR102" s="849" t="s">
        <v>359</v>
      </c>
      <c r="BS102" s="850"/>
      <c r="BT102" s="850"/>
      <c r="BU102" s="850"/>
      <c r="BV102" s="850"/>
      <c r="BW102" s="850"/>
      <c r="BX102" s="850"/>
      <c r="BY102" s="850"/>
      <c r="BZ102" s="850"/>
      <c r="CA102" s="850"/>
      <c r="CB102" s="850"/>
      <c r="CC102" s="850"/>
      <c r="CD102" s="850"/>
      <c r="CE102" s="850"/>
      <c r="CF102" s="850"/>
      <c r="CG102" s="859"/>
      <c r="CH102" s="860"/>
      <c r="CI102" s="861"/>
      <c r="CJ102" s="861"/>
      <c r="CK102" s="861"/>
      <c r="CL102" s="862"/>
      <c r="CM102" s="860"/>
      <c r="CN102" s="861"/>
      <c r="CO102" s="861"/>
      <c r="CP102" s="861"/>
      <c r="CQ102" s="862"/>
      <c r="CR102" s="863">
        <v>5</v>
      </c>
      <c r="CS102" s="864"/>
      <c r="CT102" s="864"/>
      <c r="CU102" s="864"/>
      <c r="CV102" s="865"/>
      <c r="CW102" s="863" t="s">
        <v>63</v>
      </c>
      <c r="CX102" s="864"/>
      <c r="CY102" s="864"/>
      <c r="CZ102" s="864"/>
      <c r="DA102" s="865"/>
      <c r="DB102" s="863" t="s">
        <v>63</v>
      </c>
      <c r="DC102" s="864"/>
      <c r="DD102" s="864"/>
      <c r="DE102" s="864"/>
      <c r="DF102" s="865"/>
      <c r="DG102" s="863" t="s">
        <v>63</v>
      </c>
      <c r="DH102" s="864"/>
      <c r="DI102" s="864"/>
      <c r="DJ102" s="864"/>
      <c r="DK102" s="865"/>
      <c r="DL102" s="863" t="s">
        <v>63</v>
      </c>
      <c r="DM102" s="864"/>
      <c r="DN102" s="864"/>
      <c r="DO102" s="864"/>
      <c r="DP102" s="865"/>
      <c r="DQ102" s="863" t="s">
        <v>63</v>
      </c>
      <c r="DR102" s="864"/>
      <c r="DS102" s="864"/>
      <c r="DT102" s="864"/>
      <c r="DU102" s="865"/>
      <c r="DV102" s="849"/>
      <c r="DW102" s="850"/>
      <c r="DX102" s="850"/>
      <c r="DY102" s="850"/>
      <c r="DZ102" s="851"/>
      <c r="EA102" s="86"/>
    </row>
    <row r="103" spans="1:131" ht="26.25" customHeight="1" x14ac:dyDescent="0.15">
      <c r="A103" s="101"/>
      <c r="B103" s="102"/>
      <c r="C103" s="102"/>
      <c r="D103" s="102"/>
      <c r="E103" s="102"/>
      <c r="F103" s="102"/>
      <c r="G103" s="102"/>
      <c r="H103" s="102"/>
      <c r="I103" s="102"/>
      <c r="J103" s="102"/>
      <c r="K103" s="102"/>
      <c r="L103" s="102"/>
      <c r="M103" s="102"/>
      <c r="N103" s="102"/>
      <c r="O103" s="102"/>
      <c r="P103" s="102"/>
      <c r="Q103" s="103"/>
      <c r="R103" s="103"/>
      <c r="S103" s="103"/>
      <c r="T103" s="103"/>
      <c r="U103" s="103"/>
      <c r="V103" s="103"/>
      <c r="W103" s="103"/>
      <c r="X103" s="103"/>
      <c r="Y103" s="103"/>
      <c r="Z103" s="103"/>
      <c r="AA103" s="103"/>
      <c r="AB103" s="103"/>
      <c r="AC103" s="103"/>
      <c r="AD103" s="103"/>
      <c r="AE103" s="103"/>
      <c r="AF103" s="103"/>
      <c r="AG103" s="103"/>
      <c r="AH103" s="103"/>
      <c r="AI103" s="103"/>
      <c r="AJ103" s="103"/>
      <c r="AK103" s="103"/>
      <c r="AL103" s="103"/>
      <c r="AM103" s="103"/>
      <c r="AN103" s="103"/>
      <c r="AO103" s="103"/>
      <c r="AP103" s="103"/>
      <c r="AQ103" s="103"/>
      <c r="AR103" s="103"/>
      <c r="AS103" s="103"/>
      <c r="AT103" s="103"/>
      <c r="AU103" s="103"/>
      <c r="AV103" s="103"/>
      <c r="AW103" s="103"/>
      <c r="AX103" s="103"/>
      <c r="AY103" s="103"/>
      <c r="AZ103" s="104"/>
      <c r="BA103" s="104"/>
      <c r="BB103" s="104"/>
      <c r="BC103" s="104"/>
      <c r="BD103" s="104"/>
      <c r="BE103" s="97"/>
      <c r="BF103" s="97"/>
      <c r="BG103" s="97"/>
      <c r="BH103" s="97"/>
      <c r="BI103" s="97"/>
      <c r="BJ103" s="97"/>
      <c r="BK103" s="97"/>
      <c r="BL103" s="97"/>
      <c r="BM103" s="97"/>
      <c r="BN103" s="97"/>
      <c r="BO103" s="97"/>
      <c r="BP103" s="97"/>
      <c r="BQ103" s="852" t="s">
        <v>360</v>
      </c>
      <c r="BR103" s="852"/>
      <c r="BS103" s="852"/>
      <c r="BT103" s="852"/>
      <c r="BU103" s="852"/>
      <c r="BV103" s="852"/>
      <c r="BW103" s="852"/>
      <c r="BX103" s="852"/>
      <c r="BY103" s="852"/>
      <c r="BZ103" s="852"/>
      <c r="CA103" s="852"/>
      <c r="CB103" s="852"/>
      <c r="CC103" s="852"/>
      <c r="CD103" s="852"/>
      <c r="CE103" s="852"/>
      <c r="CF103" s="852"/>
      <c r="CG103" s="852"/>
      <c r="CH103" s="852"/>
      <c r="CI103" s="852"/>
      <c r="CJ103" s="852"/>
      <c r="CK103" s="852"/>
      <c r="CL103" s="852"/>
      <c r="CM103" s="852"/>
      <c r="CN103" s="852"/>
      <c r="CO103" s="852"/>
      <c r="CP103" s="852"/>
      <c r="CQ103" s="852"/>
      <c r="CR103" s="852"/>
      <c r="CS103" s="852"/>
      <c r="CT103" s="852"/>
      <c r="CU103" s="852"/>
      <c r="CV103" s="852"/>
      <c r="CW103" s="852"/>
      <c r="CX103" s="852"/>
      <c r="CY103" s="852"/>
      <c r="CZ103" s="852"/>
      <c r="DA103" s="852"/>
      <c r="DB103" s="852"/>
      <c r="DC103" s="852"/>
      <c r="DD103" s="852"/>
      <c r="DE103" s="852"/>
      <c r="DF103" s="852"/>
      <c r="DG103" s="852"/>
      <c r="DH103" s="852"/>
      <c r="DI103" s="852"/>
      <c r="DJ103" s="852"/>
      <c r="DK103" s="852"/>
      <c r="DL103" s="852"/>
      <c r="DM103" s="852"/>
      <c r="DN103" s="852"/>
      <c r="DO103" s="852"/>
      <c r="DP103" s="852"/>
      <c r="DQ103" s="852"/>
      <c r="DR103" s="852"/>
      <c r="DS103" s="852"/>
      <c r="DT103" s="852"/>
      <c r="DU103" s="852"/>
      <c r="DV103" s="852"/>
      <c r="DW103" s="852"/>
      <c r="DX103" s="852"/>
      <c r="DY103" s="852"/>
      <c r="DZ103" s="852"/>
      <c r="EA103" s="86"/>
    </row>
    <row r="104" spans="1:131" ht="26.25" customHeight="1" x14ac:dyDescent="0.15">
      <c r="A104" s="101"/>
      <c r="B104" s="102"/>
      <c r="C104" s="102"/>
      <c r="D104" s="102"/>
      <c r="E104" s="102"/>
      <c r="F104" s="102"/>
      <c r="G104" s="102"/>
      <c r="H104" s="102"/>
      <c r="I104" s="102"/>
      <c r="J104" s="102"/>
      <c r="K104" s="102"/>
      <c r="L104" s="102"/>
      <c r="M104" s="102"/>
      <c r="N104" s="102"/>
      <c r="O104" s="102"/>
      <c r="P104" s="102"/>
      <c r="Q104" s="103"/>
      <c r="R104" s="103"/>
      <c r="S104" s="103"/>
      <c r="T104" s="103"/>
      <c r="U104" s="103"/>
      <c r="V104" s="103"/>
      <c r="W104" s="103"/>
      <c r="X104" s="103"/>
      <c r="Y104" s="103"/>
      <c r="Z104" s="103"/>
      <c r="AA104" s="103"/>
      <c r="AB104" s="103"/>
      <c r="AC104" s="103"/>
      <c r="AD104" s="103"/>
      <c r="AE104" s="103"/>
      <c r="AF104" s="103"/>
      <c r="AG104" s="103"/>
      <c r="AH104" s="103"/>
      <c r="AI104" s="103"/>
      <c r="AJ104" s="103"/>
      <c r="AK104" s="103"/>
      <c r="AL104" s="103"/>
      <c r="AM104" s="103"/>
      <c r="AN104" s="103"/>
      <c r="AO104" s="103"/>
      <c r="AP104" s="103"/>
      <c r="AQ104" s="103"/>
      <c r="AR104" s="103"/>
      <c r="AS104" s="103"/>
      <c r="AT104" s="103"/>
      <c r="AU104" s="103"/>
      <c r="AV104" s="103"/>
      <c r="AW104" s="103"/>
      <c r="AX104" s="103"/>
      <c r="AY104" s="103"/>
      <c r="AZ104" s="104"/>
      <c r="BA104" s="104"/>
      <c r="BB104" s="104"/>
      <c r="BC104" s="104"/>
      <c r="BD104" s="104"/>
      <c r="BE104" s="97"/>
      <c r="BF104" s="97"/>
      <c r="BG104" s="97"/>
      <c r="BH104" s="97"/>
      <c r="BI104" s="97"/>
      <c r="BJ104" s="97"/>
      <c r="BK104" s="97"/>
      <c r="BL104" s="97"/>
      <c r="BM104" s="97"/>
      <c r="BN104" s="97"/>
      <c r="BO104" s="97"/>
      <c r="BP104" s="97"/>
      <c r="BQ104" s="701" t="s">
        <v>361</v>
      </c>
      <c r="BR104" s="701"/>
      <c r="BS104" s="701"/>
      <c r="BT104" s="701"/>
      <c r="BU104" s="701"/>
      <c r="BV104" s="701"/>
      <c r="BW104" s="701"/>
      <c r="BX104" s="701"/>
      <c r="BY104" s="701"/>
      <c r="BZ104" s="701"/>
      <c r="CA104" s="701"/>
      <c r="CB104" s="701"/>
      <c r="CC104" s="701"/>
      <c r="CD104" s="701"/>
      <c r="CE104" s="701"/>
      <c r="CF104" s="701"/>
      <c r="CG104" s="701"/>
      <c r="CH104" s="701"/>
      <c r="CI104" s="701"/>
      <c r="CJ104" s="701"/>
      <c r="CK104" s="701"/>
      <c r="CL104" s="701"/>
      <c r="CM104" s="701"/>
      <c r="CN104" s="701"/>
      <c r="CO104" s="701"/>
      <c r="CP104" s="701"/>
      <c r="CQ104" s="701"/>
      <c r="CR104" s="701"/>
      <c r="CS104" s="701"/>
      <c r="CT104" s="701"/>
      <c r="CU104" s="701"/>
      <c r="CV104" s="701"/>
      <c r="CW104" s="701"/>
      <c r="CX104" s="701"/>
      <c r="CY104" s="701"/>
      <c r="CZ104" s="701"/>
      <c r="DA104" s="701"/>
      <c r="DB104" s="701"/>
      <c r="DC104" s="701"/>
      <c r="DD104" s="701"/>
      <c r="DE104" s="701"/>
      <c r="DF104" s="701"/>
      <c r="DG104" s="701"/>
      <c r="DH104" s="701"/>
      <c r="DI104" s="701"/>
      <c r="DJ104" s="701"/>
      <c r="DK104" s="701"/>
      <c r="DL104" s="701"/>
      <c r="DM104" s="701"/>
      <c r="DN104" s="701"/>
      <c r="DO104" s="701"/>
      <c r="DP104" s="701"/>
      <c r="DQ104" s="701"/>
      <c r="DR104" s="701"/>
      <c r="DS104" s="701"/>
      <c r="DT104" s="701"/>
      <c r="DU104" s="701"/>
      <c r="DV104" s="701"/>
      <c r="DW104" s="701"/>
      <c r="DX104" s="701"/>
      <c r="DY104" s="701"/>
      <c r="DZ104" s="701"/>
      <c r="EA104" s="86"/>
    </row>
    <row r="105" spans="1:131" ht="11.25" customHeight="1" x14ac:dyDescent="0.15">
      <c r="A105" s="97"/>
      <c r="B105" s="97"/>
      <c r="C105" s="97"/>
      <c r="D105" s="97"/>
      <c r="E105" s="97"/>
      <c r="F105" s="97"/>
      <c r="G105" s="97"/>
      <c r="H105" s="97"/>
      <c r="I105" s="97"/>
      <c r="J105" s="97"/>
      <c r="K105" s="97"/>
      <c r="L105" s="97"/>
      <c r="M105" s="97"/>
      <c r="N105" s="97"/>
      <c r="O105" s="97"/>
      <c r="P105" s="97"/>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7"/>
      <c r="AZ105" s="97"/>
      <c r="BA105" s="97"/>
      <c r="BB105" s="97"/>
      <c r="BC105" s="97"/>
      <c r="BD105" s="97"/>
      <c r="BE105" s="97"/>
      <c r="BF105" s="97"/>
      <c r="BG105" s="97"/>
      <c r="BH105" s="97"/>
      <c r="BI105" s="97"/>
      <c r="BJ105" s="97"/>
      <c r="BK105" s="97"/>
      <c r="BL105" s="97"/>
      <c r="BM105" s="97"/>
      <c r="BN105" s="97"/>
      <c r="BO105" s="97"/>
      <c r="BP105" s="97"/>
      <c r="BQ105" s="86"/>
      <c r="BR105" s="86"/>
      <c r="BS105" s="86"/>
      <c r="BT105" s="86"/>
      <c r="BU105" s="86"/>
      <c r="BV105" s="86"/>
      <c r="BW105" s="86"/>
      <c r="BX105" s="86"/>
      <c r="BY105" s="86"/>
      <c r="BZ105" s="86"/>
      <c r="CA105" s="86"/>
      <c r="CB105" s="86"/>
      <c r="CC105" s="86"/>
      <c r="CD105" s="86"/>
      <c r="CE105" s="86"/>
      <c r="CF105" s="86"/>
      <c r="CG105" s="86"/>
      <c r="CH105" s="86"/>
      <c r="CI105" s="86"/>
      <c r="CJ105" s="86"/>
      <c r="CK105" s="86"/>
      <c r="CL105" s="86"/>
      <c r="CM105" s="86"/>
      <c r="CN105" s="86"/>
      <c r="CO105" s="86"/>
      <c r="CP105" s="86"/>
      <c r="CQ105" s="86"/>
      <c r="CR105" s="86"/>
      <c r="CS105" s="86"/>
      <c r="CT105" s="86"/>
      <c r="CU105" s="86"/>
      <c r="CV105" s="86"/>
      <c r="CW105" s="86"/>
      <c r="CX105" s="86"/>
      <c r="CY105" s="86"/>
      <c r="CZ105" s="86"/>
      <c r="DA105" s="86"/>
      <c r="DB105" s="86"/>
      <c r="DC105" s="86"/>
      <c r="DD105" s="86"/>
      <c r="DE105" s="86"/>
      <c r="DF105" s="86"/>
      <c r="DG105" s="86"/>
      <c r="DH105" s="86"/>
      <c r="DI105" s="86"/>
      <c r="DJ105" s="86"/>
      <c r="DK105" s="86"/>
      <c r="DL105" s="86"/>
      <c r="DM105" s="86"/>
      <c r="DN105" s="86"/>
      <c r="DO105" s="86"/>
      <c r="DP105" s="86"/>
      <c r="DQ105" s="86"/>
      <c r="DR105" s="86"/>
      <c r="DS105" s="86"/>
      <c r="DT105" s="86"/>
      <c r="DU105" s="86"/>
      <c r="DV105" s="86"/>
      <c r="DW105" s="86"/>
      <c r="DX105" s="86"/>
      <c r="DY105" s="86"/>
      <c r="DZ105" s="86"/>
      <c r="EA105" s="86"/>
    </row>
    <row r="106" spans="1:131" ht="11.25" customHeight="1" x14ac:dyDescent="0.15">
      <c r="A106" s="97"/>
      <c r="B106" s="97"/>
      <c r="C106" s="97"/>
      <c r="D106" s="97"/>
      <c r="E106" s="97"/>
      <c r="F106" s="97"/>
      <c r="G106" s="97"/>
      <c r="H106" s="97"/>
      <c r="I106" s="97"/>
      <c r="J106" s="97"/>
      <c r="K106" s="97"/>
      <c r="L106" s="97"/>
      <c r="M106" s="97"/>
      <c r="N106" s="97"/>
      <c r="O106" s="97"/>
      <c r="P106" s="97"/>
      <c r="Q106" s="97"/>
      <c r="R106" s="97"/>
      <c r="S106" s="97"/>
      <c r="T106" s="97"/>
      <c r="U106" s="97"/>
      <c r="V106" s="97"/>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7"/>
      <c r="AZ106" s="97"/>
      <c r="BA106" s="97"/>
      <c r="BB106" s="97"/>
      <c r="BC106" s="97"/>
      <c r="BD106" s="97"/>
      <c r="BE106" s="97"/>
      <c r="BF106" s="97"/>
      <c r="BG106" s="97"/>
      <c r="BH106" s="97"/>
      <c r="BI106" s="97"/>
      <c r="BJ106" s="97"/>
      <c r="BK106" s="97"/>
      <c r="BL106" s="97"/>
      <c r="BM106" s="97"/>
      <c r="BN106" s="97"/>
      <c r="BO106" s="97"/>
      <c r="BP106" s="97"/>
      <c r="BQ106" s="86"/>
      <c r="BR106" s="86"/>
      <c r="BS106" s="86"/>
      <c r="BT106" s="86"/>
      <c r="BU106" s="86"/>
      <c r="BV106" s="86"/>
      <c r="BW106" s="86"/>
      <c r="BX106" s="86"/>
      <c r="BY106" s="86"/>
      <c r="BZ106" s="86"/>
      <c r="CA106" s="86"/>
      <c r="CB106" s="86"/>
      <c r="CC106" s="86"/>
      <c r="CD106" s="86"/>
      <c r="CE106" s="86"/>
      <c r="CF106" s="86"/>
      <c r="CG106" s="86"/>
      <c r="CH106" s="86"/>
      <c r="CI106" s="86"/>
      <c r="CJ106" s="86"/>
      <c r="CK106" s="86"/>
      <c r="CL106" s="86"/>
      <c r="CM106" s="86"/>
      <c r="CN106" s="86"/>
      <c r="CO106" s="86"/>
      <c r="CP106" s="86"/>
      <c r="CQ106" s="86"/>
      <c r="CR106" s="86"/>
      <c r="CS106" s="86"/>
      <c r="CT106" s="86"/>
      <c r="CU106" s="86"/>
      <c r="CV106" s="86"/>
      <c r="CW106" s="86"/>
      <c r="CX106" s="86"/>
      <c r="CY106" s="86"/>
      <c r="CZ106" s="86"/>
      <c r="DA106" s="86"/>
      <c r="DB106" s="86"/>
      <c r="DC106" s="86"/>
      <c r="DD106" s="86"/>
      <c r="DE106" s="86"/>
      <c r="DF106" s="86"/>
      <c r="DG106" s="86"/>
      <c r="DH106" s="86"/>
      <c r="DI106" s="86"/>
      <c r="DJ106" s="86"/>
      <c r="DK106" s="86"/>
      <c r="DL106" s="86"/>
      <c r="DM106" s="86"/>
      <c r="DN106" s="86"/>
      <c r="DO106" s="86"/>
      <c r="DP106" s="86"/>
      <c r="DQ106" s="86"/>
      <c r="DR106" s="86"/>
      <c r="DS106" s="86"/>
      <c r="DT106" s="86"/>
      <c r="DU106" s="86"/>
      <c r="DV106" s="86"/>
      <c r="DW106" s="86"/>
      <c r="DX106" s="86"/>
      <c r="DY106" s="86"/>
      <c r="DZ106" s="86"/>
      <c r="EA106" s="86"/>
    </row>
    <row r="107" spans="1:131" s="86" customFormat="1" ht="26.25" customHeight="1" thickBot="1" x14ac:dyDescent="0.2">
      <c r="A107" s="90" t="s">
        <v>362</v>
      </c>
      <c r="B107" s="105"/>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c r="AA107" s="105"/>
      <c r="AB107" s="105"/>
      <c r="AC107" s="105"/>
      <c r="AD107" s="105"/>
      <c r="AE107" s="105"/>
      <c r="AF107" s="105"/>
      <c r="AG107" s="105"/>
      <c r="AH107" s="105"/>
      <c r="AI107" s="105"/>
      <c r="AJ107" s="105"/>
      <c r="AK107" s="105"/>
      <c r="AL107" s="105"/>
      <c r="AM107" s="105"/>
      <c r="AN107" s="105"/>
      <c r="AO107" s="105"/>
      <c r="AP107" s="105"/>
      <c r="AQ107" s="105"/>
      <c r="AR107" s="105"/>
      <c r="AS107" s="105"/>
      <c r="AT107" s="105"/>
      <c r="AU107" s="90" t="s">
        <v>363</v>
      </c>
      <c r="AV107" s="105"/>
      <c r="AW107" s="105"/>
      <c r="AX107" s="105"/>
      <c r="AY107" s="105"/>
      <c r="AZ107" s="105"/>
      <c r="BA107" s="105"/>
      <c r="BB107" s="105"/>
      <c r="BC107" s="105"/>
      <c r="BD107" s="105"/>
      <c r="BE107" s="105"/>
      <c r="BF107" s="105"/>
      <c r="BG107" s="105"/>
      <c r="BH107" s="105"/>
      <c r="BI107" s="105"/>
      <c r="BJ107" s="105"/>
      <c r="BK107" s="105"/>
      <c r="BL107" s="105"/>
      <c r="BM107" s="105"/>
      <c r="BN107" s="105"/>
      <c r="BO107" s="105"/>
      <c r="BP107" s="105"/>
      <c r="BQ107" s="105"/>
      <c r="BR107" s="105"/>
      <c r="BS107" s="105"/>
      <c r="BT107" s="105"/>
      <c r="BU107" s="105"/>
      <c r="BV107" s="105"/>
      <c r="BW107" s="105"/>
      <c r="BX107" s="105"/>
      <c r="BY107" s="105"/>
      <c r="BZ107" s="105"/>
      <c r="CA107" s="105"/>
      <c r="CB107" s="105"/>
      <c r="CC107" s="105"/>
      <c r="CD107" s="105"/>
      <c r="CE107" s="105"/>
      <c r="CF107" s="105"/>
      <c r="CG107" s="105"/>
      <c r="CH107" s="105"/>
      <c r="CI107" s="105"/>
      <c r="CJ107" s="105"/>
      <c r="CK107" s="105"/>
      <c r="CL107" s="105"/>
      <c r="CM107" s="105"/>
      <c r="CN107" s="105"/>
      <c r="CO107" s="105"/>
      <c r="CP107" s="105"/>
      <c r="CQ107" s="105"/>
      <c r="CR107" s="105"/>
      <c r="CS107" s="105"/>
      <c r="CT107" s="105"/>
      <c r="CU107" s="105"/>
      <c r="CV107" s="105"/>
      <c r="CW107" s="105"/>
      <c r="CX107" s="105"/>
      <c r="CY107" s="105"/>
      <c r="CZ107" s="105"/>
      <c r="DA107" s="105"/>
      <c r="DB107" s="105"/>
      <c r="DC107" s="105"/>
      <c r="DD107" s="105"/>
      <c r="DE107" s="105"/>
      <c r="DF107" s="105"/>
      <c r="DG107" s="105"/>
      <c r="DH107" s="105"/>
      <c r="DI107" s="105"/>
      <c r="DJ107" s="105"/>
      <c r="DK107" s="105"/>
      <c r="DL107" s="105"/>
      <c r="DM107" s="105"/>
      <c r="DN107" s="105"/>
      <c r="DO107" s="105"/>
      <c r="DP107" s="105"/>
      <c r="DQ107" s="105"/>
      <c r="DR107" s="105"/>
      <c r="DS107" s="105"/>
      <c r="DT107" s="105"/>
      <c r="DU107" s="105"/>
      <c r="DV107" s="105"/>
      <c r="DW107" s="105"/>
      <c r="DX107" s="105"/>
      <c r="DY107" s="105"/>
      <c r="DZ107" s="105"/>
    </row>
    <row r="108" spans="1:131" s="86" customFormat="1" ht="26.25" customHeight="1" x14ac:dyDescent="0.15">
      <c r="A108" s="853" t="s">
        <v>364</v>
      </c>
      <c r="B108" s="854"/>
      <c r="C108" s="854"/>
      <c r="D108" s="854"/>
      <c r="E108" s="854"/>
      <c r="F108" s="854"/>
      <c r="G108" s="854"/>
      <c r="H108" s="854"/>
      <c r="I108" s="854"/>
      <c r="J108" s="854"/>
      <c r="K108" s="854"/>
      <c r="L108" s="854"/>
      <c r="M108" s="854"/>
      <c r="N108" s="854"/>
      <c r="O108" s="854"/>
      <c r="P108" s="854"/>
      <c r="Q108" s="854"/>
      <c r="R108" s="854"/>
      <c r="S108" s="854"/>
      <c r="T108" s="854"/>
      <c r="U108" s="854"/>
      <c r="V108" s="854"/>
      <c r="W108" s="854"/>
      <c r="X108" s="854"/>
      <c r="Y108" s="854"/>
      <c r="Z108" s="854"/>
      <c r="AA108" s="854"/>
      <c r="AB108" s="854"/>
      <c r="AC108" s="854"/>
      <c r="AD108" s="854"/>
      <c r="AE108" s="854"/>
      <c r="AF108" s="854"/>
      <c r="AG108" s="854"/>
      <c r="AH108" s="854"/>
      <c r="AI108" s="854"/>
      <c r="AJ108" s="854"/>
      <c r="AK108" s="854"/>
      <c r="AL108" s="854"/>
      <c r="AM108" s="854"/>
      <c r="AN108" s="854"/>
      <c r="AO108" s="854"/>
      <c r="AP108" s="854"/>
      <c r="AQ108" s="854"/>
      <c r="AR108" s="854"/>
      <c r="AS108" s="854"/>
      <c r="AT108" s="855"/>
      <c r="AU108" s="853" t="s">
        <v>365</v>
      </c>
      <c r="AV108" s="854"/>
      <c r="AW108" s="854"/>
      <c r="AX108" s="854"/>
      <c r="AY108" s="854"/>
      <c r="AZ108" s="854"/>
      <c r="BA108" s="854"/>
      <c r="BB108" s="854"/>
      <c r="BC108" s="854"/>
      <c r="BD108" s="854"/>
      <c r="BE108" s="854"/>
      <c r="BF108" s="854"/>
      <c r="BG108" s="854"/>
      <c r="BH108" s="854"/>
      <c r="BI108" s="854"/>
      <c r="BJ108" s="854"/>
      <c r="BK108" s="854"/>
      <c r="BL108" s="854"/>
      <c r="BM108" s="854"/>
      <c r="BN108" s="854"/>
      <c r="BO108" s="854"/>
      <c r="BP108" s="854"/>
      <c r="BQ108" s="854"/>
      <c r="BR108" s="854"/>
      <c r="BS108" s="854"/>
      <c r="BT108" s="854"/>
      <c r="BU108" s="854"/>
      <c r="BV108" s="854"/>
      <c r="BW108" s="854"/>
      <c r="BX108" s="854"/>
      <c r="BY108" s="854"/>
      <c r="BZ108" s="854"/>
      <c r="CA108" s="854"/>
      <c r="CB108" s="854"/>
      <c r="CC108" s="854"/>
      <c r="CD108" s="854"/>
      <c r="CE108" s="854"/>
      <c r="CF108" s="854"/>
      <c r="CG108" s="854"/>
      <c r="CH108" s="854"/>
      <c r="CI108" s="854"/>
      <c r="CJ108" s="854"/>
      <c r="CK108" s="854"/>
      <c r="CL108" s="854"/>
      <c r="CM108" s="854"/>
      <c r="CN108" s="854"/>
      <c r="CO108" s="854"/>
      <c r="CP108" s="854"/>
      <c r="CQ108" s="854"/>
      <c r="CR108" s="854"/>
      <c r="CS108" s="854"/>
      <c r="CT108" s="854"/>
      <c r="CU108" s="854"/>
      <c r="CV108" s="854"/>
      <c r="CW108" s="854"/>
      <c r="CX108" s="854"/>
      <c r="CY108" s="854"/>
      <c r="CZ108" s="854"/>
      <c r="DA108" s="854"/>
      <c r="DB108" s="854"/>
      <c r="DC108" s="854"/>
      <c r="DD108" s="854"/>
      <c r="DE108" s="854"/>
      <c r="DF108" s="854"/>
      <c r="DG108" s="854"/>
      <c r="DH108" s="854"/>
      <c r="DI108" s="854"/>
      <c r="DJ108" s="854"/>
      <c r="DK108" s="854"/>
      <c r="DL108" s="854"/>
      <c r="DM108" s="854"/>
      <c r="DN108" s="854"/>
      <c r="DO108" s="854"/>
      <c r="DP108" s="854"/>
      <c r="DQ108" s="854"/>
      <c r="DR108" s="854"/>
      <c r="DS108" s="854"/>
      <c r="DT108" s="854"/>
      <c r="DU108" s="854"/>
      <c r="DV108" s="854"/>
      <c r="DW108" s="854"/>
      <c r="DX108" s="854"/>
      <c r="DY108" s="854"/>
      <c r="DZ108" s="855"/>
    </row>
    <row r="109" spans="1:131" s="86" customFormat="1" ht="26.25" customHeight="1" x14ac:dyDescent="0.15">
      <c r="A109" s="817" t="s">
        <v>366</v>
      </c>
      <c r="B109" s="818"/>
      <c r="C109" s="818"/>
      <c r="D109" s="818"/>
      <c r="E109" s="818"/>
      <c r="F109" s="818"/>
      <c r="G109" s="818"/>
      <c r="H109" s="818"/>
      <c r="I109" s="818"/>
      <c r="J109" s="818"/>
      <c r="K109" s="818"/>
      <c r="L109" s="818"/>
      <c r="M109" s="818"/>
      <c r="N109" s="818"/>
      <c r="O109" s="818"/>
      <c r="P109" s="818"/>
      <c r="Q109" s="818"/>
      <c r="R109" s="818"/>
      <c r="S109" s="818"/>
      <c r="T109" s="818"/>
      <c r="U109" s="818"/>
      <c r="V109" s="818"/>
      <c r="W109" s="818"/>
      <c r="X109" s="818"/>
      <c r="Y109" s="818"/>
      <c r="Z109" s="819"/>
      <c r="AA109" s="820" t="s">
        <v>367</v>
      </c>
      <c r="AB109" s="818"/>
      <c r="AC109" s="818"/>
      <c r="AD109" s="818"/>
      <c r="AE109" s="819"/>
      <c r="AF109" s="820" t="s">
        <v>368</v>
      </c>
      <c r="AG109" s="818"/>
      <c r="AH109" s="818"/>
      <c r="AI109" s="818"/>
      <c r="AJ109" s="819"/>
      <c r="AK109" s="820" t="s">
        <v>240</v>
      </c>
      <c r="AL109" s="818"/>
      <c r="AM109" s="818"/>
      <c r="AN109" s="818"/>
      <c r="AO109" s="819"/>
      <c r="AP109" s="820" t="s">
        <v>369</v>
      </c>
      <c r="AQ109" s="818"/>
      <c r="AR109" s="818"/>
      <c r="AS109" s="818"/>
      <c r="AT109" s="821"/>
      <c r="AU109" s="817" t="s">
        <v>366</v>
      </c>
      <c r="AV109" s="818"/>
      <c r="AW109" s="818"/>
      <c r="AX109" s="818"/>
      <c r="AY109" s="818"/>
      <c r="AZ109" s="818"/>
      <c r="BA109" s="818"/>
      <c r="BB109" s="818"/>
      <c r="BC109" s="818"/>
      <c r="BD109" s="818"/>
      <c r="BE109" s="818"/>
      <c r="BF109" s="818"/>
      <c r="BG109" s="818"/>
      <c r="BH109" s="818"/>
      <c r="BI109" s="818"/>
      <c r="BJ109" s="818"/>
      <c r="BK109" s="818"/>
      <c r="BL109" s="818"/>
      <c r="BM109" s="818"/>
      <c r="BN109" s="818"/>
      <c r="BO109" s="818"/>
      <c r="BP109" s="819"/>
      <c r="BQ109" s="820" t="s">
        <v>367</v>
      </c>
      <c r="BR109" s="818"/>
      <c r="BS109" s="818"/>
      <c r="BT109" s="818"/>
      <c r="BU109" s="819"/>
      <c r="BV109" s="820" t="s">
        <v>368</v>
      </c>
      <c r="BW109" s="818"/>
      <c r="BX109" s="818"/>
      <c r="BY109" s="818"/>
      <c r="BZ109" s="819"/>
      <c r="CA109" s="820" t="s">
        <v>240</v>
      </c>
      <c r="CB109" s="818"/>
      <c r="CC109" s="818"/>
      <c r="CD109" s="818"/>
      <c r="CE109" s="819"/>
      <c r="CF109" s="848" t="s">
        <v>369</v>
      </c>
      <c r="CG109" s="848"/>
      <c r="CH109" s="848"/>
      <c r="CI109" s="848"/>
      <c r="CJ109" s="848"/>
      <c r="CK109" s="820" t="s">
        <v>370</v>
      </c>
      <c r="CL109" s="818"/>
      <c r="CM109" s="818"/>
      <c r="CN109" s="818"/>
      <c r="CO109" s="818"/>
      <c r="CP109" s="818"/>
      <c r="CQ109" s="818"/>
      <c r="CR109" s="818"/>
      <c r="CS109" s="818"/>
      <c r="CT109" s="818"/>
      <c r="CU109" s="818"/>
      <c r="CV109" s="818"/>
      <c r="CW109" s="818"/>
      <c r="CX109" s="818"/>
      <c r="CY109" s="818"/>
      <c r="CZ109" s="818"/>
      <c r="DA109" s="818"/>
      <c r="DB109" s="818"/>
      <c r="DC109" s="818"/>
      <c r="DD109" s="818"/>
      <c r="DE109" s="818"/>
      <c r="DF109" s="819"/>
      <c r="DG109" s="820" t="s">
        <v>367</v>
      </c>
      <c r="DH109" s="818"/>
      <c r="DI109" s="818"/>
      <c r="DJ109" s="818"/>
      <c r="DK109" s="819"/>
      <c r="DL109" s="820" t="s">
        <v>368</v>
      </c>
      <c r="DM109" s="818"/>
      <c r="DN109" s="818"/>
      <c r="DO109" s="818"/>
      <c r="DP109" s="819"/>
      <c r="DQ109" s="820" t="s">
        <v>240</v>
      </c>
      <c r="DR109" s="818"/>
      <c r="DS109" s="818"/>
      <c r="DT109" s="818"/>
      <c r="DU109" s="819"/>
      <c r="DV109" s="820" t="s">
        <v>369</v>
      </c>
      <c r="DW109" s="818"/>
      <c r="DX109" s="818"/>
      <c r="DY109" s="818"/>
      <c r="DZ109" s="821"/>
    </row>
    <row r="110" spans="1:131" s="86" customFormat="1" ht="26.25" customHeight="1" x14ac:dyDescent="0.15">
      <c r="A110" s="733" t="s">
        <v>371</v>
      </c>
      <c r="B110" s="734"/>
      <c r="C110" s="734"/>
      <c r="D110" s="734"/>
      <c r="E110" s="734"/>
      <c r="F110" s="734"/>
      <c r="G110" s="734"/>
      <c r="H110" s="734"/>
      <c r="I110" s="734"/>
      <c r="J110" s="734"/>
      <c r="K110" s="734"/>
      <c r="L110" s="734"/>
      <c r="M110" s="734"/>
      <c r="N110" s="734"/>
      <c r="O110" s="734"/>
      <c r="P110" s="734"/>
      <c r="Q110" s="734"/>
      <c r="R110" s="734"/>
      <c r="S110" s="734"/>
      <c r="T110" s="734"/>
      <c r="U110" s="734"/>
      <c r="V110" s="734"/>
      <c r="W110" s="734"/>
      <c r="X110" s="734"/>
      <c r="Y110" s="734"/>
      <c r="Z110" s="735"/>
      <c r="AA110" s="726">
        <v>2704859</v>
      </c>
      <c r="AB110" s="727"/>
      <c r="AC110" s="727"/>
      <c r="AD110" s="727"/>
      <c r="AE110" s="728"/>
      <c r="AF110" s="729">
        <v>2698966</v>
      </c>
      <c r="AG110" s="727"/>
      <c r="AH110" s="727"/>
      <c r="AI110" s="727"/>
      <c r="AJ110" s="728"/>
      <c r="AK110" s="729">
        <v>2565567</v>
      </c>
      <c r="AL110" s="727"/>
      <c r="AM110" s="727"/>
      <c r="AN110" s="727"/>
      <c r="AO110" s="728"/>
      <c r="AP110" s="814">
        <v>13</v>
      </c>
      <c r="AQ110" s="815"/>
      <c r="AR110" s="815"/>
      <c r="AS110" s="815"/>
      <c r="AT110" s="816"/>
      <c r="AU110" s="842" t="s">
        <v>372</v>
      </c>
      <c r="AV110" s="843"/>
      <c r="AW110" s="843"/>
      <c r="AX110" s="843"/>
      <c r="AY110" s="843"/>
      <c r="AZ110" s="766" t="s">
        <v>373</v>
      </c>
      <c r="BA110" s="734"/>
      <c r="BB110" s="734"/>
      <c r="BC110" s="734"/>
      <c r="BD110" s="734"/>
      <c r="BE110" s="734"/>
      <c r="BF110" s="734"/>
      <c r="BG110" s="734"/>
      <c r="BH110" s="734"/>
      <c r="BI110" s="734"/>
      <c r="BJ110" s="734"/>
      <c r="BK110" s="734"/>
      <c r="BL110" s="734"/>
      <c r="BM110" s="734"/>
      <c r="BN110" s="734"/>
      <c r="BO110" s="734"/>
      <c r="BP110" s="735"/>
      <c r="BQ110" s="767">
        <v>25667500</v>
      </c>
      <c r="BR110" s="751"/>
      <c r="BS110" s="751"/>
      <c r="BT110" s="751"/>
      <c r="BU110" s="751"/>
      <c r="BV110" s="751">
        <v>24097019</v>
      </c>
      <c r="BW110" s="751"/>
      <c r="BX110" s="751"/>
      <c r="BY110" s="751"/>
      <c r="BZ110" s="751"/>
      <c r="CA110" s="751">
        <v>23440117</v>
      </c>
      <c r="CB110" s="751"/>
      <c r="CC110" s="751"/>
      <c r="CD110" s="751"/>
      <c r="CE110" s="751"/>
      <c r="CF110" s="789">
        <v>118.4</v>
      </c>
      <c r="CG110" s="790"/>
      <c r="CH110" s="790"/>
      <c r="CI110" s="790"/>
      <c r="CJ110" s="790"/>
      <c r="CK110" s="839" t="s">
        <v>374</v>
      </c>
      <c r="CL110" s="809"/>
      <c r="CM110" s="766" t="s">
        <v>375</v>
      </c>
      <c r="CN110" s="734"/>
      <c r="CO110" s="734"/>
      <c r="CP110" s="734"/>
      <c r="CQ110" s="734"/>
      <c r="CR110" s="734"/>
      <c r="CS110" s="734"/>
      <c r="CT110" s="734"/>
      <c r="CU110" s="734"/>
      <c r="CV110" s="734"/>
      <c r="CW110" s="734"/>
      <c r="CX110" s="734"/>
      <c r="CY110" s="734"/>
      <c r="CZ110" s="734"/>
      <c r="DA110" s="734"/>
      <c r="DB110" s="734"/>
      <c r="DC110" s="734"/>
      <c r="DD110" s="734"/>
      <c r="DE110" s="734"/>
      <c r="DF110" s="735"/>
      <c r="DG110" s="767" t="s">
        <v>63</v>
      </c>
      <c r="DH110" s="751"/>
      <c r="DI110" s="751"/>
      <c r="DJ110" s="751"/>
      <c r="DK110" s="751"/>
      <c r="DL110" s="751" t="s">
        <v>63</v>
      </c>
      <c r="DM110" s="751"/>
      <c r="DN110" s="751"/>
      <c r="DO110" s="751"/>
      <c r="DP110" s="751"/>
      <c r="DQ110" s="751" t="s">
        <v>63</v>
      </c>
      <c r="DR110" s="751"/>
      <c r="DS110" s="751"/>
      <c r="DT110" s="751"/>
      <c r="DU110" s="751"/>
      <c r="DV110" s="752" t="s">
        <v>63</v>
      </c>
      <c r="DW110" s="752"/>
      <c r="DX110" s="752"/>
      <c r="DY110" s="752"/>
      <c r="DZ110" s="753"/>
    </row>
    <row r="111" spans="1:131" s="86" customFormat="1" ht="26.25" customHeight="1" x14ac:dyDescent="0.15">
      <c r="A111" s="700" t="s">
        <v>376</v>
      </c>
      <c r="B111" s="701"/>
      <c r="C111" s="701"/>
      <c r="D111" s="701"/>
      <c r="E111" s="701"/>
      <c r="F111" s="701"/>
      <c r="G111" s="701"/>
      <c r="H111" s="701"/>
      <c r="I111" s="701"/>
      <c r="J111" s="701"/>
      <c r="K111" s="701"/>
      <c r="L111" s="701"/>
      <c r="M111" s="701"/>
      <c r="N111" s="701"/>
      <c r="O111" s="701"/>
      <c r="P111" s="701"/>
      <c r="Q111" s="701"/>
      <c r="R111" s="701"/>
      <c r="S111" s="701"/>
      <c r="T111" s="701"/>
      <c r="U111" s="701"/>
      <c r="V111" s="701"/>
      <c r="W111" s="701"/>
      <c r="X111" s="701"/>
      <c r="Y111" s="701"/>
      <c r="Z111" s="838"/>
      <c r="AA111" s="705" t="s">
        <v>63</v>
      </c>
      <c r="AB111" s="706"/>
      <c r="AC111" s="706"/>
      <c r="AD111" s="706"/>
      <c r="AE111" s="707"/>
      <c r="AF111" s="708" t="s">
        <v>63</v>
      </c>
      <c r="AG111" s="706"/>
      <c r="AH111" s="706"/>
      <c r="AI111" s="706"/>
      <c r="AJ111" s="707"/>
      <c r="AK111" s="708" t="s">
        <v>63</v>
      </c>
      <c r="AL111" s="706"/>
      <c r="AM111" s="706"/>
      <c r="AN111" s="706"/>
      <c r="AO111" s="707"/>
      <c r="AP111" s="747" t="s">
        <v>63</v>
      </c>
      <c r="AQ111" s="748"/>
      <c r="AR111" s="748"/>
      <c r="AS111" s="748"/>
      <c r="AT111" s="749"/>
      <c r="AU111" s="844"/>
      <c r="AV111" s="845"/>
      <c r="AW111" s="845"/>
      <c r="AX111" s="845"/>
      <c r="AY111" s="845"/>
      <c r="AZ111" s="741" t="s">
        <v>377</v>
      </c>
      <c r="BA111" s="678"/>
      <c r="BB111" s="678"/>
      <c r="BC111" s="678"/>
      <c r="BD111" s="678"/>
      <c r="BE111" s="678"/>
      <c r="BF111" s="678"/>
      <c r="BG111" s="678"/>
      <c r="BH111" s="678"/>
      <c r="BI111" s="678"/>
      <c r="BJ111" s="678"/>
      <c r="BK111" s="678"/>
      <c r="BL111" s="678"/>
      <c r="BM111" s="678"/>
      <c r="BN111" s="678"/>
      <c r="BO111" s="678"/>
      <c r="BP111" s="679"/>
      <c r="BQ111" s="742" t="s">
        <v>63</v>
      </c>
      <c r="BR111" s="743"/>
      <c r="BS111" s="743"/>
      <c r="BT111" s="743"/>
      <c r="BU111" s="743"/>
      <c r="BV111" s="743" t="s">
        <v>63</v>
      </c>
      <c r="BW111" s="743"/>
      <c r="BX111" s="743"/>
      <c r="BY111" s="743"/>
      <c r="BZ111" s="743"/>
      <c r="CA111" s="743" t="s">
        <v>63</v>
      </c>
      <c r="CB111" s="743"/>
      <c r="CC111" s="743"/>
      <c r="CD111" s="743"/>
      <c r="CE111" s="743"/>
      <c r="CF111" s="798" t="s">
        <v>63</v>
      </c>
      <c r="CG111" s="799"/>
      <c r="CH111" s="799"/>
      <c r="CI111" s="799"/>
      <c r="CJ111" s="799"/>
      <c r="CK111" s="840"/>
      <c r="CL111" s="811"/>
      <c r="CM111" s="741" t="s">
        <v>378</v>
      </c>
      <c r="CN111" s="678"/>
      <c r="CO111" s="678"/>
      <c r="CP111" s="678"/>
      <c r="CQ111" s="678"/>
      <c r="CR111" s="678"/>
      <c r="CS111" s="678"/>
      <c r="CT111" s="678"/>
      <c r="CU111" s="678"/>
      <c r="CV111" s="678"/>
      <c r="CW111" s="678"/>
      <c r="CX111" s="678"/>
      <c r="CY111" s="678"/>
      <c r="CZ111" s="678"/>
      <c r="DA111" s="678"/>
      <c r="DB111" s="678"/>
      <c r="DC111" s="678"/>
      <c r="DD111" s="678"/>
      <c r="DE111" s="678"/>
      <c r="DF111" s="679"/>
      <c r="DG111" s="742" t="s">
        <v>63</v>
      </c>
      <c r="DH111" s="743"/>
      <c r="DI111" s="743"/>
      <c r="DJ111" s="743"/>
      <c r="DK111" s="743"/>
      <c r="DL111" s="743" t="s">
        <v>63</v>
      </c>
      <c r="DM111" s="743"/>
      <c r="DN111" s="743"/>
      <c r="DO111" s="743"/>
      <c r="DP111" s="743"/>
      <c r="DQ111" s="743" t="s">
        <v>63</v>
      </c>
      <c r="DR111" s="743"/>
      <c r="DS111" s="743"/>
      <c r="DT111" s="743"/>
      <c r="DU111" s="743"/>
      <c r="DV111" s="720" t="s">
        <v>63</v>
      </c>
      <c r="DW111" s="720"/>
      <c r="DX111" s="720"/>
      <c r="DY111" s="720"/>
      <c r="DZ111" s="721"/>
    </row>
    <row r="112" spans="1:131" s="86" customFormat="1" ht="26.25" customHeight="1" x14ac:dyDescent="0.15">
      <c r="A112" s="832" t="s">
        <v>379</v>
      </c>
      <c r="B112" s="833"/>
      <c r="C112" s="678" t="s">
        <v>380</v>
      </c>
      <c r="D112" s="678"/>
      <c r="E112" s="678"/>
      <c r="F112" s="678"/>
      <c r="G112" s="678"/>
      <c r="H112" s="678"/>
      <c r="I112" s="678"/>
      <c r="J112" s="678"/>
      <c r="K112" s="678"/>
      <c r="L112" s="678"/>
      <c r="M112" s="678"/>
      <c r="N112" s="678"/>
      <c r="O112" s="678"/>
      <c r="P112" s="678"/>
      <c r="Q112" s="678"/>
      <c r="R112" s="678"/>
      <c r="S112" s="678"/>
      <c r="T112" s="678"/>
      <c r="U112" s="678"/>
      <c r="V112" s="678"/>
      <c r="W112" s="678"/>
      <c r="X112" s="678"/>
      <c r="Y112" s="678"/>
      <c r="Z112" s="679"/>
      <c r="AA112" s="705" t="s">
        <v>63</v>
      </c>
      <c r="AB112" s="706"/>
      <c r="AC112" s="706"/>
      <c r="AD112" s="706"/>
      <c r="AE112" s="707"/>
      <c r="AF112" s="708" t="s">
        <v>63</v>
      </c>
      <c r="AG112" s="706"/>
      <c r="AH112" s="706"/>
      <c r="AI112" s="706"/>
      <c r="AJ112" s="707"/>
      <c r="AK112" s="708" t="s">
        <v>63</v>
      </c>
      <c r="AL112" s="706"/>
      <c r="AM112" s="706"/>
      <c r="AN112" s="706"/>
      <c r="AO112" s="707"/>
      <c r="AP112" s="747" t="s">
        <v>63</v>
      </c>
      <c r="AQ112" s="748"/>
      <c r="AR112" s="748"/>
      <c r="AS112" s="748"/>
      <c r="AT112" s="749"/>
      <c r="AU112" s="844"/>
      <c r="AV112" s="845"/>
      <c r="AW112" s="845"/>
      <c r="AX112" s="845"/>
      <c r="AY112" s="845"/>
      <c r="AZ112" s="741" t="s">
        <v>381</v>
      </c>
      <c r="BA112" s="678"/>
      <c r="BB112" s="678"/>
      <c r="BC112" s="678"/>
      <c r="BD112" s="678"/>
      <c r="BE112" s="678"/>
      <c r="BF112" s="678"/>
      <c r="BG112" s="678"/>
      <c r="BH112" s="678"/>
      <c r="BI112" s="678"/>
      <c r="BJ112" s="678"/>
      <c r="BK112" s="678"/>
      <c r="BL112" s="678"/>
      <c r="BM112" s="678"/>
      <c r="BN112" s="678"/>
      <c r="BO112" s="678"/>
      <c r="BP112" s="679"/>
      <c r="BQ112" s="742">
        <v>1805292</v>
      </c>
      <c r="BR112" s="743"/>
      <c r="BS112" s="743"/>
      <c r="BT112" s="743"/>
      <c r="BU112" s="743"/>
      <c r="BV112" s="743">
        <v>1719433</v>
      </c>
      <c r="BW112" s="743"/>
      <c r="BX112" s="743"/>
      <c r="BY112" s="743"/>
      <c r="BZ112" s="743"/>
      <c r="CA112" s="743">
        <v>1530612</v>
      </c>
      <c r="CB112" s="743"/>
      <c r="CC112" s="743"/>
      <c r="CD112" s="743"/>
      <c r="CE112" s="743"/>
      <c r="CF112" s="798">
        <v>7.7</v>
      </c>
      <c r="CG112" s="799"/>
      <c r="CH112" s="799"/>
      <c r="CI112" s="799"/>
      <c r="CJ112" s="799"/>
      <c r="CK112" s="840"/>
      <c r="CL112" s="811"/>
      <c r="CM112" s="741" t="s">
        <v>382</v>
      </c>
      <c r="CN112" s="678"/>
      <c r="CO112" s="678"/>
      <c r="CP112" s="678"/>
      <c r="CQ112" s="678"/>
      <c r="CR112" s="678"/>
      <c r="CS112" s="678"/>
      <c r="CT112" s="678"/>
      <c r="CU112" s="678"/>
      <c r="CV112" s="678"/>
      <c r="CW112" s="678"/>
      <c r="CX112" s="678"/>
      <c r="CY112" s="678"/>
      <c r="CZ112" s="678"/>
      <c r="DA112" s="678"/>
      <c r="DB112" s="678"/>
      <c r="DC112" s="678"/>
      <c r="DD112" s="678"/>
      <c r="DE112" s="678"/>
      <c r="DF112" s="679"/>
      <c r="DG112" s="742" t="s">
        <v>63</v>
      </c>
      <c r="DH112" s="743"/>
      <c r="DI112" s="743"/>
      <c r="DJ112" s="743"/>
      <c r="DK112" s="743"/>
      <c r="DL112" s="743" t="s">
        <v>63</v>
      </c>
      <c r="DM112" s="743"/>
      <c r="DN112" s="743"/>
      <c r="DO112" s="743"/>
      <c r="DP112" s="743"/>
      <c r="DQ112" s="743" t="s">
        <v>63</v>
      </c>
      <c r="DR112" s="743"/>
      <c r="DS112" s="743"/>
      <c r="DT112" s="743"/>
      <c r="DU112" s="743"/>
      <c r="DV112" s="720" t="s">
        <v>63</v>
      </c>
      <c r="DW112" s="720"/>
      <c r="DX112" s="720"/>
      <c r="DY112" s="720"/>
      <c r="DZ112" s="721"/>
    </row>
    <row r="113" spans="1:130" s="86" customFormat="1" ht="26.25" customHeight="1" x14ac:dyDescent="0.15">
      <c r="A113" s="834"/>
      <c r="B113" s="835"/>
      <c r="C113" s="678" t="s">
        <v>383</v>
      </c>
      <c r="D113" s="678"/>
      <c r="E113" s="678"/>
      <c r="F113" s="678"/>
      <c r="G113" s="678"/>
      <c r="H113" s="678"/>
      <c r="I113" s="678"/>
      <c r="J113" s="678"/>
      <c r="K113" s="678"/>
      <c r="L113" s="678"/>
      <c r="M113" s="678"/>
      <c r="N113" s="678"/>
      <c r="O113" s="678"/>
      <c r="P113" s="678"/>
      <c r="Q113" s="678"/>
      <c r="R113" s="678"/>
      <c r="S113" s="678"/>
      <c r="T113" s="678"/>
      <c r="U113" s="678"/>
      <c r="V113" s="678"/>
      <c r="W113" s="678"/>
      <c r="X113" s="678"/>
      <c r="Y113" s="678"/>
      <c r="Z113" s="679"/>
      <c r="AA113" s="705">
        <v>230854</v>
      </c>
      <c r="AB113" s="706"/>
      <c r="AC113" s="706"/>
      <c r="AD113" s="706"/>
      <c r="AE113" s="707"/>
      <c r="AF113" s="708">
        <v>233003</v>
      </c>
      <c r="AG113" s="706"/>
      <c r="AH113" s="706"/>
      <c r="AI113" s="706"/>
      <c r="AJ113" s="707"/>
      <c r="AK113" s="708">
        <v>197611</v>
      </c>
      <c r="AL113" s="706"/>
      <c r="AM113" s="706"/>
      <c r="AN113" s="706"/>
      <c r="AO113" s="707"/>
      <c r="AP113" s="747">
        <v>1</v>
      </c>
      <c r="AQ113" s="748"/>
      <c r="AR113" s="748"/>
      <c r="AS113" s="748"/>
      <c r="AT113" s="749"/>
      <c r="AU113" s="844"/>
      <c r="AV113" s="845"/>
      <c r="AW113" s="845"/>
      <c r="AX113" s="845"/>
      <c r="AY113" s="845"/>
      <c r="AZ113" s="741" t="s">
        <v>384</v>
      </c>
      <c r="BA113" s="678"/>
      <c r="BB113" s="678"/>
      <c r="BC113" s="678"/>
      <c r="BD113" s="678"/>
      <c r="BE113" s="678"/>
      <c r="BF113" s="678"/>
      <c r="BG113" s="678"/>
      <c r="BH113" s="678"/>
      <c r="BI113" s="678"/>
      <c r="BJ113" s="678"/>
      <c r="BK113" s="678"/>
      <c r="BL113" s="678"/>
      <c r="BM113" s="678"/>
      <c r="BN113" s="678"/>
      <c r="BO113" s="678"/>
      <c r="BP113" s="679"/>
      <c r="BQ113" s="742">
        <v>2425529</v>
      </c>
      <c r="BR113" s="743"/>
      <c r="BS113" s="743"/>
      <c r="BT113" s="743"/>
      <c r="BU113" s="743"/>
      <c r="BV113" s="743">
        <v>2151061</v>
      </c>
      <c r="BW113" s="743"/>
      <c r="BX113" s="743"/>
      <c r="BY113" s="743"/>
      <c r="BZ113" s="743"/>
      <c r="CA113" s="743">
        <v>1775443</v>
      </c>
      <c r="CB113" s="743"/>
      <c r="CC113" s="743"/>
      <c r="CD113" s="743"/>
      <c r="CE113" s="743"/>
      <c r="CF113" s="798">
        <v>9</v>
      </c>
      <c r="CG113" s="799"/>
      <c r="CH113" s="799"/>
      <c r="CI113" s="799"/>
      <c r="CJ113" s="799"/>
      <c r="CK113" s="840"/>
      <c r="CL113" s="811"/>
      <c r="CM113" s="741" t="s">
        <v>385</v>
      </c>
      <c r="CN113" s="678"/>
      <c r="CO113" s="678"/>
      <c r="CP113" s="678"/>
      <c r="CQ113" s="678"/>
      <c r="CR113" s="678"/>
      <c r="CS113" s="678"/>
      <c r="CT113" s="678"/>
      <c r="CU113" s="678"/>
      <c r="CV113" s="678"/>
      <c r="CW113" s="678"/>
      <c r="CX113" s="678"/>
      <c r="CY113" s="678"/>
      <c r="CZ113" s="678"/>
      <c r="DA113" s="678"/>
      <c r="DB113" s="678"/>
      <c r="DC113" s="678"/>
      <c r="DD113" s="678"/>
      <c r="DE113" s="678"/>
      <c r="DF113" s="679"/>
      <c r="DG113" s="705" t="s">
        <v>63</v>
      </c>
      <c r="DH113" s="706"/>
      <c r="DI113" s="706"/>
      <c r="DJ113" s="706"/>
      <c r="DK113" s="707"/>
      <c r="DL113" s="708" t="s">
        <v>63</v>
      </c>
      <c r="DM113" s="706"/>
      <c r="DN113" s="706"/>
      <c r="DO113" s="706"/>
      <c r="DP113" s="707"/>
      <c r="DQ113" s="708" t="s">
        <v>63</v>
      </c>
      <c r="DR113" s="706"/>
      <c r="DS113" s="706"/>
      <c r="DT113" s="706"/>
      <c r="DU113" s="707"/>
      <c r="DV113" s="747" t="s">
        <v>63</v>
      </c>
      <c r="DW113" s="748"/>
      <c r="DX113" s="748"/>
      <c r="DY113" s="748"/>
      <c r="DZ113" s="749"/>
    </row>
    <row r="114" spans="1:130" s="86" customFormat="1" ht="26.25" customHeight="1" x14ac:dyDescent="0.15">
      <c r="A114" s="834"/>
      <c r="B114" s="835"/>
      <c r="C114" s="678" t="s">
        <v>386</v>
      </c>
      <c r="D114" s="678"/>
      <c r="E114" s="678"/>
      <c r="F114" s="678"/>
      <c r="G114" s="678"/>
      <c r="H114" s="678"/>
      <c r="I114" s="678"/>
      <c r="J114" s="678"/>
      <c r="K114" s="678"/>
      <c r="L114" s="678"/>
      <c r="M114" s="678"/>
      <c r="N114" s="678"/>
      <c r="O114" s="678"/>
      <c r="P114" s="678"/>
      <c r="Q114" s="678"/>
      <c r="R114" s="678"/>
      <c r="S114" s="678"/>
      <c r="T114" s="678"/>
      <c r="U114" s="678"/>
      <c r="V114" s="678"/>
      <c r="W114" s="678"/>
      <c r="X114" s="678"/>
      <c r="Y114" s="678"/>
      <c r="Z114" s="679"/>
      <c r="AA114" s="705">
        <v>352</v>
      </c>
      <c r="AB114" s="706"/>
      <c r="AC114" s="706"/>
      <c r="AD114" s="706"/>
      <c r="AE114" s="707"/>
      <c r="AF114" s="708">
        <v>165</v>
      </c>
      <c r="AG114" s="706"/>
      <c r="AH114" s="706"/>
      <c r="AI114" s="706"/>
      <c r="AJ114" s="707"/>
      <c r="AK114" s="708">
        <v>72</v>
      </c>
      <c r="AL114" s="706"/>
      <c r="AM114" s="706"/>
      <c r="AN114" s="706"/>
      <c r="AO114" s="707"/>
      <c r="AP114" s="747">
        <v>0</v>
      </c>
      <c r="AQ114" s="748"/>
      <c r="AR114" s="748"/>
      <c r="AS114" s="748"/>
      <c r="AT114" s="749"/>
      <c r="AU114" s="844"/>
      <c r="AV114" s="845"/>
      <c r="AW114" s="845"/>
      <c r="AX114" s="845"/>
      <c r="AY114" s="845"/>
      <c r="AZ114" s="741" t="s">
        <v>387</v>
      </c>
      <c r="BA114" s="678"/>
      <c r="BB114" s="678"/>
      <c r="BC114" s="678"/>
      <c r="BD114" s="678"/>
      <c r="BE114" s="678"/>
      <c r="BF114" s="678"/>
      <c r="BG114" s="678"/>
      <c r="BH114" s="678"/>
      <c r="BI114" s="678"/>
      <c r="BJ114" s="678"/>
      <c r="BK114" s="678"/>
      <c r="BL114" s="678"/>
      <c r="BM114" s="678"/>
      <c r="BN114" s="678"/>
      <c r="BO114" s="678"/>
      <c r="BP114" s="679"/>
      <c r="BQ114" s="742">
        <v>2814120</v>
      </c>
      <c r="BR114" s="743"/>
      <c r="BS114" s="743"/>
      <c r="BT114" s="743"/>
      <c r="BU114" s="743"/>
      <c r="BV114" s="743">
        <v>3006647</v>
      </c>
      <c r="BW114" s="743"/>
      <c r="BX114" s="743"/>
      <c r="BY114" s="743"/>
      <c r="BZ114" s="743"/>
      <c r="CA114" s="743">
        <v>3038829</v>
      </c>
      <c r="CB114" s="743"/>
      <c r="CC114" s="743"/>
      <c r="CD114" s="743"/>
      <c r="CE114" s="743"/>
      <c r="CF114" s="798">
        <v>15.4</v>
      </c>
      <c r="CG114" s="799"/>
      <c r="CH114" s="799"/>
      <c r="CI114" s="799"/>
      <c r="CJ114" s="799"/>
      <c r="CK114" s="840"/>
      <c r="CL114" s="811"/>
      <c r="CM114" s="741" t="s">
        <v>388</v>
      </c>
      <c r="CN114" s="678"/>
      <c r="CO114" s="678"/>
      <c r="CP114" s="678"/>
      <c r="CQ114" s="678"/>
      <c r="CR114" s="678"/>
      <c r="CS114" s="678"/>
      <c r="CT114" s="678"/>
      <c r="CU114" s="678"/>
      <c r="CV114" s="678"/>
      <c r="CW114" s="678"/>
      <c r="CX114" s="678"/>
      <c r="CY114" s="678"/>
      <c r="CZ114" s="678"/>
      <c r="DA114" s="678"/>
      <c r="DB114" s="678"/>
      <c r="DC114" s="678"/>
      <c r="DD114" s="678"/>
      <c r="DE114" s="678"/>
      <c r="DF114" s="679"/>
      <c r="DG114" s="705" t="s">
        <v>63</v>
      </c>
      <c r="DH114" s="706"/>
      <c r="DI114" s="706"/>
      <c r="DJ114" s="706"/>
      <c r="DK114" s="707"/>
      <c r="DL114" s="708" t="s">
        <v>63</v>
      </c>
      <c r="DM114" s="706"/>
      <c r="DN114" s="706"/>
      <c r="DO114" s="706"/>
      <c r="DP114" s="707"/>
      <c r="DQ114" s="708" t="s">
        <v>63</v>
      </c>
      <c r="DR114" s="706"/>
      <c r="DS114" s="706"/>
      <c r="DT114" s="706"/>
      <c r="DU114" s="707"/>
      <c r="DV114" s="747" t="s">
        <v>63</v>
      </c>
      <c r="DW114" s="748"/>
      <c r="DX114" s="748"/>
      <c r="DY114" s="748"/>
      <c r="DZ114" s="749"/>
    </row>
    <row r="115" spans="1:130" s="86" customFormat="1" ht="26.25" customHeight="1" x14ac:dyDescent="0.15">
      <c r="A115" s="834"/>
      <c r="B115" s="835"/>
      <c r="C115" s="678" t="s">
        <v>389</v>
      </c>
      <c r="D115" s="678"/>
      <c r="E115" s="678"/>
      <c r="F115" s="678"/>
      <c r="G115" s="678"/>
      <c r="H115" s="678"/>
      <c r="I115" s="678"/>
      <c r="J115" s="678"/>
      <c r="K115" s="678"/>
      <c r="L115" s="678"/>
      <c r="M115" s="678"/>
      <c r="N115" s="678"/>
      <c r="O115" s="678"/>
      <c r="P115" s="678"/>
      <c r="Q115" s="678"/>
      <c r="R115" s="678"/>
      <c r="S115" s="678"/>
      <c r="T115" s="678"/>
      <c r="U115" s="678"/>
      <c r="V115" s="678"/>
      <c r="W115" s="678"/>
      <c r="X115" s="678"/>
      <c r="Y115" s="678"/>
      <c r="Z115" s="679"/>
      <c r="AA115" s="705">
        <v>401994</v>
      </c>
      <c r="AB115" s="706"/>
      <c r="AC115" s="706"/>
      <c r="AD115" s="706"/>
      <c r="AE115" s="707"/>
      <c r="AF115" s="708">
        <v>400292</v>
      </c>
      <c r="AG115" s="706"/>
      <c r="AH115" s="706"/>
      <c r="AI115" s="706"/>
      <c r="AJ115" s="707"/>
      <c r="AK115" s="708">
        <v>388388</v>
      </c>
      <c r="AL115" s="706"/>
      <c r="AM115" s="706"/>
      <c r="AN115" s="706"/>
      <c r="AO115" s="707"/>
      <c r="AP115" s="747">
        <v>2</v>
      </c>
      <c r="AQ115" s="748"/>
      <c r="AR115" s="748"/>
      <c r="AS115" s="748"/>
      <c r="AT115" s="749"/>
      <c r="AU115" s="844"/>
      <c r="AV115" s="845"/>
      <c r="AW115" s="845"/>
      <c r="AX115" s="845"/>
      <c r="AY115" s="845"/>
      <c r="AZ115" s="741" t="s">
        <v>390</v>
      </c>
      <c r="BA115" s="678"/>
      <c r="BB115" s="678"/>
      <c r="BC115" s="678"/>
      <c r="BD115" s="678"/>
      <c r="BE115" s="678"/>
      <c r="BF115" s="678"/>
      <c r="BG115" s="678"/>
      <c r="BH115" s="678"/>
      <c r="BI115" s="678"/>
      <c r="BJ115" s="678"/>
      <c r="BK115" s="678"/>
      <c r="BL115" s="678"/>
      <c r="BM115" s="678"/>
      <c r="BN115" s="678"/>
      <c r="BO115" s="678"/>
      <c r="BP115" s="679"/>
      <c r="BQ115" s="742" t="s">
        <v>63</v>
      </c>
      <c r="BR115" s="743"/>
      <c r="BS115" s="743"/>
      <c r="BT115" s="743"/>
      <c r="BU115" s="743"/>
      <c r="BV115" s="743" t="s">
        <v>63</v>
      </c>
      <c r="BW115" s="743"/>
      <c r="BX115" s="743"/>
      <c r="BY115" s="743"/>
      <c r="BZ115" s="743"/>
      <c r="CA115" s="743" t="s">
        <v>63</v>
      </c>
      <c r="CB115" s="743"/>
      <c r="CC115" s="743"/>
      <c r="CD115" s="743"/>
      <c r="CE115" s="743"/>
      <c r="CF115" s="798" t="s">
        <v>63</v>
      </c>
      <c r="CG115" s="799"/>
      <c r="CH115" s="799"/>
      <c r="CI115" s="799"/>
      <c r="CJ115" s="799"/>
      <c r="CK115" s="840"/>
      <c r="CL115" s="811"/>
      <c r="CM115" s="741" t="s">
        <v>391</v>
      </c>
      <c r="CN115" s="678"/>
      <c r="CO115" s="678"/>
      <c r="CP115" s="678"/>
      <c r="CQ115" s="678"/>
      <c r="CR115" s="678"/>
      <c r="CS115" s="678"/>
      <c r="CT115" s="678"/>
      <c r="CU115" s="678"/>
      <c r="CV115" s="678"/>
      <c r="CW115" s="678"/>
      <c r="CX115" s="678"/>
      <c r="CY115" s="678"/>
      <c r="CZ115" s="678"/>
      <c r="DA115" s="678"/>
      <c r="DB115" s="678"/>
      <c r="DC115" s="678"/>
      <c r="DD115" s="678"/>
      <c r="DE115" s="678"/>
      <c r="DF115" s="679"/>
      <c r="DG115" s="705" t="s">
        <v>63</v>
      </c>
      <c r="DH115" s="706"/>
      <c r="DI115" s="706"/>
      <c r="DJ115" s="706"/>
      <c r="DK115" s="707"/>
      <c r="DL115" s="708" t="s">
        <v>63</v>
      </c>
      <c r="DM115" s="706"/>
      <c r="DN115" s="706"/>
      <c r="DO115" s="706"/>
      <c r="DP115" s="707"/>
      <c r="DQ115" s="708" t="s">
        <v>63</v>
      </c>
      <c r="DR115" s="706"/>
      <c r="DS115" s="706"/>
      <c r="DT115" s="706"/>
      <c r="DU115" s="707"/>
      <c r="DV115" s="747" t="s">
        <v>63</v>
      </c>
      <c r="DW115" s="748"/>
      <c r="DX115" s="748"/>
      <c r="DY115" s="748"/>
      <c r="DZ115" s="749"/>
    </row>
    <row r="116" spans="1:130" s="86" customFormat="1" ht="26.25" customHeight="1" x14ac:dyDescent="0.15">
      <c r="A116" s="836"/>
      <c r="B116" s="837"/>
      <c r="C116" s="745" t="s">
        <v>392</v>
      </c>
      <c r="D116" s="745"/>
      <c r="E116" s="745"/>
      <c r="F116" s="745"/>
      <c r="G116" s="745"/>
      <c r="H116" s="745"/>
      <c r="I116" s="745"/>
      <c r="J116" s="745"/>
      <c r="K116" s="745"/>
      <c r="L116" s="745"/>
      <c r="M116" s="745"/>
      <c r="N116" s="745"/>
      <c r="O116" s="745"/>
      <c r="P116" s="745"/>
      <c r="Q116" s="745"/>
      <c r="R116" s="745"/>
      <c r="S116" s="745"/>
      <c r="T116" s="745"/>
      <c r="U116" s="745"/>
      <c r="V116" s="745"/>
      <c r="W116" s="745"/>
      <c r="X116" s="745"/>
      <c r="Y116" s="745"/>
      <c r="Z116" s="746"/>
      <c r="AA116" s="705" t="s">
        <v>63</v>
      </c>
      <c r="AB116" s="706"/>
      <c r="AC116" s="706"/>
      <c r="AD116" s="706"/>
      <c r="AE116" s="707"/>
      <c r="AF116" s="708" t="s">
        <v>63</v>
      </c>
      <c r="AG116" s="706"/>
      <c r="AH116" s="706"/>
      <c r="AI116" s="706"/>
      <c r="AJ116" s="707"/>
      <c r="AK116" s="708" t="s">
        <v>63</v>
      </c>
      <c r="AL116" s="706"/>
      <c r="AM116" s="706"/>
      <c r="AN116" s="706"/>
      <c r="AO116" s="707"/>
      <c r="AP116" s="747" t="s">
        <v>63</v>
      </c>
      <c r="AQ116" s="748"/>
      <c r="AR116" s="748"/>
      <c r="AS116" s="748"/>
      <c r="AT116" s="749"/>
      <c r="AU116" s="844"/>
      <c r="AV116" s="845"/>
      <c r="AW116" s="845"/>
      <c r="AX116" s="845"/>
      <c r="AY116" s="845"/>
      <c r="AZ116" s="829" t="s">
        <v>393</v>
      </c>
      <c r="BA116" s="830"/>
      <c r="BB116" s="830"/>
      <c r="BC116" s="830"/>
      <c r="BD116" s="830"/>
      <c r="BE116" s="830"/>
      <c r="BF116" s="830"/>
      <c r="BG116" s="830"/>
      <c r="BH116" s="830"/>
      <c r="BI116" s="830"/>
      <c r="BJ116" s="830"/>
      <c r="BK116" s="830"/>
      <c r="BL116" s="830"/>
      <c r="BM116" s="830"/>
      <c r="BN116" s="830"/>
      <c r="BO116" s="830"/>
      <c r="BP116" s="831"/>
      <c r="BQ116" s="742" t="s">
        <v>63</v>
      </c>
      <c r="BR116" s="743"/>
      <c r="BS116" s="743"/>
      <c r="BT116" s="743"/>
      <c r="BU116" s="743"/>
      <c r="BV116" s="743" t="s">
        <v>63</v>
      </c>
      <c r="BW116" s="743"/>
      <c r="BX116" s="743"/>
      <c r="BY116" s="743"/>
      <c r="BZ116" s="743"/>
      <c r="CA116" s="743" t="s">
        <v>63</v>
      </c>
      <c r="CB116" s="743"/>
      <c r="CC116" s="743"/>
      <c r="CD116" s="743"/>
      <c r="CE116" s="743"/>
      <c r="CF116" s="798" t="s">
        <v>63</v>
      </c>
      <c r="CG116" s="799"/>
      <c r="CH116" s="799"/>
      <c r="CI116" s="799"/>
      <c r="CJ116" s="799"/>
      <c r="CK116" s="840"/>
      <c r="CL116" s="811"/>
      <c r="CM116" s="741" t="s">
        <v>394</v>
      </c>
      <c r="CN116" s="678"/>
      <c r="CO116" s="678"/>
      <c r="CP116" s="678"/>
      <c r="CQ116" s="678"/>
      <c r="CR116" s="678"/>
      <c r="CS116" s="678"/>
      <c r="CT116" s="678"/>
      <c r="CU116" s="678"/>
      <c r="CV116" s="678"/>
      <c r="CW116" s="678"/>
      <c r="CX116" s="678"/>
      <c r="CY116" s="678"/>
      <c r="CZ116" s="678"/>
      <c r="DA116" s="678"/>
      <c r="DB116" s="678"/>
      <c r="DC116" s="678"/>
      <c r="DD116" s="678"/>
      <c r="DE116" s="678"/>
      <c r="DF116" s="679"/>
      <c r="DG116" s="705" t="s">
        <v>63</v>
      </c>
      <c r="DH116" s="706"/>
      <c r="DI116" s="706"/>
      <c r="DJ116" s="706"/>
      <c r="DK116" s="707"/>
      <c r="DL116" s="708" t="s">
        <v>63</v>
      </c>
      <c r="DM116" s="706"/>
      <c r="DN116" s="706"/>
      <c r="DO116" s="706"/>
      <c r="DP116" s="707"/>
      <c r="DQ116" s="708" t="s">
        <v>63</v>
      </c>
      <c r="DR116" s="706"/>
      <c r="DS116" s="706"/>
      <c r="DT116" s="706"/>
      <c r="DU116" s="707"/>
      <c r="DV116" s="747" t="s">
        <v>63</v>
      </c>
      <c r="DW116" s="748"/>
      <c r="DX116" s="748"/>
      <c r="DY116" s="748"/>
      <c r="DZ116" s="749"/>
    </row>
    <row r="117" spans="1:130" s="86" customFormat="1" ht="26.25" customHeight="1" x14ac:dyDescent="0.15">
      <c r="A117" s="817" t="s">
        <v>121</v>
      </c>
      <c r="B117" s="818"/>
      <c r="C117" s="818"/>
      <c r="D117" s="818"/>
      <c r="E117" s="818"/>
      <c r="F117" s="818"/>
      <c r="G117" s="818"/>
      <c r="H117" s="818"/>
      <c r="I117" s="818"/>
      <c r="J117" s="818"/>
      <c r="K117" s="818"/>
      <c r="L117" s="818"/>
      <c r="M117" s="818"/>
      <c r="N117" s="818"/>
      <c r="O117" s="818"/>
      <c r="P117" s="818"/>
      <c r="Q117" s="818"/>
      <c r="R117" s="818"/>
      <c r="S117" s="818"/>
      <c r="T117" s="818"/>
      <c r="U117" s="818"/>
      <c r="V117" s="818"/>
      <c r="W117" s="818"/>
      <c r="X117" s="818"/>
      <c r="Y117" s="780" t="s">
        <v>395</v>
      </c>
      <c r="Z117" s="819"/>
      <c r="AA117" s="822">
        <v>3338059</v>
      </c>
      <c r="AB117" s="823"/>
      <c r="AC117" s="823"/>
      <c r="AD117" s="823"/>
      <c r="AE117" s="824"/>
      <c r="AF117" s="825">
        <v>3332426</v>
      </c>
      <c r="AG117" s="823"/>
      <c r="AH117" s="823"/>
      <c r="AI117" s="823"/>
      <c r="AJ117" s="824"/>
      <c r="AK117" s="825">
        <v>3151638</v>
      </c>
      <c r="AL117" s="823"/>
      <c r="AM117" s="823"/>
      <c r="AN117" s="823"/>
      <c r="AO117" s="824"/>
      <c r="AP117" s="826"/>
      <c r="AQ117" s="827"/>
      <c r="AR117" s="827"/>
      <c r="AS117" s="827"/>
      <c r="AT117" s="828"/>
      <c r="AU117" s="844"/>
      <c r="AV117" s="845"/>
      <c r="AW117" s="845"/>
      <c r="AX117" s="845"/>
      <c r="AY117" s="845"/>
      <c r="AZ117" s="786" t="s">
        <v>396</v>
      </c>
      <c r="BA117" s="787"/>
      <c r="BB117" s="787"/>
      <c r="BC117" s="787"/>
      <c r="BD117" s="787"/>
      <c r="BE117" s="787"/>
      <c r="BF117" s="787"/>
      <c r="BG117" s="787"/>
      <c r="BH117" s="787"/>
      <c r="BI117" s="787"/>
      <c r="BJ117" s="787"/>
      <c r="BK117" s="787"/>
      <c r="BL117" s="787"/>
      <c r="BM117" s="787"/>
      <c r="BN117" s="787"/>
      <c r="BO117" s="787"/>
      <c r="BP117" s="788"/>
      <c r="BQ117" s="742" t="s">
        <v>63</v>
      </c>
      <c r="BR117" s="743"/>
      <c r="BS117" s="743"/>
      <c r="BT117" s="743"/>
      <c r="BU117" s="743"/>
      <c r="BV117" s="743" t="s">
        <v>63</v>
      </c>
      <c r="BW117" s="743"/>
      <c r="BX117" s="743"/>
      <c r="BY117" s="743"/>
      <c r="BZ117" s="743"/>
      <c r="CA117" s="743" t="s">
        <v>63</v>
      </c>
      <c r="CB117" s="743"/>
      <c r="CC117" s="743"/>
      <c r="CD117" s="743"/>
      <c r="CE117" s="743"/>
      <c r="CF117" s="798" t="s">
        <v>63</v>
      </c>
      <c r="CG117" s="799"/>
      <c r="CH117" s="799"/>
      <c r="CI117" s="799"/>
      <c r="CJ117" s="799"/>
      <c r="CK117" s="840"/>
      <c r="CL117" s="811"/>
      <c r="CM117" s="741" t="s">
        <v>397</v>
      </c>
      <c r="CN117" s="678"/>
      <c r="CO117" s="678"/>
      <c r="CP117" s="678"/>
      <c r="CQ117" s="678"/>
      <c r="CR117" s="678"/>
      <c r="CS117" s="678"/>
      <c r="CT117" s="678"/>
      <c r="CU117" s="678"/>
      <c r="CV117" s="678"/>
      <c r="CW117" s="678"/>
      <c r="CX117" s="678"/>
      <c r="CY117" s="678"/>
      <c r="CZ117" s="678"/>
      <c r="DA117" s="678"/>
      <c r="DB117" s="678"/>
      <c r="DC117" s="678"/>
      <c r="DD117" s="678"/>
      <c r="DE117" s="678"/>
      <c r="DF117" s="679"/>
      <c r="DG117" s="705" t="s">
        <v>63</v>
      </c>
      <c r="DH117" s="706"/>
      <c r="DI117" s="706"/>
      <c r="DJ117" s="706"/>
      <c r="DK117" s="707"/>
      <c r="DL117" s="708" t="s">
        <v>63</v>
      </c>
      <c r="DM117" s="706"/>
      <c r="DN117" s="706"/>
      <c r="DO117" s="706"/>
      <c r="DP117" s="707"/>
      <c r="DQ117" s="708" t="s">
        <v>63</v>
      </c>
      <c r="DR117" s="706"/>
      <c r="DS117" s="706"/>
      <c r="DT117" s="706"/>
      <c r="DU117" s="707"/>
      <c r="DV117" s="747" t="s">
        <v>63</v>
      </c>
      <c r="DW117" s="748"/>
      <c r="DX117" s="748"/>
      <c r="DY117" s="748"/>
      <c r="DZ117" s="749"/>
    </row>
    <row r="118" spans="1:130" s="86" customFormat="1" ht="26.25" customHeight="1" x14ac:dyDescent="0.15">
      <c r="A118" s="817" t="s">
        <v>370</v>
      </c>
      <c r="B118" s="818"/>
      <c r="C118" s="818"/>
      <c r="D118" s="818"/>
      <c r="E118" s="818"/>
      <c r="F118" s="818"/>
      <c r="G118" s="818"/>
      <c r="H118" s="818"/>
      <c r="I118" s="818"/>
      <c r="J118" s="818"/>
      <c r="K118" s="818"/>
      <c r="L118" s="818"/>
      <c r="M118" s="818"/>
      <c r="N118" s="818"/>
      <c r="O118" s="818"/>
      <c r="P118" s="818"/>
      <c r="Q118" s="818"/>
      <c r="R118" s="818"/>
      <c r="S118" s="818"/>
      <c r="T118" s="818"/>
      <c r="U118" s="818"/>
      <c r="V118" s="818"/>
      <c r="W118" s="818"/>
      <c r="X118" s="818"/>
      <c r="Y118" s="818"/>
      <c r="Z118" s="819"/>
      <c r="AA118" s="820" t="s">
        <v>367</v>
      </c>
      <c r="AB118" s="818"/>
      <c r="AC118" s="818"/>
      <c r="AD118" s="818"/>
      <c r="AE118" s="819"/>
      <c r="AF118" s="820" t="s">
        <v>368</v>
      </c>
      <c r="AG118" s="818"/>
      <c r="AH118" s="818"/>
      <c r="AI118" s="818"/>
      <c r="AJ118" s="819"/>
      <c r="AK118" s="820" t="s">
        <v>240</v>
      </c>
      <c r="AL118" s="818"/>
      <c r="AM118" s="818"/>
      <c r="AN118" s="818"/>
      <c r="AO118" s="819"/>
      <c r="AP118" s="820" t="s">
        <v>369</v>
      </c>
      <c r="AQ118" s="818"/>
      <c r="AR118" s="818"/>
      <c r="AS118" s="818"/>
      <c r="AT118" s="821"/>
      <c r="AU118" s="844"/>
      <c r="AV118" s="845"/>
      <c r="AW118" s="845"/>
      <c r="AX118" s="845"/>
      <c r="AY118" s="845"/>
      <c r="AZ118" s="744" t="s">
        <v>398</v>
      </c>
      <c r="BA118" s="745"/>
      <c r="BB118" s="745"/>
      <c r="BC118" s="745"/>
      <c r="BD118" s="745"/>
      <c r="BE118" s="745"/>
      <c r="BF118" s="745"/>
      <c r="BG118" s="745"/>
      <c r="BH118" s="745"/>
      <c r="BI118" s="745"/>
      <c r="BJ118" s="745"/>
      <c r="BK118" s="745"/>
      <c r="BL118" s="745"/>
      <c r="BM118" s="745"/>
      <c r="BN118" s="745"/>
      <c r="BO118" s="745"/>
      <c r="BP118" s="746"/>
      <c r="BQ118" s="782" t="s">
        <v>63</v>
      </c>
      <c r="BR118" s="783"/>
      <c r="BS118" s="783"/>
      <c r="BT118" s="783"/>
      <c r="BU118" s="783"/>
      <c r="BV118" s="783" t="s">
        <v>63</v>
      </c>
      <c r="BW118" s="783"/>
      <c r="BX118" s="783"/>
      <c r="BY118" s="783"/>
      <c r="BZ118" s="783"/>
      <c r="CA118" s="783" t="s">
        <v>63</v>
      </c>
      <c r="CB118" s="783"/>
      <c r="CC118" s="783"/>
      <c r="CD118" s="783"/>
      <c r="CE118" s="783"/>
      <c r="CF118" s="798" t="s">
        <v>63</v>
      </c>
      <c r="CG118" s="799"/>
      <c r="CH118" s="799"/>
      <c r="CI118" s="799"/>
      <c r="CJ118" s="799"/>
      <c r="CK118" s="840"/>
      <c r="CL118" s="811"/>
      <c r="CM118" s="741" t="s">
        <v>399</v>
      </c>
      <c r="CN118" s="678"/>
      <c r="CO118" s="678"/>
      <c r="CP118" s="678"/>
      <c r="CQ118" s="678"/>
      <c r="CR118" s="678"/>
      <c r="CS118" s="678"/>
      <c r="CT118" s="678"/>
      <c r="CU118" s="678"/>
      <c r="CV118" s="678"/>
      <c r="CW118" s="678"/>
      <c r="CX118" s="678"/>
      <c r="CY118" s="678"/>
      <c r="CZ118" s="678"/>
      <c r="DA118" s="678"/>
      <c r="DB118" s="678"/>
      <c r="DC118" s="678"/>
      <c r="DD118" s="678"/>
      <c r="DE118" s="678"/>
      <c r="DF118" s="679"/>
      <c r="DG118" s="705" t="s">
        <v>63</v>
      </c>
      <c r="DH118" s="706"/>
      <c r="DI118" s="706"/>
      <c r="DJ118" s="706"/>
      <c r="DK118" s="707"/>
      <c r="DL118" s="708" t="s">
        <v>63</v>
      </c>
      <c r="DM118" s="706"/>
      <c r="DN118" s="706"/>
      <c r="DO118" s="706"/>
      <c r="DP118" s="707"/>
      <c r="DQ118" s="708" t="s">
        <v>63</v>
      </c>
      <c r="DR118" s="706"/>
      <c r="DS118" s="706"/>
      <c r="DT118" s="706"/>
      <c r="DU118" s="707"/>
      <c r="DV118" s="747" t="s">
        <v>63</v>
      </c>
      <c r="DW118" s="748"/>
      <c r="DX118" s="748"/>
      <c r="DY118" s="748"/>
      <c r="DZ118" s="749"/>
    </row>
    <row r="119" spans="1:130" s="86" customFormat="1" ht="26.25" customHeight="1" x14ac:dyDescent="0.15">
      <c r="A119" s="808" t="s">
        <v>374</v>
      </c>
      <c r="B119" s="809"/>
      <c r="C119" s="766" t="s">
        <v>375</v>
      </c>
      <c r="D119" s="734"/>
      <c r="E119" s="734"/>
      <c r="F119" s="734"/>
      <c r="G119" s="734"/>
      <c r="H119" s="734"/>
      <c r="I119" s="734"/>
      <c r="J119" s="734"/>
      <c r="K119" s="734"/>
      <c r="L119" s="734"/>
      <c r="M119" s="734"/>
      <c r="N119" s="734"/>
      <c r="O119" s="734"/>
      <c r="P119" s="734"/>
      <c r="Q119" s="734"/>
      <c r="R119" s="734"/>
      <c r="S119" s="734"/>
      <c r="T119" s="734"/>
      <c r="U119" s="734"/>
      <c r="V119" s="734"/>
      <c r="W119" s="734"/>
      <c r="X119" s="734"/>
      <c r="Y119" s="734"/>
      <c r="Z119" s="735"/>
      <c r="AA119" s="726" t="s">
        <v>63</v>
      </c>
      <c r="AB119" s="727"/>
      <c r="AC119" s="727"/>
      <c r="AD119" s="727"/>
      <c r="AE119" s="728"/>
      <c r="AF119" s="729" t="s">
        <v>63</v>
      </c>
      <c r="AG119" s="727"/>
      <c r="AH119" s="727"/>
      <c r="AI119" s="727"/>
      <c r="AJ119" s="728"/>
      <c r="AK119" s="729" t="s">
        <v>63</v>
      </c>
      <c r="AL119" s="727"/>
      <c r="AM119" s="727"/>
      <c r="AN119" s="727"/>
      <c r="AO119" s="728"/>
      <c r="AP119" s="814" t="s">
        <v>63</v>
      </c>
      <c r="AQ119" s="815"/>
      <c r="AR119" s="815"/>
      <c r="AS119" s="815"/>
      <c r="AT119" s="816"/>
      <c r="AU119" s="846"/>
      <c r="AV119" s="847"/>
      <c r="AW119" s="847"/>
      <c r="AX119" s="847"/>
      <c r="AY119" s="847"/>
      <c r="AZ119" s="108" t="s">
        <v>121</v>
      </c>
      <c r="BA119" s="108"/>
      <c r="BB119" s="108"/>
      <c r="BC119" s="108"/>
      <c r="BD119" s="108"/>
      <c r="BE119" s="108"/>
      <c r="BF119" s="108"/>
      <c r="BG119" s="108"/>
      <c r="BH119" s="108"/>
      <c r="BI119" s="108"/>
      <c r="BJ119" s="108"/>
      <c r="BK119" s="108"/>
      <c r="BL119" s="108"/>
      <c r="BM119" s="108"/>
      <c r="BN119" s="108"/>
      <c r="BO119" s="780" t="s">
        <v>400</v>
      </c>
      <c r="BP119" s="781"/>
      <c r="BQ119" s="782">
        <v>32712441</v>
      </c>
      <c r="BR119" s="783"/>
      <c r="BS119" s="783"/>
      <c r="BT119" s="783"/>
      <c r="BU119" s="783"/>
      <c r="BV119" s="783">
        <v>30974160</v>
      </c>
      <c r="BW119" s="783"/>
      <c r="BX119" s="783"/>
      <c r="BY119" s="783"/>
      <c r="BZ119" s="783"/>
      <c r="CA119" s="783">
        <v>29785001</v>
      </c>
      <c r="CB119" s="783"/>
      <c r="CC119" s="783"/>
      <c r="CD119" s="783"/>
      <c r="CE119" s="783"/>
      <c r="CF119" s="674"/>
      <c r="CG119" s="675"/>
      <c r="CH119" s="675"/>
      <c r="CI119" s="675"/>
      <c r="CJ119" s="779"/>
      <c r="CK119" s="841"/>
      <c r="CL119" s="813"/>
      <c r="CM119" s="744" t="s">
        <v>401</v>
      </c>
      <c r="CN119" s="745"/>
      <c r="CO119" s="745"/>
      <c r="CP119" s="745"/>
      <c r="CQ119" s="745"/>
      <c r="CR119" s="745"/>
      <c r="CS119" s="745"/>
      <c r="CT119" s="745"/>
      <c r="CU119" s="745"/>
      <c r="CV119" s="745"/>
      <c r="CW119" s="745"/>
      <c r="CX119" s="745"/>
      <c r="CY119" s="745"/>
      <c r="CZ119" s="745"/>
      <c r="DA119" s="745"/>
      <c r="DB119" s="745"/>
      <c r="DC119" s="745"/>
      <c r="DD119" s="745"/>
      <c r="DE119" s="745"/>
      <c r="DF119" s="746"/>
      <c r="DG119" s="689" t="s">
        <v>63</v>
      </c>
      <c r="DH119" s="690"/>
      <c r="DI119" s="690"/>
      <c r="DJ119" s="690"/>
      <c r="DK119" s="691"/>
      <c r="DL119" s="692" t="s">
        <v>63</v>
      </c>
      <c r="DM119" s="690"/>
      <c r="DN119" s="690"/>
      <c r="DO119" s="690"/>
      <c r="DP119" s="691"/>
      <c r="DQ119" s="692" t="s">
        <v>63</v>
      </c>
      <c r="DR119" s="690"/>
      <c r="DS119" s="690"/>
      <c r="DT119" s="690"/>
      <c r="DU119" s="691"/>
      <c r="DV119" s="754" t="s">
        <v>63</v>
      </c>
      <c r="DW119" s="755"/>
      <c r="DX119" s="755"/>
      <c r="DY119" s="755"/>
      <c r="DZ119" s="756"/>
    </row>
    <row r="120" spans="1:130" s="86" customFormat="1" ht="26.25" customHeight="1" x14ac:dyDescent="0.15">
      <c r="A120" s="810"/>
      <c r="B120" s="811"/>
      <c r="C120" s="741" t="s">
        <v>378</v>
      </c>
      <c r="D120" s="678"/>
      <c r="E120" s="678"/>
      <c r="F120" s="678"/>
      <c r="G120" s="678"/>
      <c r="H120" s="678"/>
      <c r="I120" s="678"/>
      <c r="J120" s="678"/>
      <c r="K120" s="678"/>
      <c r="L120" s="678"/>
      <c r="M120" s="678"/>
      <c r="N120" s="678"/>
      <c r="O120" s="678"/>
      <c r="P120" s="678"/>
      <c r="Q120" s="678"/>
      <c r="R120" s="678"/>
      <c r="S120" s="678"/>
      <c r="T120" s="678"/>
      <c r="U120" s="678"/>
      <c r="V120" s="678"/>
      <c r="W120" s="678"/>
      <c r="X120" s="678"/>
      <c r="Y120" s="678"/>
      <c r="Z120" s="679"/>
      <c r="AA120" s="705" t="s">
        <v>63</v>
      </c>
      <c r="AB120" s="706"/>
      <c r="AC120" s="706"/>
      <c r="AD120" s="706"/>
      <c r="AE120" s="707"/>
      <c r="AF120" s="708" t="s">
        <v>63</v>
      </c>
      <c r="AG120" s="706"/>
      <c r="AH120" s="706"/>
      <c r="AI120" s="706"/>
      <c r="AJ120" s="707"/>
      <c r="AK120" s="708" t="s">
        <v>63</v>
      </c>
      <c r="AL120" s="706"/>
      <c r="AM120" s="706"/>
      <c r="AN120" s="706"/>
      <c r="AO120" s="707"/>
      <c r="AP120" s="747" t="s">
        <v>63</v>
      </c>
      <c r="AQ120" s="748"/>
      <c r="AR120" s="748"/>
      <c r="AS120" s="748"/>
      <c r="AT120" s="749"/>
      <c r="AU120" s="800" t="s">
        <v>402</v>
      </c>
      <c r="AV120" s="801"/>
      <c r="AW120" s="801"/>
      <c r="AX120" s="801"/>
      <c r="AY120" s="802"/>
      <c r="AZ120" s="766" t="s">
        <v>403</v>
      </c>
      <c r="BA120" s="734"/>
      <c r="BB120" s="734"/>
      <c r="BC120" s="734"/>
      <c r="BD120" s="734"/>
      <c r="BE120" s="734"/>
      <c r="BF120" s="734"/>
      <c r="BG120" s="734"/>
      <c r="BH120" s="734"/>
      <c r="BI120" s="734"/>
      <c r="BJ120" s="734"/>
      <c r="BK120" s="734"/>
      <c r="BL120" s="734"/>
      <c r="BM120" s="734"/>
      <c r="BN120" s="734"/>
      <c r="BO120" s="734"/>
      <c r="BP120" s="735"/>
      <c r="BQ120" s="767">
        <v>19189789</v>
      </c>
      <c r="BR120" s="751"/>
      <c r="BS120" s="751"/>
      <c r="BT120" s="751"/>
      <c r="BU120" s="751"/>
      <c r="BV120" s="751">
        <v>20134028</v>
      </c>
      <c r="BW120" s="751"/>
      <c r="BX120" s="751"/>
      <c r="BY120" s="751"/>
      <c r="BZ120" s="751"/>
      <c r="CA120" s="751">
        <v>20464278</v>
      </c>
      <c r="CB120" s="751"/>
      <c r="CC120" s="751"/>
      <c r="CD120" s="751"/>
      <c r="CE120" s="751"/>
      <c r="CF120" s="789">
        <v>103.4</v>
      </c>
      <c r="CG120" s="790"/>
      <c r="CH120" s="790"/>
      <c r="CI120" s="790"/>
      <c r="CJ120" s="790"/>
      <c r="CK120" s="791" t="s">
        <v>404</v>
      </c>
      <c r="CL120" s="758"/>
      <c r="CM120" s="758"/>
      <c r="CN120" s="758"/>
      <c r="CO120" s="759"/>
      <c r="CP120" s="795" t="s">
        <v>333</v>
      </c>
      <c r="CQ120" s="796"/>
      <c r="CR120" s="796"/>
      <c r="CS120" s="796"/>
      <c r="CT120" s="796"/>
      <c r="CU120" s="796"/>
      <c r="CV120" s="796"/>
      <c r="CW120" s="796"/>
      <c r="CX120" s="796"/>
      <c r="CY120" s="796"/>
      <c r="CZ120" s="796"/>
      <c r="DA120" s="796"/>
      <c r="DB120" s="796"/>
      <c r="DC120" s="796"/>
      <c r="DD120" s="796"/>
      <c r="DE120" s="796"/>
      <c r="DF120" s="797"/>
      <c r="DG120" s="767">
        <v>1805292</v>
      </c>
      <c r="DH120" s="751"/>
      <c r="DI120" s="751"/>
      <c r="DJ120" s="751"/>
      <c r="DK120" s="751"/>
      <c r="DL120" s="751">
        <v>1719433</v>
      </c>
      <c r="DM120" s="751"/>
      <c r="DN120" s="751"/>
      <c r="DO120" s="751"/>
      <c r="DP120" s="751"/>
      <c r="DQ120" s="751">
        <v>1530612</v>
      </c>
      <c r="DR120" s="751"/>
      <c r="DS120" s="751"/>
      <c r="DT120" s="751"/>
      <c r="DU120" s="751"/>
      <c r="DV120" s="752">
        <v>7.7</v>
      </c>
      <c r="DW120" s="752"/>
      <c r="DX120" s="752"/>
      <c r="DY120" s="752"/>
      <c r="DZ120" s="753"/>
    </row>
    <row r="121" spans="1:130" s="86" customFormat="1" ht="26.25" customHeight="1" x14ac:dyDescent="0.15">
      <c r="A121" s="810"/>
      <c r="B121" s="811"/>
      <c r="C121" s="786" t="s">
        <v>405</v>
      </c>
      <c r="D121" s="787"/>
      <c r="E121" s="787"/>
      <c r="F121" s="787"/>
      <c r="G121" s="787"/>
      <c r="H121" s="787"/>
      <c r="I121" s="787"/>
      <c r="J121" s="787"/>
      <c r="K121" s="787"/>
      <c r="L121" s="787"/>
      <c r="M121" s="787"/>
      <c r="N121" s="787"/>
      <c r="O121" s="787"/>
      <c r="P121" s="787"/>
      <c r="Q121" s="787"/>
      <c r="R121" s="787"/>
      <c r="S121" s="787"/>
      <c r="T121" s="787"/>
      <c r="U121" s="787"/>
      <c r="V121" s="787"/>
      <c r="W121" s="787"/>
      <c r="X121" s="787"/>
      <c r="Y121" s="787"/>
      <c r="Z121" s="788"/>
      <c r="AA121" s="705" t="s">
        <v>63</v>
      </c>
      <c r="AB121" s="706"/>
      <c r="AC121" s="706"/>
      <c r="AD121" s="706"/>
      <c r="AE121" s="707"/>
      <c r="AF121" s="708" t="s">
        <v>63</v>
      </c>
      <c r="AG121" s="706"/>
      <c r="AH121" s="706"/>
      <c r="AI121" s="706"/>
      <c r="AJ121" s="707"/>
      <c r="AK121" s="708" t="s">
        <v>63</v>
      </c>
      <c r="AL121" s="706"/>
      <c r="AM121" s="706"/>
      <c r="AN121" s="706"/>
      <c r="AO121" s="707"/>
      <c r="AP121" s="747" t="s">
        <v>63</v>
      </c>
      <c r="AQ121" s="748"/>
      <c r="AR121" s="748"/>
      <c r="AS121" s="748"/>
      <c r="AT121" s="749"/>
      <c r="AU121" s="803"/>
      <c r="AV121" s="804"/>
      <c r="AW121" s="804"/>
      <c r="AX121" s="804"/>
      <c r="AY121" s="805"/>
      <c r="AZ121" s="741" t="s">
        <v>406</v>
      </c>
      <c r="BA121" s="678"/>
      <c r="BB121" s="678"/>
      <c r="BC121" s="678"/>
      <c r="BD121" s="678"/>
      <c r="BE121" s="678"/>
      <c r="BF121" s="678"/>
      <c r="BG121" s="678"/>
      <c r="BH121" s="678"/>
      <c r="BI121" s="678"/>
      <c r="BJ121" s="678"/>
      <c r="BK121" s="678"/>
      <c r="BL121" s="678"/>
      <c r="BM121" s="678"/>
      <c r="BN121" s="678"/>
      <c r="BO121" s="678"/>
      <c r="BP121" s="679"/>
      <c r="BQ121" s="742">
        <v>4075782</v>
      </c>
      <c r="BR121" s="743"/>
      <c r="BS121" s="743"/>
      <c r="BT121" s="743"/>
      <c r="BU121" s="743"/>
      <c r="BV121" s="743">
        <v>4015777</v>
      </c>
      <c r="BW121" s="743"/>
      <c r="BX121" s="743"/>
      <c r="BY121" s="743"/>
      <c r="BZ121" s="743"/>
      <c r="CA121" s="743">
        <v>3838056</v>
      </c>
      <c r="CB121" s="743"/>
      <c r="CC121" s="743"/>
      <c r="CD121" s="743"/>
      <c r="CE121" s="743"/>
      <c r="CF121" s="798">
        <v>19.399999999999999</v>
      </c>
      <c r="CG121" s="799"/>
      <c r="CH121" s="799"/>
      <c r="CI121" s="799"/>
      <c r="CJ121" s="799"/>
      <c r="CK121" s="792"/>
      <c r="CL121" s="761"/>
      <c r="CM121" s="761"/>
      <c r="CN121" s="761"/>
      <c r="CO121" s="762"/>
      <c r="CP121" s="770"/>
      <c r="CQ121" s="771"/>
      <c r="CR121" s="771"/>
      <c r="CS121" s="771"/>
      <c r="CT121" s="771"/>
      <c r="CU121" s="771"/>
      <c r="CV121" s="771"/>
      <c r="CW121" s="771"/>
      <c r="CX121" s="771"/>
      <c r="CY121" s="771"/>
      <c r="CZ121" s="771"/>
      <c r="DA121" s="771"/>
      <c r="DB121" s="771"/>
      <c r="DC121" s="771"/>
      <c r="DD121" s="771"/>
      <c r="DE121" s="771"/>
      <c r="DF121" s="772"/>
      <c r="DG121" s="742"/>
      <c r="DH121" s="743"/>
      <c r="DI121" s="743"/>
      <c r="DJ121" s="743"/>
      <c r="DK121" s="743"/>
      <c r="DL121" s="743"/>
      <c r="DM121" s="743"/>
      <c r="DN121" s="743"/>
      <c r="DO121" s="743"/>
      <c r="DP121" s="743"/>
      <c r="DQ121" s="743"/>
      <c r="DR121" s="743"/>
      <c r="DS121" s="743"/>
      <c r="DT121" s="743"/>
      <c r="DU121" s="743"/>
      <c r="DV121" s="720"/>
      <c r="DW121" s="720"/>
      <c r="DX121" s="720"/>
      <c r="DY121" s="720"/>
      <c r="DZ121" s="721"/>
    </row>
    <row r="122" spans="1:130" s="86" customFormat="1" ht="26.25" customHeight="1" x14ac:dyDescent="0.15">
      <c r="A122" s="810"/>
      <c r="B122" s="811"/>
      <c r="C122" s="741" t="s">
        <v>388</v>
      </c>
      <c r="D122" s="678"/>
      <c r="E122" s="678"/>
      <c r="F122" s="678"/>
      <c r="G122" s="678"/>
      <c r="H122" s="678"/>
      <c r="I122" s="678"/>
      <c r="J122" s="678"/>
      <c r="K122" s="678"/>
      <c r="L122" s="678"/>
      <c r="M122" s="678"/>
      <c r="N122" s="678"/>
      <c r="O122" s="678"/>
      <c r="P122" s="678"/>
      <c r="Q122" s="678"/>
      <c r="R122" s="678"/>
      <c r="S122" s="678"/>
      <c r="T122" s="678"/>
      <c r="U122" s="678"/>
      <c r="V122" s="678"/>
      <c r="W122" s="678"/>
      <c r="X122" s="678"/>
      <c r="Y122" s="678"/>
      <c r="Z122" s="679"/>
      <c r="AA122" s="705" t="s">
        <v>63</v>
      </c>
      <c r="AB122" s="706"/>
      <c r="AC122" s="706"/>
      <c r="AD122" s="706"/>
      <c r="AE122" s="707"/>
      <c r="AF122" s="708" t="s">
        <v>63</v>
      </c>
      <c r="AG122" s="706"/>
      <c r="AH122" s="706"/>
      <c r="AI122" s="706"/>
      <c r="AJ122" s="707"/>
      <c r="AK122" s="708" t="s">
        <v>63</v>
      </c>
      <c r="AL122" s="706"/>
      <c r="AM122" s="706"/>
      <c r="AN122" s="706"/>
      <c r="AO122" s="707"/>
      <c r="AP122" s="747" t="s">
        <v>63</v>
      </c>
      <c r="AQ122" s="748"/>
      <c r="AR122" s="748"/>
      <c r="AS122" s="748"/>
      <c r="AT122" s="749"/>
      <c r="AU122" s="803"/>
      <c r="AV122" s="804"/>
      <c r="AW122" s="804"/>
      <c r="AX122" s="804"/>
      <c r="AY122" s="805"/>
      <c r="AZ122" s="744" t="s">
        <v>407</v>
      </c>
      <c r="BA122" s="745"/>
      <c r="BB122" s="745"/>
      <c r="BC122" s="745"/>
      <c r="BD122" s="745"/>
      <c r="BE122" s="745"/>
      <c r="BF122" s="745"/>
      <c r="BG122" s="745"/>
      <c r="BH122" s="745"/>
      <c r="BI122" s="745"/>
      <c r="BJ122" s="745"/>
      <c r="BK122" s="745"/>
      <c r="BL122" s="745"/>
      <c r="BM122" s="745"/>
      <c r="BN122" s="745"/>
      <c r="BO122" s="745"/>
      <c r="BP122" s="746"/>
      <c r="BQ122" s="782">
        <v>27089446</v>
      </c>
      <c r="BR122" s="783"/>
      <c r="BS122" s="783"/>
      <c r="BT122" s="783"/>
      <c r="BU122" s="783"/>
      <c r="BV122" s="783">
        <v>25333254</v>
      </c>
      <c r="BW122" s="783"/>
      <c r="BX122" s="783"/>
      <c r="BY122" s="783"/>
      <c r="BZ122" s="783"/>
      <c r="CA122" s="783">
        <v>23468653</v>
      </c>
      <c r="CB122" s="783"/>
      <c r="CC122" s="783"/>
      <c r="CD122" s="783"/>
      <c r="CE122" s="783"/>
      <c r="CF122" s="784">
        <v>118.6</v>
      </c>
      <c r="CG122" s="785"/>
      <c r="CH122" s="785"/>
      <c r="CI122" s="785"/>
      <c r="CJ122" s="785"/>
      <c r="CK122" s="792"/>
      <c r="CL122" s="761"/>
      <c r="CM122" s="761"/>
      <c r="CN122" s="761"/>
      <c r="CO122" s="762"/>
      <c r="CP122" s="770"/>
      <c r="CQ122" s="771"/>
      <c r="CR122" s="771"/>
      <c r="CS122" s="771"/>
      <c r="CT122" s="771"/>
      <c r="CU122" s="771"/>
      <c r="CV122" s="771"/>
      <c r="CW122" s="771"/>
      <c r="CX122" s="771"/>
      <c r="CY122" s="771"/>
      <c r="CZ122" s="771"/>
      <c r="DA122" s="771"/>
      <c r="DB122" s="771"/>
      <c r="DC122" s="771"/>
      <c r="DD122" s="771"/>
      <c r="DE122" s="771"/>
      <c r="DF122" s="772"/>
      <c r="DG122" s="742"/>
      <c r="DH122" s="743"/>
      <c r="DI122" s="743"/>
      <c r="DJ122" s="743"/>
      <c r="DK122" s="743"/>
      <c r="DL122" s="743"/>
      <c r="DM122" s="743"/>
      <c r="DN122" s="743"/>
      <c r="DO122" s="743"/>
      <c r="DP122" s="743"/>
      <c r="DQ122" s="743"/>
      <c r="DR122" s="743"/>
      <c r="DS122" s="743"/>
      <c r="DT122" s="743"/>
      <c r="DU122" s="743"/>
      <c r="DV122" s="720"/>
      <c r="DW122" s="720"/>
      <c r="DX122" s="720"/>
      <c r="DY122" s="720"/>
      <c r="DZ122" s="721"/>
    </row>
    <row r="123" spans="1:130" s="86" customFormat="1" ht="26.25" customHeight="1" x14ac:dyDescent="0.15">
      <c r="A123" s="810"/>
      <c r="B123" s="811"/>
      <c r="C123" s="741" t="s">
        <v>394</v>
      </c>
      <c r="D123" s="678"/>
      <c r="E123" s="678"/>
      <c r="F123" s="678"/>
      <c r="G123" s="678"/>
      <c r="H123" s="678"/>
      <c r="I123" s="678"/>
      <c r="J123" s="678"/>
      <c r="K123" s="678"/>
      <c r="L123" s="678"/>
      <c r="M123" s="678"/>
      <c r="N123" s="678"/>
      <c r="O123" s="678"/>
      <c r="P123" s="678"/>
      <c r="Q123" s="678"/>
      <c r="R123" s="678"/>
      <c r="S123" s="678"/>
      <c r="T123" s="678"/>
      <c r="U123" s="678"/>
      <c r="V123" s="678"/>
      <c r="W123" s="678"/>
      <c r="X123" s="678"/>
      <c r="Y123" s="678"/>
      <c r="Z123" s="679"/>
      <c r="AA123" s="705" t="s">
        <v>63</v>
      </c>
      <c r="AB123" s="706"/>
      <c r="AC123" s="706"/>
      <c r="AD123" s="706"/>
      <c r="AE123" s="707"/>
      <c r="AF123" s="708" t="s">
        <v>63</v>
      </c>
      <c r="AG123" s="706"/>
      <c r="AH123" s="706"/>
      <c r="AI123" s="706"/>
      <c r="AJ123" s="707"/>
      <c r="AK123" s="708" t="s">
        <v>63</v>
      </c>
      <c r="AL123" s="706"/>
      <c r="AM123" s="706"/>
      <c r="AN123" s="706"/>
      <c r="AO123" s="707"/>
      <c r="AP123" s="747" t="s">
        <v>63</v>
      </c>
      <c r="AQ123" s="748"/>
      <c r="AR123" s="748"/>
      <c r="AS123" s="748"/>
      <c r="AT123" s="749"/>
      <c r="AU123" s="806"/>
      <c r="AV123" s="807"/>
      <c r="AW123" s="807"/>
      <c r="AX123" s="807"/>
      <c r="AY123" s="807"/>
      <c r="AZ123" s="108" t="s">
        <v>121</v>
      </c>
      <c r="BA123" s="108"/>
      <c r="BB123" s="108"/>
      <c r="BC123" s="108"/>
      <c r="BD123" s="108"/>
      <c r="BE123" s="108"/>
      <c r="BF123" s="108"/>
      <c r="BG123" s="108"/>
      <c r="BH123" s="108"/>
      <c r="BI123" s="108"/>
      <c r="BJ123" s="108"/>
      <c r="BK123" s="108"/>
      <c r="BL123" s="108"/>
      <c r="BM123" s="108"/>
      <c r="BN123" s="108"/>
      <c r="BO123" s="780" t="s">
        <v>408</v>
      </c>
      <c r="BP123" s="781"/>
      <c r="BQ123" s="777">
        <v>50355017</v>
      </c>
      <c r="BR123" s="778"/>
      <c r="BS123" s="778"/>
      <c r="BT123" s="778"/>
      <c r="BU123" s="778"/>
      <c r="BV123" s="778">
        <v>49483059</v>
      </c>
      <c r="BW123" s="778"/>
      <c r="BX123" s="778"/>
      <c r="BY123" s="778"/>
      <c r="BZ123" s="778"/>
      <c r="CA123" s="778">
        <v>47770987</v>
      </c>
      <c r="CB123" s="778"/>
      <c r="CC123" s="778"/>
      <c r="CD123" s="778"/>
      <c r="CE123" s="778"/>
      <c r="CF123" s="674"/>
      <c r="CG123" s="675"/>
      <c r="CH123" s="675"/>
      <c r="CI123" s="675"/>
      <c r="CJ123" s="779"/>
      <c r="CK123" s="792"/>
      <c r="CL123" s="761"/>
      <c r="CM123" s="761"/>
      <c r="CN123" s="761"/>
      <c r="CO123" s="762"/>
      <c r="CP123" s="770"/>
      <c r="CQ123" s="771"/>
      <c r="CR123" s="771"/>
      <c r="CS123" s="771"/>
      <c r="CT123" s="771"/>
      <c r="CU123" s="771"/>
      <c r="CV123" s="771"/>
      <c r="CW123" s="771"/>
      <c r="CX123" s="771"/>
      <c r="CY123" s="771"/>
      <c r="CZ123" s="771"/>
      <c r="DA123" s="771"/>
      <c r="DB123" s="771"/>
      <c r="DC123" s="771"/>
      <c r="DD123" s="771"/>
      <c r="DE123" s="771"/>
      <c r="DF123" s="772"/>
      <c r="DG123" s="705"/>
      <c r="DH123" s="706"/>
      <c r="DI123" s="706"/>
      <c r="DJ123" s="706"/>
      <c r="DK123" s="707"/>
      <c r="DL123" s="708"/>
      <c r="DM123" s="706"/>
      <c r="DN123" s="706"/>
      <c r="DO123" s="706"/>
      <c r="DP123" s="707"/>
      <c r="DQ123" s="708"/>
      <c r="DR123" s="706"/>
      <c r="DS123" s="706"/>
      <c r="DT123" s="706"/>
      <c r="DU123" s="707"/>
      <c r="DV123" s="747"/>
      <c r="DW123" s="748"/>
      <c r="DX123" s="748"/>
      <c r="DY123" s="748"/>
      <c r="DZ123" s="749"/>
    </row>
    <row r="124" spans="1:130" s="86" customFormat="1" ht="26.25" customHeight="1" thickBot="1" x14ac:dyDescent="0.2">
      <c r="A124" s="810"/>
      <c r="B124" s="811"/>
      <c r="C124" s="741" t="s">
        <v>397</v>
      </c>
      <c r="D124" s="678"/>
      <c r="E124" s="678"/>
      <c r="F124" s="678"/>
      <c r="G124" s="678"/>
      <c r="H124" s="678"/>
      <c r="I124" s="678"/>
      <c r="J124" s="678"/>
      <c r="K124" s="678"/>
      <c r="L124" s="678"/>
      <c r="M124" s="678"/>
      <c r="N124" s="678"/>
      <c r="O124" s="678"/>
      <c r="P124" s="678"/>
      <c r="Q124" s="678"/>
      <c r="R124" s="678"/>
      <c r="S124" s="678"/>
      <c r="T124" s="678"/>
      <c r="U124" s="678"/>
      <c r="V124" s="678"/>
      <c r="W124" s="678"/>
      <c r="X124" s="678"/>
      <c r="Y124" s="678"/>
      <c r="Z124" s="679"/>
      <c r="AA124" s="705" t="s">
        <v>63</v>
      </c>
      <c r="AB124" s="706"/>
      <c r="AC124" s="706"/>
      <c r="AD124" s="706"/>
      <c r="AE124" s="707"/>
      <c r="AF124" s="708" t="s">
        <v>63</v>
      </c>
      <c r="AG124" s="706"/>
      <c r="AH124" s="706"/>
      <c r="AI124" s="706"/>
      <c r="AJ124" s="707"/>
      <c r="AK124" s="708" t="s">
        <v>63</v>
      </c>
      <c r="AL124" s="706"/>
      <c r="AM124" s="706"/>
      <c r="AN124" s="706"/>
      <c r="AO124" s="707"/>
      <c r="AP124" s="747" t="s">
        <v>63</v>
      </c>
      <c r="AQ124" s="748"/>
      <c r="AR124" s="748"/>
      <c r="AS124" s="748"/>
      <c r="AT124" s="749"/>
      <c r="AU124" s="773" t="s">
        <v>409</v>
      </c>
      <c r="AV124" s="774"/>
      <c r="AW124" s="774"/>
      <c r="AX124" s="774"/>
      <c r="AY124" s="774"/>
      <c r="AZ124" s="774"/>
      <c r="BA124" s="774"/>
      <c r="BB124" s="774"/>
      <c r="BC124" s="774"/>
      <c r="BD124" s="774"/>
      <c r="BE124" s="774"/>
      <c r="BF124" s="774"/>
      <c r="BG124" s="774"/>
      <c r="BH124" s="774"/>
      <c r="BI124" s="774"/>
      <c r="BJ124" s="774"/>
      <c r="BK124" s="774"/>
      <c r="BL124" s="774"/>
      <c r="BM124" s="774"/>
      <c r="BN124" s="774"/>
      <c r="BO124" s="774"/>
      <c r="BP124" s="775"/>
      <c r="BQ124" s="776" t="s">
        <v>63</v>
      </c>
      <c r="BR124" s="768"/>
      <c r="BS124" s="768"/>
      <c r="BT124" s="768"/>
      <c r="BU124" s="768"/>
      <c r="BV124" s="768" t="s">
        <v>63</v>
      </c>
      <c r="BW124" s="768"/>
      <c r="BX124" s="768"/>
      <c r="BY124" s="768"/>
      <c r="BZ124" s="768"/>
      <c r="CA124" s="768" t="s">
        <v>63</v>
      </c>
      <c r="CB124" s="768"/>
      <c r="CC124" s="768"/>
      <c r="CD124" s="768"/>
      <c r="CE124" s="768"/>
      <c r="CF124" s="652"/>
      <c r="CG124" s="653"/>
      <c r="CH124" s="653"/>
      <c r="CI124" s="653"/>
      <c r="CJ124" s="769"/>
      <c r="CK124" s="793"/>
      <c r="CL124" s="793"/>
      <c r="CM124" s="793"/>
      <c r="CN124" s="793"/>
      <c r="CO124" s="794"/>
      <c r="CP124" s="770" t="s">
        <v>410</v>
      </c>
      <c r="CQ124" s="771"/>
      <c r="CR124" s="771"/>
      <c r="CS124" s="771"/>
      <c r="CT124" s="771"/>
      <c r="CU124" s="771"/>
      <c r="CV124" s="771"/>
      <c r="CW124" s="771"/>
      <c r="CX124" s="771"/>
      <c r="CY124" s="771"/>
      <c r="CZ124" s="771"/>
      <c r="DA124" s="771"/>
      <c r="DB124" s="771"/>
      <c r="DC124" s="771"/>
      <c r="DD124" s="771"/>
      <c r="DE124" s="771"/>
      <c r="DF124" s="772"/>
      <c r="DG124" s="689" t="s">
        <v>63</v>
      </c>
      <c r="DH124" s="690"/>
      <c r="DI124" s="690"/>
      <c r="DJ124" s="690"/>
      <c r="DK124" s="691"/>
      <c r="DL124" s="692" t="s">
        <v>63</v>
      </c>
      <c r="DM124" s="690"/>
      <c r="DN124" s="690"/>
      <c r="DO124" s="690"/>
      <c r="DP124" s="691"/>
      <c r="DQ124" s="692" t="s">
        <v>63</v>
      </c>
      <c r="DR124" s="690"/>
      <c r="DS124" s="690"/>
      <c r="DT124" s="690"/>
      <c r="DU124" s="691"/>
      <c r="DV124" s="754" t="s">
        <v>63</v>
      </c>
      <c r="DW124" s="755"/>
      <c r="DX124" s="755"/>
      <c r="DY124" s="755"/>
      <c r="DZ124" s="756"/>
    </row>
    <row r="125" spans="1:130" s="86" customFormat="1" ht="26.25" customHeight="1" x14ac:dyDescent="0.15">
      <c r="A125" s="810"/>
      <c r="B125" s="811"/>
      <c r="C125" s="741" t="s">
        <v>399</v>
      </c>
      <c r="D125" s="678"/>
      <c r="E125" s="678"/>
      <c r="F125" s="678"/>
      <c r="G125" s="678"/>
      <c r="H125" s="678"/>
      <c r="I125" s="678"/>
      <c r="J125" s="678"/>
      <c r="K125" s="678"/>
      <c r="L125" s="678"/>
      <c r="M125" s="678"/>
      <c r="N125" s="678"/>
      <c r="O125" s="678"/>
      <c r="P125" s="678"/>
      <c r="Q125" s="678"/>
      <c r="R125" s="678"/>
      <c r="S125" s="678"/>
      <c r="T125" s="678"/>
      <c r="U125" s="678"/>
      <c r="V125" s="678"/>
      <c r="W125" s="678"/>
      <c r="X125" s="678"/>
      <c r="Y125" s="678"/>
      <c r="Z125" s="679"/>
      <c r="AA125" s="705" t="s">
        <v>63</v>
      </c>
      <c r="AB125" s="706"/>
      <c r="AC125" s="706"/>
      <c r="AD125" s="706"/>
      <c r="AE125" s="707"/>
      <c r="AF125" s="708" t="s">
        <v>63</v>
      </c>
      <c r="AG125" s="706"/>
      <c r="AH125" s="706"/>
      <c r="AI125" s="706"/>
      <c r="AJ125" s="707"/>
      <c r="AK125" s="708" t="s">
        <v>63</v>
      </c>
      <c r="AL125" s="706"/>
      <c r="AM125" s="706"/>
      <c r="AN125" s="706"/>
      <c r="AO125" s="707"/>
      <c r="AP125" s="747" t="s">
        <v>63</v>
      </c>
      <c r="AQ125" s="748"/>
      <c r="AR125" s="748"/>
      <c r="AS125" s="748"/>
      <c r="AT125" s="749"/>
      <c r="AU125" s="106"/>
      <c r="AV125" s="107"/>
      <c r="AW125" s="107"/>
      <c r="AX125" s="107"/>
      <c r="AY125" s="107"/>
      <c r="AZ125" s="107"/>
      <c r="BA125" s="107"/>
      <c r="BB125" s="107"/>
      <c r="BC125" s="107"/>
      <c r="BD125" s="107"/>
      <c r="BE125" s="107"/>
      <c r="BF125" s="107"/>
      <c r="BG125" s="107"/>
      <c r="BH125" s="107"/>
      <c r="BI125" s="107"/>
      <c r="BJ125" s="107"/>
      <c r="BK125" s="107"/>
      <c r="BL125" s="107"/>
      <c r="BM125" s="107"/>
      <c r="BN125" s="107"/>
      <c r="BO125" s="107"/>
      <c r="BP125" s="107"/>
      <c r="BQ125" s="88"/>
      <c r="BR125" s="88"/>
      <c r="BS125" s="88"/>
      <c r="BT125" s="88"/>
      <c r="BU125" s="88"/>
      <c r="BV125" s="88"/>
      <c r="BW125" s="88"/>
      <c r="BX125" s="88"/>
      <c r="BY125" s="88"/>
      <c r="BZ125" s="88"/>
      <c r="CA125" s="88"/>
      <c r="CB125" s="88"/>
      <c r="CC125" s="88"/>
      <c r="CD125" s="88"/>
      <c r="CE125" s="88"/>
      <c r="CF125" s="88"/>
      <c r="CG125" s="88"/>
      <c r="CH125" s="88"/>
      <c r="CI125" s="88"/>
      <c r="CJ125" s="109"/>
      <c r="CK125" s="757" t="s">
        <v>411</v>
      </c>
      <c r="CL125" s="758"/>
      <c r="CM125" s="758"/>
      <c r="CN125" s="758"/>
      <c r="CO125" s="759"/>
      <c r="CP125" s="766" t="s">
        <v>412</v>
      </c>
      <c r="CQ125" s="734"/>
      <c r="CR125" s="734"/>
      <c r="CS125" s="734"/>
      <c r="CT125" s="734"/>
      <c r="CU125" s="734"/>
      <c r="CV125" s="734"/>
      <c r="CW125" s="734"/>
      <c r="CX125" s="734"/>
      <c r="CY125" s="734"/>
      <c r="CZ125" s="734"/>
      <c r="DA125" s="734"/>
      <c r="DB125" s="734"/>
      <c r="DC125" s="734"/>
      <c r="DD125" s="734"/>
      <c r="DE125" s="734"/>
      <c r="DF125" s="735"/>
      <c r="DG125" s="767" t="s">
        <v>63</v>
      </c>
      <c r="DH125" s="751"/>
      <c r="DI125" s="751"/>
      <c r="DJ125" s="751"/>
      <c r="DK125" s="751"/>
      <c r="DL125" s="751" t="s">
        <v>63</v>
      </c>
      <c r="DM125" s="751"/>
      <c r="DN125" s="751"/>
      <c r="DO125" s="751"/>
      <c r="DP125" s="751"/>
      <c r="DQ125" s="751" t="s">
        <v>63</v>
      </c>
      <c r="DR125" s="751"/>
      <c r="DS125" s="751"/>
      <c r="DT125" s="751"/>
      <c r="DU125" s="751"/>
      <c r="DV125" s="752" t="s">
        <v>63</v>
      </c>
      <c r="DW125" s="752"/>
      <c r="DX125" s="752"/>
      <c r="DY125" s="752"/>
      <c r="DZ125" s="753"/>
    </row>
    <row r="126" spans="1:130" s="86" customFormat="1" ht="26.25" customHeight="1" thickBot="1" x14ac:dyDescent="0.2">
      <c r="A126" s="810"/>
      <c r="B126" s="811"/>
      <c r="C126" s="741" t="s">
        <v>401</v>
      </c>
      <c r="D126" s="678"/>
      <c r="E126" s="678"/>
      <c r="F126" s="678"/>
      <c r="G126" s="678"/>
      <c r="H126" s="678"/>
      <c r="I126" s="678"/>
      <c r="J126" s="678"/>
      <c r="K126" s="678"/>
      <c r="L126" s="678"/>
      <c r="M126" s="678"/>
      <c r="N126" s="678"/>
      <c r="O126" s="678"/>
      <c r="P126" s="678"/>
      <c r="Q126" s="678"/>
      <c r="R126" s="678"/>
      <c r="S126" s="678"/>
      <c r="T126" s="678"/>
      <c r="U126" s="678"/>
      <c r="V126" s="678"/>
      <c r="W126" s="678"/>
      <c r="X126" s="678"/>
      <c r="Y126" s="678"/>
      <c r="Z126" s="679"/>
      <c r="AA126" s="705" t="s">
        <v>63</v>
      </c>
      <c r="AB126" s="706"/>
      <c r="AC126" s="706"/>
      <c r="AD126" s="706"/>
      <c r="AE126" s="707"/>
      <c r="AF126" s="708" t="s">
        <v>63</v>
      </c>
      <c r="AG126" s="706"/>
      <c r="AH126" s="706"/>
      <c r="AI126" s="706"/>
      <c r="AJ126" s="707"/>
      <c r="AK126" s="708" t="s">
        <v>63</v>
      </c>
      <c r="AL126" s="706"/>
      <c r="AM126" s="706"/>
      <c r="AN126" s="706"/>
      <c r="AO126" s="707"/>
      <c r="AP126" s="747" t="s">
        <v>63</v>
      </c>
      <c r="AQ126" s="748"/>
      <c r="AR126" s="748"/>
      <c r="AS126" s="748"/>
      <c r="AT126" s="749"/>
      <c r="AU126" s="88"/>
      <c r="AV126" s="88"/>
      <c r="AW126" s="88"/>
      <c r="AX126" s="88"/>
      <c r="AY126" s="88"/>
      <c r="AZ126" s="88"/>
      <c r="BA126" s="88"/>
      <c r="BB126" s="88"/>
      <c r="BC126" s="88"/>
      <c r="BD126" s="88"/>
      <c r="BE126" s="88"/>
      <c r="BF126" s="88"/>
      <c r="BG126" s="88"/>
      <c r="BH126" s="88"/>
      <c r="BI126" s="88"/>
      <c r="BJ126" s="88"/>
      <c r="BK126" s="88"/>
      <c r="BL126" s="88"/>
      <c r="BM126" s="88"/>
      <c r="BN126" s="88"/>
      <c r="BO126" s="88"/>
      <c r="BP126" s="88"/>
      <c r="BQ126" s="88"/>
      <c r="BR126" s="88"/>
      <c r="BS126" s="88"/>
      <c r="BT126" s="88"/>
      <c r="BU126" s="88"/>
      <c r="BV126" s="88"/>
      <c r="BW126" s="88"/>
      <c r="BX126" s="88"/>
      <c r="BY126" s="88"/>
      <c r="BZ126" s="88"/>
      <c r="CA126" s="88"/>
      <c r="CB126" s="88"/>
      <c r="CC126" s="88"/>
      <c r="CD126" s="110"/>
      <c r="CE126" s="110"/>
      <c r="CF126" s="110"/>
      <c r="CG126" s="88"/>
      <c r="CH126" s="88"/>
      <c r="CI126" s="88"/>
      <c r="CJ126" s="109"/>
      <c r="CK126" s="760"/>
      <c r="CL126" s="761"/>
      <c r="CM126" s="761"/>
      <c r="CN126" s="761"/>
      <c r="CO126" s="762"/>
      <c r="CP126" s="741" t="s">
        <v>413</v>
      </c>
      <c r="CQ126" s="678"/>
      <c r="CR126" s="678"/>
      <c r="CS126" s="678"/>
      <c r="CT126" s="678"/>
      <c r="CU126" s="678"/>
      <c r="CV126" s="678"/>
      <c r="CW126" s="678"/>
      <c r="CX126" s="678"/>
      <c r="CY126" s="678"/>
      <c r="CZ126" s="678"/>
      <c r="DA126" s="678"/>
      <c r="DB126" s="678"/>
      <c r="DC126" s="678"/>
      <c r="DD126" s="678"/>
      <c r="DE126" s="678"/>
      <c r="DF126" s="679"/>
      <c r="DG126" s="742" t="s">
        <v>63</v>
      </c>
      <c r="DH126" s="743"/>
      <c r="DI126" s="743"/>
      <c r="DJ126" s="743"/>
      <c r="DK126" s="743"/>
      <c r="DL126" s="743" t="s">
        <v>63</v>
      </c>
      <c r="DM126" s="743"/>
      <c r="DN126" s="743"/>
      <c r="DO126" s="743"/>
      <c r="DP126" s="743"/>
      <c r="DQ126" s="743" t="s">
        <v>63</v>
      </c>
      <c r="DR126" s="743"/>
      <c r="DS126" s="743"/>
      <c r="DT126" s="743"/>
      <c r="DU126" s="743"/>
      <c r="DV126" s="720" t="s">
        <v>63</v>
      </c>
      <c r="DW126" s="720"/>
      <c r="DX126" s="720"/>
      <c r="DY126" s="720"/>
      <c r="DZ126" s="721"/>
    </row>
    <row r="127" spans="1:130" s="86" customFormat="1" ht="26.25" customHeight="1" x14ac:dyDescent="0.15">
      <c r="A127" s="812"/>
      <c r="B127" s="813"/>
      <c r="C127" s="744" t="s">
        <v>414</v>
      </c>
      <c r="D127" s="745"/>
      <c r="E127" s="745"/>
      <c r="F127" s="745"/>
      <c r="G127" s="745"/>
      <c r="H127" s="745"/>
      <c r="I127" s="745"/>
      <c r="J127" s="745"/>
      <c r="K127" s="745"/>
      <c r="L127" s="745"/>
      <c r="M127" s="745"/>
      <c r="N127" s="745"/>
      <c r="O127" s="745"/>
      <c r="P127" s="745"/>
      <c r="Q127" s="745"/>
      <c r="R127" s="745"/>
      <c r="S127" s="745"/>
      <c r="T127" s="745"/>
      <c r="U127" s="745"/>
      <c r="V127" s="745"/>
      <c r="W127" s="745"/>
      <c r="X127" s="745"/>
      <c r="Y127" s="745"/>
      <c r="Z127" s="746"/>
      <c r="AA127" s="705">
        <v>401994</v>
      </c>
      <c r="AB127" s="706"/>
      <c r="AC127" s="706"/>
      <c r="AD127" s="706"/>
      <c r="AE127" s="707"/>
      <c r="AF127" s="708">
        <v>400292</v>
      </c>
      <c r="AG127" s="706"/>
      <c r="AH127" s="706"/>
      <c r="AI127" s="706"/>
      <c r="AJ127" s="707"/>
      <c r="AK127" s="708">
        <v>388388</v>
      </c>
      <c r="AL127" s="706"/>
      <c r="AM127" s="706"/>
      <c r="AN127" s="706"/>
      <c r="AO127" s="707"/>
      <c r="AP127" s="747">
        <v>2</v>
      </c>
      <c r="AQ127" s="748"/>
      <c r="AR127" s="748"/>
      <c r="AS127" s="748"/>
      <c r="AT127" s="749"/>
      <c r="AU127" s="88"/>
      <c r="AV127" s="88"/>
      <c r="AW127" s="88"/>
      <c r="AX127" s="750" t="s">
        <v>415</v>
      </c>
      <c r="AY127" s="738"/>
      <c r="AZ127" s="738"/>
      <c r="BA127" s="738"/>
      <c r="BB127" s="738"/>
      <c r="BC127" s="738"/>
      <c r="BD127" s="738"/>
      <c r="BE127" s="739"/>
      <c r="BF127" s="737" t="s">
        <v>416</v>
      </c>
      <c r="BG127" s="738"/>
      <c r="BH127" s="738"/>
      <c r="BI127" s="738"/>
      <c r="BJ127" s="738"/>
      <c r="BK127" s="738"/>
      <c r="BL127" s="739"/>
      <c r="BM127" s="737" t="s">
        <v>417</v>
      </c>
      <c r="BN127" s="738"/>
      <c r="BO127" s="738"/>
      <c r="BP127" s="738"/>
      <c r="BQ127" s="738"/>
      <c r="BR127" s="738"/>
      <c r="BS127" s="739"/>
      <c r="BT127" s="737" t="s">
        <v>418</v>
      </c>
      <c r="BU127" s="738"/>
      <c r="BV127" s="738"/>
      <c r="BW127" s="738"/>
      <c r="BX127" s="738"/>
      <c r="BY127" s="738"/>
      <c r="BZ127" s="740"/>
      <c r="CA127" s="88"/>
      <c r="CB127" s="88"/>
      <c r="CC127" s="88"/>
      <c r="CD127" s="110"/>
      <c r="CE127" s="110"/>
      <c r="CF127" s="110"/>
      <c r="CG127" s="88"/>
      <c r="CH127" s="88"/>
      <c r="CI127" s="88"/>
      <c r="CJ127" s="109"/>
      <c r="CK127" s="760"/>
      <c r="CL127" s="761"/>
      <c r="CM127" s="761"/>
      <c r="CN127" s="761"/>
      <c r="CO127" s="762"/>
      <c r="CP127" s="741" t="s">
        <v>419</v>
      </c>
      <c r="CQ127" s="678"/>
      <c r="CR127" s="678"/>
      <c r="CS127" s="678"/>
      <c r="CT127" s="678"/>
      <c r="CU127" s="678"/>
      <c r="CV127" s="678"/>
      <c r="CW127" s="678"/>
      <c r="CX127" s="678"/>
      <c r="CY127" s="678"/>
      <c r="CZ127" s="678"/>
      <c r="DA127" s="678"/>
      <c r="DB127" s="678"/>
      <c r="DC127" s="678"/>
      <c r="DD127" s="678"/>
      <c r="DE127" s="678"/>
      <c r="DF127" s="679"/>
      <c r="DG127" s="742" t="s">
        <v>63</v>
      </c>
      <c r="DH127" s="743"/>
      <c r="DI127" s="743"/>
      <c r="DJ127" s="743"/>
      <c r="DK127" s="743"/>
      <c r="DL127" s="743" t="s">
        <v>63</v>
      </c>
      <c r="DM127" s="743"/>
      <c r="DN127" s="743"/>
      <c r="DO127" s="743"/>
      <c r="DP127" s="743"/>
      <c r="DQ127" s="743" t="s">
        <v>63</v>
      </c>
      <c r="DR127" s="743"/>
      <c r="DS127" s="743"/>
      <c r="DT127" s="743"/>
      <c r="DU127" s="743"/>
      <c r="DV127" s="720" t="s">
        <v>63</v>
      </c>
      <c r="DW127" s="720"/>
      <c r="DX127" s="720"/>
      <c r="DY127" s="720"/>
      <c r="DZ127" s="721"/>
    </row>
    <row r="128" spans="1:130" s="86" customFormat="1" ht="26.25" customHeight="1" thickBot="1" x14ac:dyDescent="0.2">
      <c r="A128" s="722" t="s">
        <v>420</v>
      </c>
      <c r="B128" s="723"/>
      <c r="C128" s="723"/>
      <c r="D128" s="723"/>
      <c r="E128" s="723"/>
      <c r="F128" s="723"/>
      <c r="G128" s="723"/>
      <c r="H128" s="723"/>
      <c r="I128" s="723"/>
      <c r="J128" s="723"/>
      <c r="K128" s="723"/>
      <c r="L128" s="723"/>
      <c r="M128" s="723"/>
      <c r="N128" s="723"/>
      <c r="O128" s="723"/>
      <c r="P128" s="723"/>
      <c r="Q128" s="723"/>
      <c r="R128" s="723"/>
      <c r="S128" s="723"/>
      <c r="T128" s="723"/>
      <c r="U128" s="723"/>
      <c r="V128" s="723"/>
      <c r="W128" s="724" t="s">
        <v>421</v>
      </c>
      <c r="X128" s="724"/>
      <c r="Y128" s="724"/>
      <c r="Z128" s="725"/>
      <c r="AA128" s="726">
        <v>465471</v>
      </c>
      <c r="AB128" s="727"/>
      <c r="AC128" s="727"/>
      <c r="AD128" s="727"/>
      <c r="AE128" s="728"/>
      <c r="AF128" s="729">
        <v>434347</v>
      </c>
      <c r="AG128" s="727"/>
      <c r="AH128" s="727"/>
      <c r="AI128" s="727"/>
      <c r="AJ128" s="728"/>
      <c r="AK128" s="729">
        <v>343745</v>
      </c>
      <c r="AL128" s="727"/>
      <c r="AM128" s="727"/>
      <c r="AN128" s="727"/>
      <c r="AO128" s="728"/>
      <c r="AP128" s="730"/>
      <c r="AQ128" s="731"/>
      <c r="AR128" s="731"/>
      <c r="AS128" s="731"/>
      <c r="AT128" s="732"/>
      <c r="AU128" s="88"/>
      <c r="AV128" s="88"/>
      <c r="AW128" s="88"/>
      <c r="AX128" s="733" t="s">
        <v>422</v>
      </c>
      <c r="AY128" s="734"/>
      <c r="AZ128" s="734"/>
      <c r="BA128" s="734"/>
      <c r="BB128" s="734"/>
      <c r="BC128" s="734"/>
      <c r="BD128" s="734"/>
      <c r="BE128" s="735"/>
      <c r="BF128" s="712" t="s">
        <v>63</v>
      </c>
      <c r="BG128" s="713"/>
      <c r="BH128" s="713"/>
      <c r="BI128" s="713"/>
      <c r="BJ128" s="713"/>
      <c r="BK128" s="713"/>
      <c r="BL128" s="736"/>
      <c r="BM128" s="712">
        <v>12.3</v>
      </c>
      <c r="BN128" s="713"/>
      <c r="BO128" s="713"/>
      <c r="BP128" s="713"/>
      <c r="BQ128" s="713"/>
      <c r="BR128" s="713"/>
      <c r="BS128" s="736"/>
      <c r="BT128" s="712">
        <v>20</v>
      </c>
      <c r="BU128" s="713"/>
      <c r="BV128" s="713"/>
      <c r="BW128" s="713"/>
      <c r="BX128" s="713"/>
      <c r="BY128" s="713"/>
      <c r="BZ128" s="714"/>
      <c r="CA128" s="110"/>
      <c r="CB128" s="110"/>
      <c r="CC128" s="110"/>
      <c r="CD128" s="110"/>
      <c r="CE128" s="110"/>
      <c r="CF128" s="110"/>
      <c r="CG128" s="88"/>
      <c r="CH128" s="88"/>
      <c r="CI128" s="88"/>
      <c r="CJ128" s="109"/>
      <c r="CK128" s="763"/>
      <c r="CL128" s="764"/>
      <c r="CM128" s="764"/>
      <c r="CN128" s="764"/>
      <c r="CO128" s="765"/>
      <c r="CP128" s="715" t="s">
        <v>423</v>
      </c>
      <c r="CQ128" s="656"/>
      <c r="CR128" s="656"/>
      <c r="CS128" s="656"/>
      <c r="CT128" s="656"/>
      <c r="CU128" s="656"/>
      <c r="CV128" s="656"/>
      <c r="CW128" s="656"/>
      <c r="CX128" s="656"/>
      <c r="CY128" s="656"/>
      <c r="CZ128" s="656"/>
      <c r="DA128" s="656"/>
      <c r="DB128" s="656"/>
      <c r="DC128" s="656"/>
      <c r="DD128" s="656"/>
      <c r="DE128" s="656"/>
      <c r="DF128" s="657"/>
      <c r="DG128" s="716" t="s">
        <v>63</v>
      </c>
      <c r="DH128" s="717"/>
      <c r="DI128" s="717"/>
      <c r="DJ128" s="717"/>
      <c r="DK128" s="717"/>
      <c r="DL128" s="717" t="s">
        <v>63</v>
      </c>
      <c r="DM128" s="717"/>
      <c r="DN128" s="717"/>
      <c r="DO128" s="717"/>
      <c r="DP128" s="717"/>
      <c r="DQ128" s="717" t="s">
        <v>63</v>
      </c>
      <c r="DR128" s="717"/>
      <c r="DS128" s="717"/>
      <c r="DT128" s="717"/>
      <c r="DU128" s="717"/>
      <c r="DV128" s="718" t="s">
        <v>63</v>
      </c>
      <c r="DW128" s="718"/>
      <c r="DX128" s="718"/>
      <c r="DY128" s="718"/>
      <c r="DZ128" s="719"/>
    </row>
    <row r="129" spans="1:131" s="86" customFormat="1" ht="26.25" customHeight="1" x14ac:dyDescent="0.15">
      <c r="A129" s="700" t="s">
        <v>44</v>
      </c>
      <c r="B129" s="701"/>
      <c r="C129" s="701"/>
      <c r="D129" s="701"/>
      <c r="E129" s="701"/>
      <c r="F129" s="701"/>
      <c r="G129" s="701"/>
      <c r="H129" s="701"/>
      <c r="I129" s="701"/>
      <c r="J129" s="701"/>
      <c r="K129" s="701"/>
      <c r="L129" s="701"/>
      <c r="M129" s="701"/>
      <c r="N129" s="701"/>
      <c r="O129" s="701"/>
      <c r="P129" s="701"/>
      <c r="Q129" s="701"/>
      <c r="R129" s="701"/>
      <c r="S129" s="701"/>
      <c r="T129" s="701"/>
      <c r="U129" s="701"/>
      <c r="V129" s="701"/>
      <c r="W129" s="702" t="s">
        <v>424</v>
      </c>
      <c r="X129" s="703"/>
      <c r="Y129" s="703"/>
      <c r="Z129" s="704"/>
      <c r="AA129" s="705">
        <v>20838758</v>
      </c>
      <c r="AB129" s="706"/>
      <c r="AC129" s="706"/>
      <c r="AD129" s="706"/>
      <c r="AE129" s="707"/>
      <c r="AF129" s="708">
        <v>21304903</v>
      </c>
      <c r="AG129" s="706"/>
      <c r="AH129" s="706"/>
      <c r="AI129" s="706"/>
      <c r="AJ129" s="707"/>
      <c r="AK129" s="708">
        <v>22125838</v>
      </c>
      <c r="AL129" s="706"/>
      <c r="AM129" s="706"/>
      <c r="AN129" s="706"/>
      <c r="AO129" s="707"/>
      <c r="AP129" s="709"/>
      <c r="AQ129" s="710"/>
      <c r="AR129" s="710"/>
      <c r="AS129" s="710"/>
      <c r="AT129" s="711"/>
      <c r="AU129" s="89"/>
      <c r="AV129" s="89"/>
      <c r="AW129" s="89"/>
      <c r="AX129" s="677" t="s">
        <v>425</v>
      </c>
      <c r="AY129" s="678"/>
      <c r="AZ129" s="678"/>
      <c r="BA129" s="678"/>
      <c r="BB129" s="678"/>
      <c r="BC129" s="678"/>
      <c r="BD129" s="678"/>
      <c r="BE129" s="679"/>
      <c r="BF129" s="696" t="s">
        <v>63</v>
      </c>
      <c r="BG129" s="697"/>
      <c r="BH129" s="697"/>
      <c r="BI129" s="697"/>
      <c r="BJ129" s="697"/>
      <c r="BK129" s="697"/>
      <c r="BL129" s="698"/>
      <c r="BM129" s="696">
        <v>17.3</v>
      </c>
      <c r="BN129" s="697"/>
      <c r="BO129" s="697"/>
      <c r="BP129" s="697"/>
      <c r="BQ129" s="697"/>
      <c r="BR129" s="697"/>
      <c r="BS129" s="698"/>
      <c r="BT129" s="696">
        <v>30</v>
      </c>
      <c r="BU129" s="697"/>
      <c r="BV129" s="697"/>
      <c r="BW129" s="697"/>
      <c r="BX129" s="697"/>
      <c r="BY129" s="697"/>
      <c r="BZ129" s="699"/>
      <c r="CA129" s="111"/>
      <c r="CB129" s="111"/>
      <c r="CC129" s="111"/>
      <c r="CD129" s="111"/>
      <c r="CE129" s="111"/>
      <c r="CF129" s="111"/>
      <c r="CG129" s="111"/>
      <c r="CH129" s="111"/>
      <c r="CI129" s="111"/>
      <c r="CJ129" s="111"/>
      <c r="CK129" s="111"/>
      <c r="CL129" s="111"/>
      <c r="CM129" s="111"/>
      <c r="CN129" s="111"/>
      <c r="CO129" s="111"/>
      <c r="CP129" s="111"/>
      <c r="CQ129" s="111"/>
      <c r="CR129" s="111"/>
      <c r="CS129" s="111"/>
      <c r="CT129" s="111"/>
      <c r="CU129" s="111"/>
      <c r="CV129" s="111"/>
      <c r="CW129" s="111"/>
      <c r="CX129" s="111"/>
      <c r="CY129" s="111"/>
      <c r="CZ129" s="111"/>
      <c r="DA129" s="111"/>
      <c r="DB129" s="111"/>
      <c r="DC129" s="111"/>
      <c r="DD129" s="111"/>
      <c r="DE129" s="111"/>
      <c r="DF129" s="111"/>
      <c r="DG129" s="111"/>
      <c r="DH129" s="111"/>
      <c r="DI129" s="111"/>
      <c r="DJ129" s="111"/>
      <c r="DK129" s="111"/>
      <c r="DL129" s="111"/>
      <c r="DM129" s="111"/>
      <c r="DN129" s="111"/>
      <c r="DO129" s="111"/>
      <c r="DP129" s="89"/>
      <c r="DQ129" s="89"/>
      <c r="DR129" s="89"/>
      <c r="DS129" s="89"/>
      <c r="DT129" s="89"/>
      <c r="DU129" s="89"/>
      <c r="DV129" s="89"/>
      <c r="DW129" s="89"/>
      <c r="DX129" s="89"/>
      <c r="DY129" s="89"/>
      <c r="DZ129" s="89"/>
    </row>
    <row r="130" spans="1:131" s="86" customFormat="1" ht="26.25" customHeight="1" x14ac:dyDescent="0.15">
      <c r="A130" s="700" t="s">
        <v>426</v>
      </c>
      <c r="B130" s="701"/>
      <c r="C130" s="701"/>
      <c r="D130" s="701"/>
      <c r="E130" s="701"/>
      <c r="F130" s="701"/>
      <c r="G130" s="701"/>
      <c r="H130" s="701"/>
      <c r="I130" s="701"/>
      <c r="J130" s="701"/>
      <c r="K130" s="701"/>
      <c r="L130" s="701"/>
      <c r="M130" s="701"/>
      <c r="N130" s="701"/>
      <c r="O130" s="701"/>
      <c r="P130" s="701"/>
      <c r="Q130" s="701"/>
      <c r="R130" s="701"/>
      <c r="S130" s="701"/>
      <c r="T130" s="701"/>
      <c r="U130" s="701"/>
      <c r="V130" s="701"/>
      <c r="W130" s="702" t="s">
        <v>427</v>
      </c>
      <c r="X130" s="703"/>
      <c r="Y130" s="703"/>
      <c r="Z130" s="704"/>
      <c r="AA130" s="705">
        <v>2371495</v>
      </c>
      <c r="AB130" s="706"/>
      <c r="AC130" s="706"/>
      <c r="AD130" s="706"/>
      <c r="AE130" s="707"/>
      <c r="AF130" s="708">
        <v>2418042</v>
      </c>
      <c r="AG130" s="706"/>
      <c r="AH130" s="706"/>
      <c r="AI130" s="706"/>
      <c r="AJ130" s="707"/>
      <c r="AK130" s="708">
        <v>2334803</v>
      </c>
      <c r="AL130" s="706"/>
      <c r="AM130" s="706"/>
      <c r="AN130" s="706"/>
      <c r="AO130" s="707"/>
      <c r="AP130" s="709"/>
      <c r="AQ130" s="710"/>
      <c r="AR130" s="710"/>
      <c r="AS130" s="710"/>
      <c r="AT130" s="711"/>
      <c r="AU130" s="89"/>
      <c r="AV130" s="89"/>
      <c r="AW130" s="89"/>
      <c r="AX130" s="677" t="s">
        <v>428</v>
      </c>
      <c r="AY130" s="678"/>
      <c r="AZ130" s="678"/>
      <c r="BA130" s="678"/>
      <c r="BB130" s="678"/>
      <c r="BC130" s="678"/>
      <c r="BD130" s="678"/>
      <c r="BE130" s="679"/>
      <c r="BF130" s="680">
        <v>2.5</v>
      </c>
      <c r="BG130" s="681"/>
      <c r="BH130" s="681"/>
      <c r="BI130" s="681"/>
      <c r="BJ130" s="681"/>
      <c r="BK130" s="681"/>
      <c r="BL130" s="682"/>
      <c r="BM130" s="680">
        <v>25</v>
      </c>
      <c r="BN130" s="681"/>
      <c r="BO130" s="681"/>
      <c r="BP130" s="681"/>
      <c r="BQ130" s="681"/>
      <c r="BR130" s="681"/>
      <c r="BS130" s="682"/>
      <c r="BT130" s="680">
        <v>35</v>
      </c>
      <c r="BU130" s="681"/>
      <c r="BV130" s="681"/>
      <c r="BW130" s="681"/>
      <c r="BX130" s="681"/>
      <c r="BY130" s="681"/>
      <c r="BZ130" s="683"/>
      <c r="CA130" s="111"/>
      <c r="CB130" s="111"/>
      <c r="CC130" s="111"/>
      <c r="CD130" s="111"/>
      <c r="CE130" s="111"/>
      <c r="CF130" s="111"/>
      <c r="CG130" s="111"/>
      <c r="CH130" s="111"/>
      <c r="CI130" s="111"/>
      <c r="CJ130" s="111"/>
      <c r="CK130" s="111"/>
      <c r="CL130" s="111"/>
      <c r="CM130" s="111"/>
      <c r="CN130" s="111"/>
      <c r="CO130" s="111"/>
      <c r="CP130" s="111"/>
      <c r="CQ130" s="111"/>
      <c r="CR130" s="111"/>
      <c r="CS130" s="111"/>
      <c r="CT130" s="111"/>
      <c r="CU130" s="111"/>
      <c r="CV130" s="111"/>
      <c r="CW130" s="111"/>
      <c r="CX130" s="111"/>
      <c r="CY130" s="111"/>
      <c r="CZ130" s="111"/>
      <c r="DA130" s="111"/>
      <c r="DB130" s="111"/>
      <c r="DC130" s="111"/>
      <c r="DD130" s="111"/>
      <c r="DE130" s="111"/>
      <c r="DF130" s="111"/>
      <c r="DG130" s="111"/>
      <c r="DH130" s="111"/>
      <c r="DI130" s="111"/>
      <c r="DJ130" s="111"/>
      <c r="DK130" s="111"/>
      <c r="DL130" s="111"/>
      <c r="DM130" s="111"/>
      <c r="DN130" s="111"/>
      <c r="DO130" s="111"/>
      <c r="DP130" s="89"/>
      <c r="DQ130" s="89"/>
      <c r="DR130" s="89"/>
      <c r="DS130" s="89"/>
      <c r="DT130" s="89"/>
      <c r="DU130" s="89"/>
      <c r="DV130" s="89"/>
      <c r="DW130" s="89"/>
      <c r="DX130" s="89"/>
      <c r="DY130" s="89"/>
      <c r="DZ130" s="89"/>
    </row>
    <row r="131" spans="1:131" s="86" customFormat="1" ht="26.25" customHeight="1" thickBot="1" x14ac:dyDescent="0.2">
      <c r="A131" s="684"/>
      <c r="B131" s="685"/>
      <c r="C131" s="685"/>
      <c r="D131" s="685"/>
      <c r="E131" s="685"/>
      <c r="F131" s="685"/>
      <c r="G131" s="685"/>
      <c r="H131" s="685"/>
      <c r="I131" s="685"/>
      <c r="J131" s="685"/>
      <c r="K131" s="685"/>
      <c r="L131" s="685"/>
      <c r="M131" s="685"/>
      <c r="N131" s="685"/>
      <c r="O131" s="685"/>
      <c r="P131" s="685"/>
      <c r="Q131" s="685"/>
      <c r="R131" s="685"/>
      <c r="S131" s="685"/>
      <c r="T131" s="685"/>
      <c r="U131" s="685"/>
      <c r="V131" s="685"/>
      <c r="W131" s="686" t="s">
        <v>429</v>
      </c>
      <c r="X131" s="687"/>
      <c r="Y131" s="687"/>
      <c r="Z131" s="688"/>
      <c r="AA131" s="689">
        <v>18467263</v>
      </c>
      <c r="AB131" s="690"/>
      <c r="AC131" s="690"/>
      <c r="AD131" s="690"/>
      <c r="AE131" s="691"/>
      <c r="AF131" s="692">
        <v>18886861</v>
      </c>
      <c r="AG131" s="690"/>
      <c r="AH131" s="690"/>
      <c r="AI131" s="690"/>
      <c r="AJ131" s="691"/>
      <c r="AK131" s="692">
        <v>19791035</v>
      </c>
      <c r="AL131" s="690"/>
      <c r="AM131" s="690"/>
      <c r="AN131" s="690"/>
      <c r="AO131" s="691"/>
      <c r="AP131" s="693"/>
      <c r="AQ131" s="694"/>
      <c r="AR131" s="694"/>
      <c r="AS131" s="694"/>
      <c r="AT131" s="695"/>
      <c r="AU131" s="89"/>
      <c r="AV131" s="89"/>
      <c r="AW131" s="89"/>
      <c r="AX131" s="655" t="s">
        <v>430</v>
      </c>
      <c r="AY131" s="656"/>
      <c r="AZ131" s="656"/>
      <c r="BA131" s="656"/>
      <c r="BB131" s="656"/>
      <c r="BC131" s="656"/>
      <c r="BD131" s="656"/>
      <c r="BE131" s="657"/>
      <c r="BF131" s="658" t="s">
        <v>63</v>
      </c>
      <c r="BG131" s="659"/>
      <c r="BH131" s="659"/>
      <c r="BI131" s="659"/>
      <c r="BJ131" s="659"/>
      <c r="BK131" s="659"/>
      <c r="BL131" s="660"/>
      <c r="BM131" s="658">
        <v>350</v>
      </c>
      <c r="BN131" s="659"/>
      <c r="BO131" s="659"/>
      <c r="BP131" s="659"/>
      <c r="BQ131" s="659"/>
      <c r="BR131" s="659"/>
      <c r="BS131" s="660"/>
      <c r="BT131" s="661"/>
      <c r="BU131" s="662"/>
      <c r="BV131" s="662"/>
      <c r="BW131" s="662"/>
      <c r="BX131" s="662"/>
      <c r="BY131" s="662"/>
      <c r="BZ131" s="663"/>
      <c r="CA131" s="111"/>
      <c r="CB131" s="111"/>
      <c r="CC131" s="111"/>
      <c r="CD131" s="111"/>
      <c r="CE131" s="111"/>
      <c r="CF131" s="111"/>
      <c r="CG131" s="111"/>
      <c r="CH131" s="111"/>
      <c r="CI131" s="111"/>
      <c r="CJ131" s="111"/>
      <c r="CK131" s="111"/>
      <c r="CL131" s="111"/>
      <c r="CM131" s="111"/>
      <c r="CN131" s="111"/>
      <c r="CO131" s="111"/>
      <c r="CP131" s="111"/>
      <c r="CQ131" s="111"/>
      <c r="CR131" s="111"/>
      <c r="CS131" s="111"/>
      <c r="CT131" s="111"/>
      <c r="CU131" s="111"/>
      <c r="CV131" s="111"/>
      <c r="CW131" s="111"/>
      <c r="CX131" s="111"/>
      <c r="CY131" s="111"/>
      <c r="CZ131" s="111"/>
      <c r="DA131" s="111"/>
      <c r="DB131" s="111"/>
      <c r="DC131" s="111"/>
      <c r="DD131" s="111"/>
      <c r="DE131" s="111"/>
      <c r="DF131" s="111"/>
      <c r="DG131" s="111"/>
      <c r="DH131" s="111"/>
      <c r="DI131" s="111"/>
      <c r="DJ131" s="111"/>
      <c r="DK131" s="111"/>
      <c r="DL131" s="111"/>
      <c r="DM131" s="111"/>
      <c r="DN131" s="111"/>
      <c r="DO131" s="111"/>
      <c r="DP131" s="89"/>
      <c r="DQ131" s="89"/>
      <c r="DR131" s="89"/>
      <c r="DS131" s="89"/>
      <c r="DT131" s="89"/>
      <c r="DU131" s="89"/>
      <c r="DV131" s="89"/>
      <c r="DW131" s="89"/>
      <c r="DX131" s="89"/>
      <c r="DY131" s="89"/>
      <c r="DZ131" s="89"/>
    </row>
    <row r="132" spans="1:131" s="86" customFormat="1" ht="26.25" customHeight="1" x14ac:dyDescent="0.15">
      <c r="A132" s="664" t="s">
        <v>431</v>
      </c>
      <c r="B132" s="665"/>
      <c r="C132" s="665"/>
      <c r="D132" s="665"/>
      <c r="E132" s="665"/>
      <c r="F132" s="665"/>
      <c r="G132" s="665"/>
      <c r="H132" s="665"/>
      <c r="I132" s="665"/>
      <c r="J132" s="665"/>
      <c r="K132" s="665"/>
      <c r="L132" s="665"/>
      <c r="M132" s="665"/>
      <c r="N132" s="665"/>
      <c r="O132" s="665"/>
      <c r="P132" s="665"/>
      <c r="Q132" s="665"/>
      <c r="R132" s="665"/>
      <c r="S132" s="665"/>
      <c r="T132" s="665"/>
      <c r="U132" s="665"/>
      <c r="V132" s="668" t="s">
        <v>432</v>
      </c>
      <c r="W132" s="668"/>
      <c r="X132" s="668"/>
      <c r="Y132" s="668"/>
      <c r="Z132" s="669"/>
      <c r="AA132" s="670">
        <v>2.713412377</v>
      </c>
      <c r="AB132" s="671"/>
      <c r="AC132" s="671"/>
      <c r="AD132" s="671"/>
      <c r="AE132" s="672"/>
      <c r="AF132" s="673">
        <v>2.541645221</v>
      </c>
      <c r="AG132" s="671"/>
      <c r="AH132" s="671"/>
      <c r="AI132" s="671"/>
      <c r="AJ132" s="672"/>
      <c r="AK132" s="673">
        <v>2.3904257659999999</v>
      </c>
      <c r="AL132" s="671"/>
      <c r="AM132" s="671"/>
      <c r="AN132" s="671"/>
      <c r="AO132" s="672"/>
      <c r="AP132" s="674"/>
      <c r="AQ132" s="675"/>
      <c r="AR132" s="675"/>
      <c r="AS132" s="675"/>
      <c r="AT132" s="676"/>
      <c r="AU132" s="112"/>
      <c r="AV132" s="89"/>
      <c r="AW132" s="89"/>
      <c r="AX132" s="89"/>
      <c r="AY132" s="89"/>
      <c r="AZ132" s="89"/>
      <c r="BA132" s="89"/>
      <c r="BB132" s="89"/>
      <c r="BC132" s="89"/>
      <c r="BD132" s="89"/>
      <c r="BE132" s="89"/>
      <c r="BF132" s="89"/>
      <c r="BG132" s="89"/>
      <c r="BH132" s="89"/>
      <c r="BI132" s="89"/>
      <c r="BJ132" s="89"/>
      <c r="BK132" s="89"/>
      <c r="BL132" s="89"/>
      <c r="BM132" s="89"/>
      <c r="BN132" s="89"/>
      <c r="BO132" s="89"/>
      <c r="BP132" s="89"/>
      <c r="BQ132" s="89"/>
      <c r="BR132" s="89"/>
      <c r="BS132" s="89"/>
      <c r="BT132" s="89"/>
      <c r="BU132" s="89"/>
      <c r="BV132" s="89"/>
      <c r="BW132" s="89"/>
      <c r="BX132" s="89"/>
      <c r="BY132" s="89"/>
      <c r="BZ132" s="89"/>
      <c r="CA132" s="111"/>
      <c r="CB132" s="111"/>
      <c r="CC132" s="111"/>
      <c r="CD132" s="111"/>
      <c r="CE132" s="111"/>
      <c r="CF132" s="111"/>
      <c r="CG132" s="111"/>
      <c r="CH132" s="111"/>
      <c r="CI132" s="111"/>
      <c r="CJ132" s="111"/>
      <c r="CK132" s="111"/>
      <c r="CL132" s="111"/>
      <c r="CM132" s="111"/>
      <c r="CN132" s="111"/>
      <c r="CO132" s="111"/>
      <c r="CP132" s="111"/>
      <c r="CQ132" s="111"/>
      <c r="CR132" s="111"/>
      <c r="CS132" s="111"/>
      <c r="CT132" s="111"/>
      <c r="CU132" s="111"/>
      <c r="CV132" s="111"/>
      <c r="CW132" s="111"/>
      <c r="CX132" s="111"/>
      <c r="CY132" s="111"/>
      <c r="CZ132" s="111"/>
      <c r="DA132" s="111"/>
      <c r="DB132" s="111"/>
      <c r="DC132" s="111"/>
      <c r="DD132" s="111"/>
      <c r="DE132" s="111"/>
      <c r="DF132" s="111"/>
      <c r="DG132" s="111"/>
      <c r="DH132" s="111"/>
      <c r="DI132" s="111"/>
      <c r="DJ132" s="111"/>
      <c r="DK132" s="111"/>
      <c r="DL132" s="111"/>
      <c r="DM132" s="111"/>
      <c r="DN132" s="111"/>
      <c r="DO132" s="111"/>
      <c r="DP132" s="89"/>
      <c r="DQ132" s="89"/>
      <c r="DR132" s="89"/>
      <c r="DS132" s="89"/>
      <c r="DT132" s="89"/>
      <c r="DU132" s="89"/>
      <c r="DV132" s="89"/>
      <c r="DW132" s="89"/>
      <c r="DX132" s="89"/>
      <c r="DY132" s="89"/>
      <c r="DZ132" s="89"/>
    </row>
    <row r="133" spans="1:131" s="86" customFormat="1" ht="26.25" customHeight="1" thickBot="1" x14ac:dyDescent="0.2">
      <c r="A133" s="666"/>
      <c r="B133" s="667"/>
      <c r="C133" s="667"/>
      <c r="D133" s="667"/>
      <c r="E133" s="667"/>
      <c r="F133" s="667"/>
      <c r="G133" s="667"/>
      <c r="H133" s="667"/>
      <c r="I133" s="667"/>
      <c r="J133" s="667"/>
      <c r="K133" s="667"/>
      <c r="L133" s="667"/>
      <c r="M133" s="667"/>
      <c r="N133" s="667"/>
      <c r="O133" s="667"/>
      <c r="P133" s="667"/>
      <c r="Q133" s="667"/>
      <c r="R133" s="667"/>
      <c r="S133" s="667"/>
      <c r="T133" s="667"/>
      <c r="U133" s="667"/>
      <c r="V133" s="647" t="s">
        <v>433</v>
      </c>
      <c r="W133" s="647"/>
      <c r="X133" s="647"/>
      <c r="Y133" s="647"/>
      <c r="Z133" s="648"/>
      <c r="AA133" s="649">
        <v>2.8</v>
      </c>
      <c r="AB133" s="650"/>
      <c r="AC133" s="650"/>
      <c r="AD133" s="650"/>
      <c r="AE133" s="651"/>
      <c r="AF133" s="649">
        <v>2.7</v>
      </c>
      <c r="AG133" s="650"/>
      <c r="AH133" s="650"/>
      <c r="AI133" s="650"/>
      <c r="AJ133" s="651"/>
      <c r="AK133" s="649">
        <v>2.5</v>
      </c>
      <c r="AL133" s="650"/>
      <c r="AM133" s="650"/>
      <c r="AN133" s="650"/>
      <c r="AO133" s="651"/>
      <c r="AP133" s="652"/>
      <c r="AQ133" s="653"/>
      <c r="AR133" s="653"/>
      <c r="AS133" s="653"/>
      <c r="AT133" s="654"/>
      <c r="AU133" s="89"/>
      <c r="AV133" s="89"/>
      <c r="AW133" s="89"/>
      <c r="AX133" s="89"/>
      <c r="AY133" s="89"/>
      <c r="AZ133" s="89"/>
      <c r="BA133" s="89"/>
      <c r="BB133" s="89"/>
      <c r="BC133" s="89"/>
      <c r="BD133" s="89"/>
      <c r="BE133" s="89"/>
      <c r="BF133" s="89"/>
      <c r="BG133" s="89"/>
      <c r="BH133" s="89"/>
      <c r="BI133" s="89"/>
      <c r="BJ133" s="89"/>
      <c r="BK133" s="89"/>
      <c r="BL133" s="89"/>
      <c r="BM133" s="89"/>
      <c r="BN133" s="111"/>
      <c r="BO133" s="111"/>
      <c r="BP133" s="111"/>
      <c r="BQ133" s="111"/>
      <c r="BR133" s="111"/>
      <c r="BS133" s="111"/>
      <c r="BT133" s="111"/>
      <c r="BU133" s="111"/>
      <c r="BV133" s="111"/>
      <c r="BW133" s="111"/>
      <c r="BX133" s="111"/>
      <c r="BY133" s="111"/>
      <c r="BZ133" s="111"/>
      <c r="CA133" s="111"/>
      <c r="CB133" s="111"/>
      <c r="CC133" s="111"/>
      <c r="CD133" s="111"/>
      <c r="CE133" s="111"/>
      <c r="CF133" s="111"/>
      <c r="CG133" s="111"/>
      <c r="CH133" s="111"/>
      <c r="CI133" s="111"/>
      <c r="CJ133" s="111"/>
      <c r="CK133" s="111"/>
      <c r="CL133" s="111"/>
      <c r="CM133" s="111"/>
      <c r="CN133" s="111"/>
      <c r="CO133" s="111"/>
      <c r="CP133" s="111"/>
      <c r="CQ133" s="111"/>
      <c r="CR133" s="111"/>
      <c r="CS133" s="111"/>
      <c r="CT133" s="111"/>
      <c r="CU133" s="111"/>
      <c r="CV133" s="111"/>
      <c r="CW133" s="111"/>
      <c r="CX133" s="111"/>
      <c r="CY133" s="111"/>
      <c r="CZ133" s="111"/>
      <c r="DA133" s="111"/>
      <c r="DB133" s="111"/>
      <c r="DC133" s="111"/>
      <c r="DD133" s="111"/>
      <c r="DE133" s="111"/>
      <c r="DF133" s="111"/>
      <c r="DG133" s="111"/>
      <c r="DH133" s="111"/>
      <c r="DI133" s="111"/>
      <c r="DJ133" s="111"/>
      <c r="DK133" s="111"/>
      <c r="DL133" s="111"/>
      <c r="DM133" s="111"/>
      <c r="DN133" s="111"/>
      <c r="DO133" s="111"/>
      <c r="DP133" s="89"/>
      <c r="DQ133" s="89"/>
      <c r="DR133" s="89"/>
      <c r="DS133" s="89"/>
      <c r="DT133" s="89"/>
      <c r="DU133" s="89"/>
      <c r="DV133" s="89"/>
      <c r="DW133" s="89"/>
      <c r="DX133" s="89"/>
      <c r="DY133" s="89"/>
      <c r="DZ133" s="89"/>
    </row>
    <row r="134" spans="1:131" ht="11.25" customHeight="1" x14ac:dyDescent="0.15">
      <c r="A134" s="113"/>
      <c r="B134" s="113"/>
      <c r="C134" s="113"/>
      <c r="D134" s="113"/>
      <c r="E134" s="113"/>
      <c r="F134" s="113"/>
      <c r="G134" s="113"/>
      <c r="H134" s="113"/>
      <c r="I134" s="113"/>
      <c r="J134" s="113"/>
      <c r="K134" s="113"/>
      <c r="L134" s="113"/>
      <c r="M134" s="113"/>
      <c r="N134" s="113"/>
      <c r="O134" s="113"/>
      <c r="P134" s="113"/>
      <c r="Q134" s="113"/>
      <c r="R134" s="113"/>
      <c r="S134" s="113"/>
      <c r="T134" s="113"/>
      <c r="U134" s="113"/>
      <c r="V134" s="113"/>
      <c r="W134" s="113"/>
      <c r="X134" s="113"/>
      <c r="Y134" s="113"/>
      <c r="Z134" s="113"/>
      <c r="AA134" s="113"/>
      <c r="AB134" s="113"/>
      <c r="AC134" s="113"/>
      <c r="AD134" s="113"/>
      <c r="AE134" s="113"/>
      <c r="AF134" s="113"/>
      <c r="AG134" s="113"/>
      <c r="AH134" s="113"/>
      <c r="AI134" s="113"/>
      <c r="AJ134" s="113"/>
      <c r="AK134" s="113"/>
      <c r="AL134" s="113"/>
      <c r="AM134" s="113"/>
      <c r="AN134" s="113"/>
      <c r="AO134" s="113"/>
      <c r="AP134" s="113"/>
      <c r="AQ134" s="113"/>
      <c r="AR134" s="113"/>
      <c r="AS134" s="113"/>
      <c r="AT134" s="113"/>
      <c r="AU134" s="89"/>
      <c r="AV134" s="89"/>
      <c r="AW134" s="89"/>
      <c r="AX134" s="89"/>
      <c r="AY134" s="89"/>
      <c r="AZ134" s="89"/>
      <c r="BA134" s="89"/>
      <c r="BB134" s="89"/>
      <c r="BC134" s="89"/>
      <c r="BD134" s="89"/>
      <c r="BE134" s="89"/>
      <c r="BF134" s="89"/>
      <c r="BG134" s="89"/>
      <c r="BH134" s="89"/>
      <c r="BI134" s="89"/>
      <c r="BJ134" s="89"/>
      <c r="BK134" s="89"/>
      <c r="BL134" s="89"/>
      <c r="BM134" s="89"/>
      <c r="BN134" s="111"/>
      <c r="BO134" s="111"/>
      <c r="BP134" s="111"/>
      <c r="BQ134" s="111"/>
      <c r="BR134" s="111"/>
      <c r="BS134" s="111"/>
      <c r="BT134" s="111"/>
      <c r="BU134" s="111"/>
      <c r="BV134" s="111"/>
      <c r="BW134" s="111"/>
      <c r="BX134" s="111"/>
      <c r="BY134" s="111"/>
      <c r="BZ134" s="111"/>
      <c r="CA134" s="111"/>
      <c r="CB134" s="111"/>
      <c r="CC134" s="111"/>
      <c r="CD134" s="111"/>
      <c r="CE134" s="111"/>
      <c r="CF134" s="111"/>
      <c r="CG134" s="111"/>
      <c r="CH134" s="111"/>
      <c r="CI134" s="111"/>
      <c r="CJ134" s="111"/>
      <c r="CK134" s="111"/>
      <c r="CL134" s="111"/>
      <c r="CM134" s="111"/>
      <c r="CN134" s="111"/>
      <c r="CO134" s="111"/>
      <c r="CP134" s="111"/>
      <c r="CQ134" s="111"/>
      <c r="CR134" s="111"/>
      <c r="CS134" s="111"/>
      <c r="CT134" s="111"/>
      <c r="CU134" s="111"/>
      <c r="CV134" s="111"/>
      <c r="CW134" s="111"/>
      <c r="CX134" s="111"/>
      <c r="CY134" s="111"/>
      <c r="CZ134" s="111"/>
      <c r="DA134" s="111"/>
      <c r="DB134" s="111"/>
      <c r="DC134" s="111"/>
      <c r="DD134" s="111"/>
      <c r="DE134" s="111"/>
      <c r="DF134" s="111"/>
      <c r="DG134" s="111"/>
      <c r="DH134" s="111"/>
      <c r="DI134" s="111"/>
      <c r="DJ134" s="111"/>
      <c r="DK134" s="111"/>
      <c r="DL134" s="111"/>
      <c r="DM134" s="111"/>
      <c r="DN134" s="111"/>
      <c r="DO134" s="111"/>
      <c r="DP134" s="89"/>
      <c r="DQ134" s="89"/>
      <c r="DR134" s="89"/>
      <c r="DS134" s="89"/>
      <c r="DT134" s="89"/>
      <c r="DU134" s="89"/>
      <c r="DV134" s="89"/>
      <c r="DW134" s="89"/>
      <c r="DX134" s="89"/>
      <c r="DY134" s="89"/>
      <c r="DZ134" s="89"/>
      <c r="EA134" s="86"/>
    </row>
    <row r="135" spans="1:131" ht="14.25" hidden="1" x14ac:dyDescent="0.15">
      <c r="AU135" s="113"/>
      <c r="AV135" s="113"/>
      <c r="AW135" s="113"/>
      <c r="AX135" s="113"/>
      <c r="AY135" s="113"/>
      <c r="AZ135" s="113"/>
      <c r="BA135" s="113"/>
      <c r="BB135" s="113"/>
      <c r="BC135" s="113"/>
      <c r="BD135" s="113"/>
      <c r="BE135" s="113"/>
      <c r="BF135" s="113"/>
      <c r="BG135" s="113"/>
      <c r="BH135" s="113"/>
      <c r="BI135" s="113"/>
      <c r="BJ135" s="113"/>
      <c r="BK135" s="113"/>
      <c r="BL135" s="113"/>
      <c r="BM135" s="113"/>
      <c r="BN135" s="113"/>
      <c r="BO135" s="113"/>
      <c r="BP135" s="113"/>
      <c r="BQ135" s="113"/>
      <c r="BR135" s="113"/>
      <c r="BS135" s="113"/>
      <c r="BT135" s="113"/>
      <c r="BU135" s="113"/>
      <c r="BV135" s="113"/>
      <c r="BW135" s="113"/>
      <c r="BX135" s="113"/>
      <c r="BY135" s="113"/>
      <c r="BZ135" s="113"/>
      <c r="CA135" s="113"/>
      <c r="CB135" s="113"/>
      <c r="CC135" s="113"/>
      <c r="CD135" s="113"/>
      <c r="CE135" s="113"/>
      <c r="CF135" s="113"/>
      <c r="CG135" s="113"/>
      <c r="CH135" s="113"/>
      <c r="CI135" s="113"/>
      <c r="CJ135" s="113"/>
      <c r="CK135" s="113"/>
      <c r="CL135" s="113"/>
      <c r="CM135" s="113"/>
      <c r="CN135" s="113"/>
      <c r="CO135" s="113"/>
      <c r="CP135" s="113"/>
      <c r="CQ135" s="113"/>
      <c r="CR135" s="113"/>
      <c r="CS135" s="113"/>
      <c r="CT135" s="113"/>
      <c r="CU135" s="113"/>
      <c r="CV135" s="113"/>
      <c r="CW135" s="113"/>
      <c r="CX135" s="113"/>
      <c r="CY135" s="113"/>
      <c r="CZ135" s="113"/>
      <c r="DA135" s="113"/>
      <c r="DB135" s="113"/>
      <c r="DC135" s="113"/>
      <c r="DD135" s="113"/>
      <c r="DE135" s="113"/>
      <c r="DF135" s="113"/>
      <c r="DG135" s="113"/>
      <c r="DH135" s="113"/>
      <c r="DI135" s="113"/>
      <c r="DJ135" s="113"/>
      <c r="DK135" s="113"/>
      <c r="DL135" s="113"/>
      <c r="DM135" s="113"/>
      <c r="DN135" s="113"/>
      <c r="DO135" s="113"/>
      <c r="DP135" s="113"/>
      <c r="DQ135" s="113"/>
      <c r="DR135" s="113"/>
      <c r="DS135" s="113"/>
      <c r="DT135" s="113"/>
      <c r="DU135" s="113"/>
      <c r="DV135" s="113"/>
      <c r="DW135" s="113"/>
      <c r="DX135" s="113"/>
      <c r="DY135" s="113"/>
      <c r="DZ135" s="113"/>
    </row>
  </sheetData>
  <sheetProtection algorithmName="SHA-512" hashValue="69wvrdZFdizGqmxk3LG9/fLVPVWZuw+fdfqaQrBNUGUoCoXryn5w9T8hNCGROj6Ue+dBvoHwGRIQDVJuXEK7jA==" saltValue="OgNx9n7iNH/s6GCiJabZ8Q=="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9"/>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19E59-3607-4407-A503-03B232A5DAC4}">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37" customWidth="1"/>
    <col min="121" max="121" width="0" style="4" hidden="1" customWidth="1"/>
    <col min="122" max="122" width="9" style="4" hidden="1" customWidth="1"/>
    <col min="123" max="16384" width="9" style="4" hidden="1"/>
  </cols>
  <sheetData>
    <row r="1" spans="1:120"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4"/>
    </row>
    <row r="17" spans="119:120" x14ac:dyDescent="0.15">
      <c r="DP17" s="4"/>
    </row>
    <row r="18" spans="119:120" x14ac:dyDescent="0.15"/>
    <row r="19" spans="119:120" x14ac:dyDescent="0.15"/>
    <row r="20" spans="119:120" x14ac:dyDescent="0.15">
      <c r="DO20" s="4"/>
      <c r="DP20" s="4"/>
    </row>
    <row r="21" spans="119:120" x14ac:dyDescent="0.15">
      <c r="DP21" s="4"/>
    </row>
    <row r="22" spans="119:120" x14ac:dyDescent="0.15"/>
    <row r="23" spans="119:120" x14ac:dyDescent="0.15">
      <c r="DO23" s="4"/>
      <c r="DP23" s="4"/>
    </row>
    <row r="24" spans="119:120" x14ac:dyDescent="0.15">
      <c r="DP24" s="4"/>
    </row>
    <row r="25" spans="119:120" x14ac:dyDescent="0.15">
      <c r="DP25" s="4"/>
    </row>
    <row r="26" spans="119:120" x14ac:dyDescent="0.15">
      <c r="DO26" s="4"/>
      <c r="DP26" s="4"/>
    </row>
    <row r="27" spans="119:120" x14ac:dyDescent="0.15"/>
    <row r="28" spans="119:120" x14ac:dyDescent="0.15">
      <c r="DO28" s="4"/>
      <c r="DP28" s="4"/>
    </row>
    <row r="29" spans="119:120" x14ac:dyDescent="0.15">
      <c r="DP29" s="4"/>
    </row>
    <row r="30" spans="119:120" x14ac:dyDescent="0.15"/>
    <row r="31" spans="119:120" x14ac:dyDescent="0.15">
      <c r="DO31" s="4"/>
      <c r="DP31" s="4"/>
    </row>
    <row r="32" spans="119:120" x14ac:dyDescent="0.15"/>
    <row r="33" spans="98:120" x14ac:dyDescent="0.15">
      <c r="DO33" s="4"/>
      <c r="DP33" s="4"/>
    </row>
    <row r="34" spans="98:120" x14ac:dyDescent="0.15">
      <c r="DM34" s="4"/>
    </row>
    <row r="35" spans="98:120" x14ac:dyDescent="0.15">
      <c r="CT35" s="4"/>
      <c r="CU35" s="4"/>
      <c r="CV35" s="4"/>
      <c r="CY35" s="4"/>
      <c r="CZ35" s="4"/>
      <c r="DA35" s="4"/>
      <c r="DD35" s="4"/>
      <c r="DE35" s="4"/>
      <c r="DF35" s="4"/>
      <c r="DI35" s="4"/>
      <c r="DJ35" s="4"/>
      <c r="DK35" s="4"/>
      <c r="DM35" s="4"/>
      <c r="DN35" s="4"/>
      <c r="DO35" s="4"/>
      <c r="DP35" s="4"/>
    </row>
    <row r="36" spans="98:120" x14ac:dyDescent="0.15"/>
    <row r="37" spans="98:120" x14ac:dyDescent="0.15">
      <c r="CW37" s="4"/>
      <c r="DB37" s="4"/>
      <c r="DG37" s="4"/>
      <c r="DL37" s="4"/>
      <c r="DP37" s="4"/>
    </row>
    <row r="38" spans="98:120" x14ac:dyDescent="0.15">
      <c r="CT38" s="4"/>
      <c r="CU38" s="4"/>
      <c r="CV38" s="4"/>
      <c r="CW38" s="4"/>
      <c r="CY38" s="4"/>
      <c r="CZ38" s="4"/>
      <c r="DA38" s="4"/>
      <c r="DB38" s="4"/>
      <c r="DD38" s="4"/>
      <c r="DE38" s="4"/>
      <c r="DF38" s="4"/>
      <c r="DG38" s="4"/>
      <c r="DI38" s="4"/>
      <c r="DJ38" s="4"/>
      <c r="DK38" s="4"/>
      <c r="DL38" s="4"/>
      <c r="DN38" s="4"/>
      <c r="DO38" s="4"/>
      <c r="DP38" s="4"/>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4"/>
      <c r="DO49" s="4"/>
      <c r="DP49" s="4"/>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4"/>
      <c r="CS63" s="4"/>
      <c r="CX63" s="4"/>
      <c r="DC63" s="4"/>
      <c r="DH63" s="4"/>
    </row>
    <row r="64" spans="22:120" x14ac:dyDescent="0.15">
      <c r="V64" s="4"/>
    </row>
    <row r="65" spans="15:120" x14ac:dyDescent="0.15">
      <c r="X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U65" s="4"/>
      <c r="CZ65" s="4"/>
      <c r="DE65" s="4"/>
      <c r="DJ65" s="4"/>
    </row>
    <row r="66" spans="15:120" x14ac:dyDescent="0.15">
      <c r="Q66" s="4"/>
      <c r="S66" s="4"/>
      <c r="U66" s="4"/>
      <c r="DM66" s="4"/>
    </row>
    <row r="67" spans="15:120" x14ac:dyDescent="0.15">
      <c r="O67" s="4"/>
      <c r="P67" s="4"/>
      <c r="R67" s="4"/>
      <c r="T67" s="4"/>
      <c r="Y67" s="4"/>
      <c r="CT67" s="4"/>
      <c r="CV67" s="4"/>
      <c r="CW67" s="4"/>
      <c r="CY67" s="4"/>
      <c r="DA67" s="4"/>
      <c r="DB67" s="4"/>
      <c r="DD67" s="4"/>
      <c r="DF67" s="4"/>
      <c r="DG67" s="4"/>
      <c r="DI67" s="4"/>
      <c r="DK67" s="4"/>
      <c r="DL67" s="4"/>
      <c r="DN67" s="4"/>
      <c r="DO67" s="4"/>
      <c r="DP67" s="4"/>
    </row>
    <row r="68" spans="15:120" x14ac:dyDescent="0.15"/>
    <row r="69" spans="15:120" x14ac:dyDescent="0.15"/>
    <row r="70" spans="15:120" x14ac:dyDescent="0.15"/>
    <row r="71" spans="15:120" x14ac:dyDescent="0.15"/>
    <row r="72" spans="15:120" x14ac:dyDescent="0.15">
      <c r="DP72" s="4"/>
    </row>
    <row r="73" spans="15:120" x14ac:dyDescent="0.15">
      <c r="DP73" s="4"/>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4"/>
      <c r="CX96" s="4"/>
      <c r="DC96" s="4"/>
      <c r="DH96" s="4"/>
    </row>
    <row r="97" spans="24:120" x14ac:dyDescent="0.15">
      <c r="CS97" s="4"/>
      <c r="CX97" s="4"/>
      <c r="DC97" s="4"/>
      <c r="DH97" s="4"/>
      <c r="DP97" s="37" t="s">
        <v>12</v>
      </c>
    </row>
    <row r="98" spans="24:120" hidden="1" x14ac:dyDescent="0.15">
      <c r="CS98" s="4"/>
      <c r="CX98" s="4"/>
      <c r="DC98" s="4"/>
      <c r="DH98" s="4"/>
    </row>
    <row r="99" spans="24:120" hidden="1" x14ac:dyDescent="0.15">
      <c r="CS99" s="4"/>
      <c r="CX99" s="4"/>
      <c r="DC99" s="4"/>
      <c r="DH99" s="4"/>
    </row>
    <row r="101" spans="24:120" ht="12" hidden="1" customHeight="1" x14ac:dyDescent="0.15">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U101" s="4"/>
      <c r="CZ101" s="4"/>
      <c r="DE101" s="4"/>
      <c r="DJ101" s="4"/>
    </row>
    <row r="102" spans="24:120" ht="1.5" hidden="1" customHeight="1" x14ac:dyDescent="0.15">
      <c r="CU102" s="4"/>
      <c r="CZ102" s="4"/>
      <c r="DE102" s="4"/>
      <c r="DJ102" s="4"/>
      <c r="DM102" s="4"/>
    </row>
    <row r="103" spans="24:120" hidden="1" x14ac:dyDescent="0.15">
      <c r="CT103" s="4"/>
      <c r="CV103" s="4"/>
      <c r="CW103" s="4"/>
      <c r="CY103" s="4"/>
      <c r="DA103" s="4"/>
      <c r="DB103" s="4"/>
      <c r="DD103" s="4"/>
      <c r="DF103" s="4"/>
      <c r="DG103" s="4"/>
      <c r="DI103" s="4"/>
      <c r="DK103" s="4"/>
      <c r="DL103" s="4"/>
      <c r="DM103" s="4"/>
      <c r="DN103" s="4"/>
      <c r="DO103" s="4"/>
      <c r="DP103" s="4"/>
    </row>
    <row r="104" spans="24:120" hidden="1" x14ac:dyDescent="0.15">
      <c r="CV104" s="4"/>
      <c r="CW104" s="4"/>
      <c r="DA104" s="4"/>
      <c r="DB104" s="4"/>
      <c r="DF104" s="4"/>
      <c r="DG104" s="4"/>
      <c r="DK104" s="4"/>
      <c r="DL104" s="4"/>
      <c r="DN104" s="4"/>
      <c r="DO104" s="4"/>
      <c r="DP104" s="4"/>
    </row>
    <row r="105" spans="24:120" ht="12.75" hidden="1" customHeight="1" x14ac:dyDescent="0.15"/>
  </sheetData>
  <sheetProtection algorithmName="SHA-512" hashValue="GqQkmPhsKqM3AvZ2xSScJM+oPXw/OPvgZIinusNa4RDsf9aHRJJurbeFzg93l8/m3ryGiwpvw1N3C8Zgk92FSA==" saltValue="ayPaVO7HD6uJmkuQvMWajg==" spinCount="100000" sheet="1" objects="1" scenarios="1"/>
  <phoneticPr fontId="9"/>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981A0-6371-4D2A-B3F4-69AB8F671EF9}">
  <sheetPr>
    <pageSetUpPr fitToPage="1"/>
  </sheetPr>
  <dimension ref="A1:DL89"/>
  <sheetViews>
    <sheetView showGridLines="0" zoomScaleSheetLayoutView="55" workbookViewId="0"/>
  </sheetViews>
  <sheetFormatPr defaultColWidth="0" defaultRowHeight="13.5" customHeight="1" zeroHeight="1" x14ac:dyDescent="0.15"/>
  <cols>
    <col min="1" max="116" width="2.625" style="37" customWidth="1"/>
    <col min="117" max="117" width="9" style="4" hidden="1" customWidth="1"/>
    <col min="118" max="16384" width="9" style="4" hidden="1"/>
  </cols>
  <sheetData>
    <row r="1" spans="2:116" ht="13.5" customHeight="1" x14ac:dyDescent="0.1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row>
    <row r="2" spans="2:116" ht="13.5" customHeight="1" x14ac:dyDescent="0.15"/>
    <row r="3" spans="2:116" ht="13.5" customHeight="1" x14ac:dyDescent="0.15"/>
    <row r="4" spans="2:116" ht="13.5" customHeight="1" x14ac:dyDescent="0.15">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row>
    <row r="5" spans="2:116" ht="13.5" customHeight="1" x14ac:dyDescent="0.15">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row>
    <row r="19" spans="9:116" ht="13.5" customHeight="1" x14ac:dyDescent="0.15"/>
    <row r="20" spans="9:116" ht="13.5" customHeight="1" x14ac:dyDescent="0.15"/>
    <row r="21" spans="9:116" ht="13.5" customHeight="1" x14ac:dyDescent="0.15">
      <c r="DL21" s="4"/>
    </row>
    <row r="22" spans="9:116" ht="13.5" customHeight="1" x14ac:dyDescent="0.15">
      <c r="DI22" s="4"/>
      <c r="DJ22" s="4"/>
      <c r="DK22" s="4"/>
      <c r="DL22" s="4"/>
    </row>
    <row r="23" spans="9:116" ht="13.5" customHeight="1" x14ac:dyDescent="0.15">
      <c r="CY23" s="4"/>
      <c r="CZ23" s="4"/>
      <c r="DA23" s="4"/>
      <c r="DB23" s="4"/>
      <c r="DC23" s="4"/>
      <c r="DD23" s="4"/>
      <c r="DE23" s="4"/>
      <c r="DF23" s="4"/>
      <c r="DG23" s="4"/>
      <c r="DH23" s="4"/>
      <c r="DI23" s="4"/>
      <c r="DJ23" s="4"/>
      <c r="DK23" s="4"/>
      <c r="DL23" s="4"/>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4"/>
      <c r="DA35" s="4"/>
      <c r="DB35" s="4"/>
      <c r="DC35" s="4"/>
      <c r="DD35" s="4"/>
      <c r="DE35" s="4"/>
      <c r="DF35" s="4"/>
      <c r="DG35" s="4"/>
      <c r="DH35" s="4"/>
      <c r="DI35" s="4"/>
      <c r="DJ35" s="4"/>
      <c r="DK35" s="4"/>
      <c r="DL35" s="4"/>
    </row>
    <row r="36" spans="15:116" ht="13.5" customHeight="1" x14ac:dyDescent="0.15"/>
    <row r="37" spans="15:116" ht="13.5" customHeight="1" x14ac:dyDescent="0.15">
      <c r="DL37" s="4"/>
    </row>
    <row r="38" spans="15:116" ht="13.5" customHeight="1" x14ac:dyDescent="0.15">
      <c r="DI38" s="4"/>
      <c r="DJ38" s="4"/>
      <c r="DK38" s="4"/>
      <c r="DL38" s="4"/>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row>
    <row r="44" spans="15:116" ht="13.5" customHeight="1" x14ac:dyDescent="0.15">
      <c r="DL44" s="4"/>
    </row>
    <row r="45" spans="15:116" ht="13.5" customHeight="1" x14ac:dyDescent="0.15"/>
    <row r="46" spans="15:116" ht="13.5" customHeight="1" x14ac:dyDescent="0.15">
      <c r="DA46" s="4"/>
      <c r="DB46" s="4"/>
      <c r="DC46" s="4"/>
      <c r="DD46" s="4"/>
      <c r="DE46" s="4"/>
      <c r="DF46" s="4"/>
      <c r="DG46" s="4"/>
      <c r="DH46" s="4"/>
      <c r="DI46" s="4"/>
      <c r="DJ46" s="4"/>
      <c r="DK46" s="4"/>
      <c r="DL46" s="4"/>
    </row>
    <row r="47" spans="15:116" ht="13.5" customHeight="1" x14ac:dyDescent="0.15"/>
    <row r="48" spans="15:116" ht="13.5" customHeight="1" x14ac:dyDescent="0.15"/>
    <row r="49" spans="104:116" ht="13.5" customHeight="1" x14ac:dyDescent="0.15"/>
    <row r="50" spans="104:116" ht="13.5" customHeight="1" x14ac:dyDescent="0.15">
      <c r="CZ50" s="4"/>
      <c r="DA50" s="4"/>
      <c r="DB50" s="4"/>
      <c r="DC50" s="4"/>
      <c r="DD50" s="4"/>
      <c r="DE50" s="4"/>
      <c r="DF50" s="4"/>
      <c r="DG50" s="4"/>
      <c r="DH50" s="4"/>
      <c r="DI50" s="4"/>
      <c r="DJ50" s="4"/>
      <c r="DK50" s="4"/>
      <c r="DL50" s="4"/>
    </row>
    <row r="51" spans="104:116" ht="13.5" customHeight="1" x14ac:dyDescent="0.15"/>
    <row r="52" spans="104:116" ht="13.5" customHeight="1" x14ac:dyDescent="0.15"/>
    <row r="53" spans="104:116" ht="13.5" customHeight="1" x14ac:dyDescent="0.15">
      <c r="DL53" s="4"/>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4"/>
      <c r="DD67" s="4"/>
      <c r="DE67" s="4"/>
      <c r="DF67" s="4"/>
      <c r="DG67" s="4"/>
      <c r="DH67" s="4"/>
      <c r="DI67" s="4"/>
      <c r="DJ67" s="4"/>
      <c r="DK67" s="4"/>
      <c r="DL67" s="4"/>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DBvGXWCIS48FtrX6kYj0Y459+iDqslg1/pUrHvXLgYX9gfMIbts1f7pdLjPogUbtG2Ka7C5bIoPRA3SRpfhcXg==" saltValue="n/GPDFSe9YZpsXIYPw7Jmw==" spinCount="100000" sheet="1" objects="1" scenarios="1"/>
  <phoneticPr fontId="9"/>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70C21-9F36-48CE-9943-F97F5464355D}">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87" customWidth="1"/>
    <col min="37" max="44" width="17" style="87" customWidth="1"/>
    <col min="45" max="45" width="6.125" style="2" customWidth="1"/>
    <col min="46" max="46" width="3" style="3" customWidth="1"/>
    <col min="47" max="47" width="19.125" style="87" hidden="1" customWidth="1"/>
    <col min="48" max="52" width="12.625" style="87" hidden="1" customWidth="1"/>
    <col min="53" max="53" width="8.625" style="87" hidden="1" customWidth="1"/>
    <col min="54" max="16384" width="8.625" style="87" hidden="1"/>
  </cols>
  <sheetData>
    <row r="1" spans="1:46" x14ac:dyDescent="0.15">
      <c r="AS1" s="1"/>
      <c r="AT1" s="1"/>
    </row>
    <row r="2" spans="1:46" x14ac:dyDescent="0.15">
      <c r="AS2" s="1"/>
      <c r="AT2" s="1"/>
    </row>
    <row r="3" spans="1:46" x14ac:dyDescent="0.15">
      <c r="AS3" s="1"/>
      <c r="AT3" s="1"/>
    </row>
    <row r="4" spans="1:46" x14ac:dyDescent="0.15">
      <c r="AS4" s="1"/>
      <c r="AT4" s="1"/>
    </row>
    <row r="5" spans="1:46" ht="17.25" x14ac:dyDescent="0.15">
      <c r="A5" s="12" t="s">
        <v>434</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33"/>
    </row>
    <row r="6" spans="1:46" x14ac:dyDescent="0.15">
      <c r="A6" s="3"/>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14" t="s">
        <v>435</v>
      </c>
      <c r="AL6" s="114"/>
      <c r="AM6" s="114"/>
      <c r="AN6" s="114"/>
      <c r="AO6" s="1"/>
      <c r="AP6" s="1"/>
      <c r="AQ6" s="1"/>
      <c r="AR6" s="1"/>
    </row>
    <row r="7" spans="1:46" ht="13.5" customHeight="1" x14ac:dyDescent="0.15">
      <c r="A7" s="3"/>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15"/>
      <c r="AL7" s="116"/>
      <c r="AM7" s="116"/>
      <c r="AN7" s="117"/>
      <c r="AO7" s="999" t="s">
        <v>436</v>
      </c>
      <c r="AP7" s="118"/>
      <c r="AQ7" s="119" t="s">
        <v>437</v>
      </c>
      <c r="AR7" s="120"/>
    </row>
    <row r="8" spans="1:46" x14ac:dyDescent="0.15">
      <c r="A8" s="3"/>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21"/>
      <c r="AL8" s="122"/>
      <c r="AM8" s="122"/>
      <c r="AN8" s="123"/>
      <c r="AO8" s="1000"/>
      <c r="AP8" s="124" t="s">
        <v>438</v>
      </c>
      <c r="AQ8" s="125" t="s">
        <v>439</v>
      </c>
      <c r="AR8" s="126" t="s">
        <v>440</v>
      </c>
    </row>
    <row r="9" spans="1:46" x14ac:dyDescent="0.15">
      <c r="A9" s="3"/>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001" t="s">
        <v>441</v>
      </c>
      <c r="AL9" s="1002"/>
      <c r="AM9" s="1002"/>
      <c r="AN9" s="1003"/>
      <c r="AO9" s="127">
        <v>4742883</v>
      </c>
      <c r="AP9" s="127">
        <v>42378</v>
      </c>
      <c r="AQ9" s="128">
        <v>68274</v>
      </c>
      <c r="AR9" s="129">
        <v>-37.9</v>
      </c>
    </row>
    <row r="10" spans="1:46" ht="13.5" customHeight="1" x14ac:dyDescent="0.15">
      <c r="A10" s="3"/>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001" t="s">
        <v>442</v>
      </c>
      <c r="AL10" s="1002"/>
      <c r="AM10" s="1002"/>
      <c r="AN10" s="1003"/>
      <c r="AO10" s="130">
        <v>811739</v>
      </c>
      <c r="AP10" s="130">
        <v>7253</v>
      </c>
      <c r="AQ10" s="131">
        <v>4860</v>
      </c>
      <c r="AR10" s="132">
        <v>49.2</v>
      </c>
    </row>
    <row r="11" spans="1:46" ht="13.5" customHeight="1" x14ac:dyDescent="0.15">
      <c r="A11" s="3"/>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001" t="s">
        <v>443</v>
      </c>
      <c r="AL11" s="1002"/>
      <c r="AM11" s="1002"/>
      <c r="AN11" s="1003"/>
      <c r="AO11" s="130">
        <v>25047</v>
      </c>
      <c r="AP11" s="130">
        <v>224</v>
      </c>
      <c r="AQ11" s="131">
        <v>567</v>
      </c>
      <c r="AR11" s="132">
        <v>-60.5</v>
      </c>
    </row>
    <row r="12" spans="1:46" ht="13.5" customHeight="1" x14ac:dyDescent="0.15">
      <c r="A12" s="3"/>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001" t="s">
        <v>444</v>
      </c>
      <c r="AL12" s="1002"/>
      <c r="AM12" s="1002"/>
      <c r="AN12" s="1003"/>
      <c r="AO12" s="130" t="s">
        <v>63</v>
      </c>
      <c r="AP12" s="130" t="s">
        <v>63</v>
      </c>
      <c r="AQ12" s="131">
        <v>16</v>
      </c>
      <c r="AR12" s="132" t="s">
        <v>63</v>
      </c>
    </row>
    <row r="13" spans="1:46" ht="13.5" customHeight="1" x14ac:dyDescent="0.15">
      <c r="A13" s="3"/>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001" t="s">
        <v>445</v>
      </c>
      <c r="AL13" s="1002"/>
      <c r="AM13" s="1002"/>
      <c r="AN13" s="1003"/>
      <c r="AO13" s="130">
        <v>352939</v>
      </c>
      <c r="AP13" s="130">
        <v>3154</v>
      </c>
      <c r="AQ13" s="131">
        <v>2777</v>
      </c>
      <c r="AR13" s="132">
        <v>13.6</v>
      </c>
    </row>
    <row r="14" spans="1:46" ht="13.5" customHeight="1" x14ac:dyDescent="0.15">
      <c r="A14" s="3"/>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001" t="s">
        <v>446</v>
      </c>
      <c r="AL14" s="1002"/>
      <c r="AM14" s="1002"/>
      <c r="AN14" s="1003"/>
      <c r="AO14" s="130">
        <v>127042</v>
      </c>
      <c r="AP14" s="130">
        <v>1135</v>
      </c>
      <c r="AQ14" s="131">
        <v>1330</v>
      </c>
      <c r="AR14" s="132">
        <v>-14.7</v>
      </c>
    </row>
    <row r="15" spans="1:46" ht="13.5" customHeight="1" x14ac:dyDescent="0.15">
      <c r="A15" s="3"/>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004" t="s">
        <v>447</v>
      </c>
      <c r="AL15" s="1005"/>
      <c r="AM15" s="1005"/>
      <c r="AN15" s="1006"/>
      <c r="AO15" s="130">
        <v>-151298</v>
      </c>
      <c r="AP15" s="130">
        <v>-1352</v>
      </c>
      <c r="AQ15" s="131">
        <v>-3833</v>
      </c>
      <c r="AR15" s="132">
        <v>-64.7</v>
      </c>
    </row>
    <row r="16" spans="1:46" x14ac:dyDescent="0.15">
      <c r="A16" s="3"/>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004" t="s">
        <v>121</v>
      </c>
      <c r="AL16" s="1005"/>
      <c r="AM16" s="1005"/>
      <c r="AN16" s="1006"/>
      <c r="AO16" s="130">
        <v>5908352</v>
      </c>
      <c r="AP16" s="130">
        <v>52791</v>
      </c>
      <c r="AQ16" s="131">
        <v>73991</v>
      </c>
      <c r="AR16" s="132">
        <v>-28.7</v>
      </c>
    </row>
    <row r="17" spans="1:46" x14ac:dyDescent="0.15">
      <c r="A17" s="3"/>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row>
    <row r="18" spans="1:46" x14ac:dyDescent="0.15">
      <c r="A18" s="3"/>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33"/>
      <c r="AR18" s="133"/>
    </row>
    <row r="19" spans="1:46" x14ac:dyDescent="0.15">
      <c r="A19" s="3"/>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t="s">
        <v>448</v>
      </c>
      <c r="AL19" s="1"/>
      <c r="AM19" s="1"/>
      <c r="AN19" s="1"/>
      <c r="AO19" s="1"/>
      <c r="AP19" s="1"/>
      <c r="AQ19" s="1"/>
      <c r="AR19" s="1"/>
    </row>
    <row r="20" spans="1:46" x14ac:dyDescent="0.15">
      <c r="A20" s="3"/>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34"/>
      <c r="AL20" s="135"/>
      <c r="AM20" s="135"/>
      <c r="AN20" s="136"/>
      <c r="AO20" s="137" t="s">
        <v>449</v>
      </c>
      <c r="AP20" s="138" t="s">
        <v>450</v>
      </c>
      <c r="AQ20" s="139" t="s">
        <v>451</v>
      </c>
      <c r="AR20" s="140"/>
    </row>
    <row r="21" spans="1:46" s="114" customFormat="1" x14ac:dyDescent="0.15">
      <c r="A21" s="141"/>
      <c r="AK21" s="1007" t="s">
        <v>452</v>
      </c>
      <c r="AL21" s="1008"/>
      <c r="AM21" s="1008"/>
      <c r="AN21" s="1009"/>
      <c r="AO21" s="142">
        <v>3.27</v>
      </c>
      <c r="AP21" s="143">
        <v>6.28</v>
      </c>
      <c r="AQ21" s="144">
        <v>-3.01</v>
      </c>
      <c r="AS21" s="145"/>
      <c r="AT21" s="141"/>
    </row>
    <row r="22" spans="1:46" s="114" customFormat="1" x14ac:dyDescent="0.15">
      <c r="A22" s="141"/>
      <c r="AK22" s="1007" t="s">
        <v>453</v>
      </c>
      <c r="AL22" s="1008"/>
      <c r="AM22" s="1008"/>
      <c r="AN22" s="1009"/>
      <c r="AO22" s="146">
        <v>99.8</v>
      </c>
      <c r="AP22" s="147">
        <v>98.7</v>
      </c>
      <c r="AQ22" s="148">
        <v>1.1000000000000001</v>
      </c>
      <c r="AR22" s="133"/>
      <c r="AS22" s="145"/>
      <c r="AT22" s="141"/>
    </row>
    <row r="23" spans="1:46" s="114" customFormat="1" x14ac:dyDescent="0.15">
      <c r="A23" s="141"/>
      <c r="AP23" s="133"/>
      <c r="AQ23" s="133"/>
      <c r="AR23" s="133"/>
      <c r="AS23" s="145"/>
      <c r="AT23" s="141"/>
    </row>
    <row r="24" spans="1:46" s="114" customFormat="1" x14ac:dyDescent="0.15">
      <c r="A24" s="141"/>
      <c r="AP24" s="133"/>
      <c r="AQ24" s="133"/>
      <c r="AR24" s="133"/>
      <c r="AS24" s="145"/>
      <c r="AT24" s="141"/>
    </row>
    <row r="25" spans="1:46" s="114" customFormat="1" x14ac:dyDescent="0.15">
      <c r="A25" s="149"/>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c r="AK25" s="150"/>
      <c r="AL25" s="150"/>
      <c r="AM25" s="150"/>
      <c r="AN25" s="150"/>
      <c r="AO25" s="150"/>
      <c r="AP25" s="151"/>
      <c r="AQ25" s="151"/>
      <c r="AR25" s="151"/>
      <c r="AS25" s="152"/>
      <c r="AT25" s="141"/>
    </row>
    <row r="26" spans="1:46" s="114" customFormat="1" x14ac:dyDescent="0.15">
      <c r="A26" s="1010" t="s">
        <v>454</v>
      </c>
      <c r="B26" s="1010"/>
      <c r="C26" s="1010"/>
      <c r="D26" s="1010"/>
      <c r="E26" s="1010"/>
      <c r="F26" s="1010"/>
      <c r="G26" s="1010"/>
      <c r="H26" s="1010"/>
      <c r="I26" s="1010"/>
      <c r="J26" s="1010"/>
      <c r="K26" s="1010"/>
      <c r="L26" s="1010"/>
      <c r="M26" s="1010"/>
      <c r="N26" s="1010"/>
      <c r="O26" s="1010"/>
      <c r="P26" s="1010"/>
      <c r="Q26" s="1010"/>
      <c r="R26" s="1010"/>
      <c r="S26" s="1010"/>
      <c r="T26" s="1010"/>
      <c r="U26" s="1010"/>
      <c r="V26" s="1010"/>
      <c r="W26" s="1010"/>
      <c r="X26" s="1010"/>
      <c r="Y26" s="1010"/>
      <c r="Z26" s="1010"/>
      <c r="AA26" s="1010"/>
      <c r="AB26" s="1010"/>
      <c r="AC26" s="1010"/>
      <c r="AD26" s="1010"/>
      <c r="AE26" s="1010"/>
      <c r="AF26" s="1010"/>
      <c r="AG26" s="1010"/>
      <c r="AH26" s="1010"/>
      <c r="AI26" s="1010"/>
      <c r="AJ26" s="1010"/>
      <c r="AK26" s="1010"/>
      <c r="AL26" s="1010"/>
      <c r="AM26" s="1010"/>
      <c r="AN26" s="1010"/>
      <c r="AO26" s="1010"/>
      <c r="AP26" s="1010"/>
      <c r="AQ26" s="1010"/>
      <c r="AR26" s="1010"/>
      <c r="AS26" s="1010"/>
    </row>
    <row r="27" spans="1:46" x14ac:dyDescent="0.15">
      <c r="A27" s="153"/>
      <c r="AO27" s="1"/>
      <c r="AP27" s="1"/>
      <c r="AQ27" s="1"/>
      <c r="AR27" s="1"/>
      <c r="AS27" s="1"/>
      <c r="AT27" s="1"/>
    </row>
    <row r="28" spans="1:46" ht="17.25" x14ac:dyDescent="0.15">
      <c r="A28" s="12" t="s">
        <v>455</v>
      </c>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54"/>
    </row>
    <row r="29" spans="1:46" x14ac:dyDescent="0.15">
      <c r="A29" s="3"/>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14" t="s">
        <v>456</v>
      </c>
      <c r="AL29" s="114"/>
      <c r="AM29" s="114"/>
      <c r="AN29" s="114"/>
      <c r="AO29" s="1"/>
      <c r="AP29" s="1"/>
      <c r="AQ29" s="1"/>
      <c r="AR29" s="1"/>
      <c r="AS29" s="155"/>
    </row>
    <row r="30" spans="1:46" ht="13.5" customHeight="1" x14ac:dyDescent="0.15">
      <c r="A30" s="3"/>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15"/>
      <c r="AL30" s="116"/>
      <c r="AM30" s="116"/>
      <c r="AN30" s="117"/>
      <c r="AO30" s="999" t="s">
        <v>436</v>
      </c>
      <c r="AP30" s="118"/>
      <c r="AQ30" s="119" t="s">
        <v>437</v>
      </c>
      <c r="AR30" s="120"/>
    </row>
    <row r="31" spans="1:46" x14ac:dyDescent="0.15">
      <c r="A31" s="3"/>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21"/>
      <c r="AL31" s="122"/>
      <c r="AM31" s="122"/>
      <c r="AN31" s="123"/>
      <c r="AO31" s="1000"/>
      <c r="AP31" s="124" t="s">
        <v>438</v>
      </c>
      <c r="AQ31" s="125" t="s">
        <v>439</v>
      </c>
      <c r="AR31" s="126" t="s">
        <v>440</v>
      </c>
    </row>
    <row r="32" spans="1:46" ht="27" customHeight="1" x14ac:dyDescent="0.15">
      <c r="A32" s="3"/>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985" t="s">
        <v>457</v>
      </c>
      <c r="AL32" s="986"/>
      <c r="AM32" s="986"/>
      <c r="AN32" s="987"/>
      <c r="AO32" s="130">
        <v>2565567</v>
      </c>
      <c r="AP32" s="130">
        <v>22923</v>
      </c>
      <c r="AQ32" s="156">
        <v>32402</v>
      </c>
      <c r="AR32" s="132">
        <v>-29.3</v>
      </c>
    </row>
    <row r="33" spans="1:46" ht="13.5" customHeight="1" x14ac:dyDescent="0.15">
      <c r="A33" s="3"/>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985" t="s">
        <v>458</v>
      </c>
      <c r="AL33" s="986"/>
      <c r="AM33" s="986"/>
      <c r="AN33" s="987"/>
      <c r="AO33" s="130" t="s">
        <v>63</v>
      </c>
      <c r="AP33" s="130" t="s">
        <v>63</v>
      </c>
      <c r="AQ33" s="156" t="s">
        <v>63</v>
      </c>
      <c r="AR33" s="132" t="s">
        <v>63</v>
      </c>
    </row>
    <row r="34" spans="1:46" ht="27" customHeight="1" x14ac:dyDescent="0.15">
      <c r="A34" s="3"/>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985" t="s">
        <v>459</v>
      </c>
      <c r="AL34" s="986"/>
      <c r="AM34" s="986"/>
      <c r="AN34" s="987"/>
      <c r="AO34" s="130" t="s">
        <v>63</v>
      </c>
      <c r="AP34" s="130" t="s">
        <v>63</v>
      </c>
      <c r="AQ34" s="156">
        <v>16</v>
      </c>
      <c r="AR34" s="132" t="s">
        <v>63</v>
      </c>
    </row>
    <row r="35" spans="1:46" ht="27" customHeight="1" x14ac:dyDescent="0.15">
      <c r="A35" s="3"/>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985" t="s">
        <v>460</v>
      </c>
      <c r="AL35" s="986"/>
      <c r="AM35" s="986"/>
      <c r="AN35" s="987"/>
      <c r="AO35" s="130">
        <v>197611</v>
      </c>
      <c r="AP35" s="130">
        <v>1766</v>
      </c>
      <c r="AQ35" s="156">
        <v>5520</v>
      </c>
      <c r="AR35" s="132">
        <v>-68</v>
      </c>
    </row>
    <row r="36" spans="1:46" ht="27" customHeight="1" x14ac:dyDescent="0.15">
      <c r="A36" s="3"/>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985" t="s">
        <v>461</v>
      </c>
      <c r="AL36" s="986"/>
      <c r="AM36" s="986"/>
      <c r="AN36" s="987"/>
      <c r="AO36" s="130">
        <v>72</v>
      </c>
      <c r="AP36" s="130">
        <v>1</v>
      </c>
      <c r="AQ36" s="156">
        <v>1296</v>
      </c>
      <c r="AR36" s="132">
        <v>-99.9</v>
      </c>
    </row>
    <row r="37" spans="1:46" ht="13.5" customHeight="1" x14ac:dyDescent="0.15">
      <c r="A37" s="3"/>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985" t="s">
        <v>462</v>
      </c>
      <c r="AL37" s="986"/>
      <c r="AM37" s="986"/>
      <c r="AN37" s="987"/>
      <c r="AO37" s="130">
        <v>388388</v>
      </c>
      <c r="AP37" s="130">
        <v>3470</v>
      </c>
      <c r="AQ37" s="156">
        <v>571</v>
      </c>
      <c r="AR37" s="132">
        <v>507.7</v>
      </c>
    </row>
    <row r="38" spans="1:46" ht="27" customHeight="1" x14ac:dyDescent="0.15">
      <c r="A38" s="3"/>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988" t="s">
        <v>463</v>
      </c>
      <c r="AL38" s="989"/>
      <c r="AM38" s="989"/>
      <c r="AN38" s="990"/>
      <c r="AO38" s="157" t="s">
        <v>63</v>
      </c>
      <c r="AP38" s="157" t="s">
        <v>63</v>
      </c>
      <c r="AQ38" s="158">
        <v>0</v>
      </c>
      <c r="AR38" s="148" t="s">
        <v>63</v>
      </c>
      <c r="AS38" s="155"/>
    </row>
    <row r="39" spans="1:46" x14ac:dyDescent="0.15">
      <c r="A39" s="3"/>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988" t="s">
        <v>464</v>
      </c>
      <c r="AL39" s="989"/>
      <c r="AM39" s="989"/>
      <c r="AN39" s="990"/>
      <c r="AO39" s="130">
        <v>-343745</v>
      </c>
      <c r="AP39" s="130">
        <v>-3071</v>
      </c>
      <c r="AQ39" s="156">
        <v>-6093</v>
      </c>
      <c r="AR39" s="132">
        <v>-49.6</v>
      </c>
      <c r="AS39" s="155"/>
    </row>
    <row r="40" spans="1:46" ht="27" customHeight="1" x14ac:dyDescent="0.15">
      <c r="A40" s="3"/>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985" t="s">
        <v>465</v>
      </c>
      <c r="AL40" s="986"/>
      <c r="AM40" s="986"/>
      <c r="AN40" s="987"/>
      <c r="AO40" s="130">
        <v>-2334803</v>
      </c>
      <c r="AP40" s="130">
        <v>-20862</v>
      </c>
      <c r="AQ40" s="156">
        <v>-23816</v>
      </c>
      <c r="AR40" s="132">
        <v>-12.4</v>
      </c>
      <c r="AS40" s="155"/>
    </row>
    <row r="41" spans="1:46" x14ac:dyDescent="0.15">
      <c r="A41" s="3"/>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991" t="s">
        <v>232</v>
      </c>
      <c r="AL41" s="992"/>
      <c r="AM41" s="992"/>
      <c r="AN41" s="993"/>
      <c r="AO41" s="130">
        <v>473090</v>
      </c>
      <c r="AP41" s="130">
        <v>4227</v>
      </c>
      <c r="AQ41" s="156">
        <v>9896</v>
      </c>
      <c r="AR41" s="132">
        <v>-57.3</v>
      </c>
      <c r="AS41" s="155"/>
    </row>
    <row r="42" spans="1:46" x14ac:dyDescent="0.15">
      <c r="A42" s="3"/>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59"/>
      <c r="AL42" s="1"/>
      <c r="AM42" s="1"/>
      <c r="AN42" s="1"/>
      <c r="AO42" s="1"/>
      <c r="AP42" s="1"/>
      <c r="AQ42" s="133"/>
      <c r="AR42" s="133"/>
      <c r="AS42" s="155"/>
    </row>
    <row r="43" spans="1:46" x14ac:dyDescent="0.15">
      <c r="A43" s="3"/>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60"/>
      <c r="AQ43" s="133"/>
      <c r="AR43" s="1"/>
      <c r="AS43" s="155"/>
    </row>
    <row r="44" spans="1:46" x14ac:dyDescent="0.15">
      <c r="A44" s="3"/>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33"/>
      <c r="AR44" s="1"/>
    </row>
    <row r="45" spans="1:46" x14ac:dyDescent="0.1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1"/>
      <c r="AR45" s="16"/>
      <c r="AS45" s="16"/>
      <c r="AT45" s="1"/>
    </row>
    <row r="46" spans="1:46" x14ac:dyDescent="0.1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
    </row>
    <row r="47" spans="1:46" ht="17.25" customHeight="1" x14ac:dyDescent="0.15">
      <c r="A47" s="15" t="s">
        <v>466</v>
      </c>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row>
    <row r="48" spans="1:46" x14ac:dyDescent="0.15">
      <c r="A48" s="3"/>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7" t="s">
        <v>467</v>
      </c>
      <c r="AL48" s="17"/>
      <c r="AM48" s="17"/>
      <c r="AN48" s="17"/>
      <c r="AO48" s="17"/>
      <c r="AP48" s="17"/>
      <c r="AQ48" s="151"/>
      <c r="AR48" s="17"/>
    </row>
    <row r="49" spans="1:44" ht="13.5" customHeight="1" x14ac:dyDescent="0.15">
      <c r="A49" s="3"/>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62"/>
      <c r="AL49" s="163"/>
      <c r="AM49" s="994" t="s">
        <v>436</v>
      </c>
      <c r="AN49" s="996" t="s">
        <v>468</v>
      </c>
      <c r="AO49" s="997"/>
      <c r="AP49" s="997"/>
      <c r="AQ49" s="997"/>
      <c r="AR49" s="998"/>
    </row>
    <row r="50" spans="1:44" x14ac:dyDescent="0.15">
      <c r="A50" s="3"/>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64"/>
      <c r="AL50" s="165"/>
      <c r="AM50" s="995"/>
      <c r="AN50" s="166" t="s">
        <v>469</v>
      </c>
      <c r="AO50" s="167" t="s">
        <v>470</v>
      </c>
      <c r="AP50" s="168" t="s">
        <v>471</v>
      </c>
      <c r="AQ50" s="169" t="s">
        <v>472</v>
      </c>
      <c r="AR50" s="170" t="s">
        <v>473</v>
      </c>
    </row>
    <row r="51" spans="1:44" x14ac:dyDescent="0.15">
      <c r="A51" s="3"/>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62" t="s">
        <v>474</v>
      </c>
      <c r="AL51" s="163"/>
      <c r="AM51" s="171">
        <v>5731317</v>
      </c>
      <c r="AN51" s="172">
        <v>50580</v>
      </c>
      <c r="AO51" s="173">
        <v>54.7</v>
      </c>
      <c r="AP51" s="174">
        <v>44161</v>
      </c>
      <c r="AQ51" s="175">
        <v>3.1</v>
      </c>
      <c r="AR51" s="176">
        <v>51.6</v>
      </c>
    </row>
    <row r="52" spans="1:44" x14ac:dyDescent="0.15">
      <c r="A52" s="3"/>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77"/>
      <c r="AL52" s="178" t="s">
        <v>475</v>
      </c>
      <c r="AM52" s="179">
        <v>2605619</v>
      </c>
      <c r="AN52" s="180">
        <v>22995</v>
      </c>
      <c r="AO52" s="181">
        <v>32.1</v>
      </c>
      <c r="AP52" s="182">
        <v>23644</v>
      </c>
      <c r="AQ52" s="183">
        <v>3.1</v>
      </c>
      <c r="AR52" s="184">
        <v>29</v>
      </c>
    </row>
    <row r="53" spans="1:44" x14ac:dyDescent="0.15">
      <c r="A53" s="3"/>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62" t="s">
        <v>476</v>
      </c>
      <c r="AL53" s="163"/>
      <c r="AM53" s="171">
        <v>4950389</v>
      </c>
      <c r="AN53" s="172">
        <v>43745</v>
      </c>
      <c r="AO53" s="173">
        <v>-13.5</v>
      </c>
      <c r="AP53" s="174">
        <v>43955</v>
      </c>
      <c r="AQ53" s="175">
        <v>-0.5</v>
      </c>
      <c r="AR53" s="176">
        <v>-13</v>
      </c>
    </row>
    <row r="54" spans="1:44" x14ac:dyDescent="0.15">
      <c r="A54" s="3"/>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77"/>
      <c r="AL54" s="178" t="s">
        <v>475</v>
      </c>
      <c r="AM54" s="179">
        <v>2575524</v>
      </c>
      <c r="AN54" s="180">
        <v>22759</v>
      </c>
      <c r="AO54" s="181">
        <v>-1</v>
      </c>
      <c r="AP54" s="182">
        <v>21318</v>
      </c>
      <c r="AQ54" s="183">
        <v>-9.8000000000000007</v>
      </c>
      <c r="AR54" s="184">
        <v>8.8000000000000007</v>
      </c>
    </row>
    <row r="55" spans="1:44" x14ac:dyDescent="0.15">
      <c r="A55" s="3"/>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62" t="s">
        <v>477</v>
      </c>
      <c r="AL55" s="163"/>
      <c r="AM55" s="171">
        <v>3642967</v>
      </c>
      <c r="AN55" s="172">
        <v>32306</v>
      </c>
      <c r="AO55" s="173">
        <v>-26.1</v>
      </c>
      <c r="AP55" s="174">
        <v>41921</v>
      </c>
      <c r="AQ55" s="175">
        <v>-4.5999999999999996</v>
      </c>
      <c r="AR55" s="176">
        <v>-21.5</v>
      </c>
    </row>
    <row r="56" spans="1:44" x14ac:dyDescent="0.15">
      <c r="A56" s="3"/>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77"/>
      <c r="AL56" s="178" t="s">
        <v>475</v>
      </c>
      <c r="AM56" s="179">
        <v>2146078</v>
      </c>
      <c r="AN56" s="180">
        <v>19031</v>
      </c>
      <c r="AO56" s="181">
        <v>-16.399999999999999</v>
      </c>
      <c r="AP56" s="182">
        <v>21655</v>
      </c>
      <c r="AQ56" s="183">
        <v>1.6</v>
      </c>
      <c r="AR56" s="184">
        <v>-18</v>
      </c>
    </row>
    <row r="57" spans="1:44" x14ac:dyDescent="0.15">
      <c r="A57" s="3"/>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62" t="s">
        <v>478</v>
      </c>
      <c r="AL57" s="163"/>
      <c r="AM57" s="171">
        <v>3721511</v>
      </c>
      <c r="AN57" s="172">
        <v>33156</v>
      </c>
      <c r="AO57" s="173">
        <v>2.6</v>
      </c>
      <c r="AP57" s="174">
        <v>44585</v>
      </c>
      <c r="AQ57" s="175">
        <v>6.4</v>
      </c>
      <c r="AR57" s="176">
        <v>-3.8</v>
      </c>
    </row>
    <row r="58" spans="1:44" x14ac:dyDescent="0.15">
      <c r="A58" s="3"/>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77"/>
      <c r="AL58" s="178" t="s">
        <v>475</v>
      </c>
      <c r="AM58" s="179">
        <v>1737776</v>
      </c>
      <c r="AN58" s="180">
        <v>15483</v>
      </c>
      <c r="AO58" s="181">
        <v>-18.600000000000001</v>
      </c>
      <c r="AP58" s="182">
        <v>23077</v>
      </c>
      <c r="AQ58" s="183">
        <v>6.6</v>
      </c>
      <c r="AR58" s="184">
        <v>-25.2</v>
      </c>
    </row>
    <row r="59" spans="1:44" x14ac:dyDescent="0.15">
      <c r="A59" s="3"/>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62" t="s">
        <v>479</v>
      </c>
      <c r="AL59" s="163"/>
      <c r="AM59" s="171">
        <v>5169449</v>
      </c>
      <c r="AN59" s="172">
        <v>46189</v>
      </c>
      <c r="AO59" s="173">
        <v>39.299999999999997</v>
      </c>
      <c r="AP59" s="174">
        <v>49779</v>
      </c>
      <c r="AQ59" s="175">
        <v>11.6</v>
      </c>
      <c r="AR59" s="176">
        <v>27.7</v>
      </c>
    </row>
    <row r="60" spans="1:44" x14ac:dyDescent="0.15">
      <c r="A60" s="3"/>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77"/>
      <c r="AL60" s="178" t="s">
        <v>475</v>
      </c>
      <c r="AM60" s="179">
        <v>2881190</v>
      </c>
      <c r="AN60" s="180">
        <v>25744</v>
      </c>
      <c r="AO60" s="181">
        <v>66.3</v>
      </c>
      <c r="AP60" s="182">
        <v>28921</v>
      </c>
      <c r="AQ60" s="183">
        <v>25.3</v>
      </c>
      <c r="AR60" s="184">
        <v>41</v>
      </c>
    </row>
    <row r="61" spans="1:44" x14ac:dyDescent="0.15">
      <c r="A61" s="3"/>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62" t="s">
        <v>480</v>
      </c>
      <c r="AL61" s="185"/>
      <c r="AM61" s="171">
        <v>4643127</v>
      </c>
      <c r="AN61" s="172">
        <v>41195</v>
      </c>
      <c r="AO61" s="173">
        <v>11.4</v>
      </c>
      <c r="AP61" s="174">
        <v>44880</v>
      </c>
      <c r="AQ61" s="186">
        <v>3.2</v>
      </c>
      <c r="AR61" s="176">
        <v>8.1999999999999993</v>
      </c>
    </row>
    <row r="62" spans="1:44" x14ac:dyDescent="0.15">
      <c r="A62" s="3"/>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77"/>
      <c r="AL62" s="178" t="s">
        <v>475</v>
      </c>
      <c r="AM62" s="179">
        <v>2389237</v>
      </c>
      <c r="AN62" s="180">
        <v>21202</v>
      </c>
      <c r="AO62" s="181">
        <v>12.5</v>
      </c>
      <c r="AP62" s="182">
        <v>23723</v>
      </c>
      <c r="AQ62" s="183">
        <v>5.4</v>
      </c>
      <c r="AR62" s="184">
        <v>7.1</v>
      </c>
    </row>
    <row r="63" spans="1:44" x14ac:dyDescent="0.15">
      <c r="A63" s="3"/>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row>
    <row r="64" spans="1:44" x14ac:dyDescent="0.15">
      <c r="A64" s="3"/>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row>
    <row r="65" spans="1:46" x14ac:dyDescent="0.15">
      <c r="A65" s="3"/>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row>
    <row r="66" spans="1:46" x14ac:dyDescent="0.15">
      <c r="A66" s="10"/>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34"/>
    </row>
    <row r="67" spans="1:46" ht="13.5" hidden="1" customHeight="1" x14ac:dyDescent="0.15">
      <c r="AK67" s="1"/>
      <c r="AL67" s="1"/>
      <c r="AM67" s="1"/>
      <c r="AN67" s="1"/>
      <c r="AO67" s="1"/>
      <c r="AP67" s="1"/>
      <c r="AQ67" s="1"/>
      <c r="AR67" s="1"/>
      <c r="AS67" s="1"/>
      <c r="AT67" s="1"/>
    </row>
    <row r="68" spans="1:46" ht="13.5" hidden="1" customHeight="1" x14ac:dyDescent="0.15">
      <c r="AK68" s="1"/>
      <c r="AL68" s="1"/>
      <c r="AM68" s="1"/>
      <c r="AN68" s="1"/>
      <c r="AO68" s="1"/>
      <c r="AP68" s="1"/>
      <c r="AQ68" s="1"/>
      <c r="AR68" s="1"/>
    </row>
    <row r="69" spans="1:46" ht="13.5" hidden="1" customHeight="1" x14ac:dyDescent="0.15">
      <c r="AK69" s="1"/>
      <c r="AL69" s="1"/>
      <c r="AM69" s="1"/>
      <c r="AN69" s="1"/>
      <c r="AO69" s="1"/>
      <c r="AP69" s="1"/>
      <c r="AQ69" s="1"/>
      <c r="AR69" s="1"/>
    </row>
    <row r="70" spans="1:46" hidden="1" x14ac:dyDescent="0.15">
      <c r="AK70" s="1"/>
      <c r="AL70" s="1"/>
      <c r="AM70" s="1"/>
      <c r="AN70" s="1"/>
      <c r="AO70" s="1"/>
      <c r="AP70" s="1"/>
      <c r="AQ70" s="1"/>
      <c r="AR70" s="1"/>
    </row>
    <row r="71" spans="1:46" hidden="1" x14ac:dyDescent="0.15">
      <c r="AK71" s="1"/>
      <c r="AL71" s="1"/>
      <c r="AM71" s="1"/>
      <c r="AN71" s="1"/>
      <c r="AO71" s="1"/>
      <c r="AP71" s="1"/>
      <c r="AQ71" s="1"/>
      <c r="AR71" s="1"/>
    </row>
    <row r="72" spans="1:46" hidden="1" x14ac:dyDescent="0.15">
      <c r="AK72" s="1"/>
      <c r="AL72" s="1"/>
      <c r="AM72" s="1"/>
      <c r="AN72" s="1"/>
      <c r="AO72" s="1"/>
      <c r="AP72" s="1"/>
      <c r="AQ72" s="1"/>
      <c r="AR72" s="1"/>
    </row>
    <row r="73" spans="1:46" hidden="1" x14ac:dyDescent="0.15">
      <c r="AK73" s="1"/>
      <c r="AL73" s="1"/>
      <c r="AM73" s="1"/>
      <c r="AN73" s="1"/>
      <c r="AO73" s="1"/>
      <c r="AP73" s="1"/>
      <c r="AQ73" s="1"/>
      <c r="AR73" s="1"/>
    </row>
  </sheetData>
  <sheetProtection algorithmName="SHA-512" hashValue="oniPVySut4TdDCcdO0T9njUxiaU3llN6B2iy7TLQPtwzvlxZZp1eWDm/+OCyKRTkhUQoPIiAs6PtYOHC83BCHA==" saltValue="XHA6pg4gY58/k9zBq7Mha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9"/>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48209-40CD-4ABC-85D5-7E17472F4B24}">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37" customWidth="1"/>
    <col min="126" max="126" width="9" style="4" hidden="1" customWidth="1"/>
    <col min="127" max="16384" width="9" style="4" hidden="1"/>
  </cols>
  <sheetData>
    <row r="1" spans="2:125" ht="13.5" customHeight="1" x14ac:dyDescent="0.1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row>
    <row r="2" spans="2:125" x14ac:dyDescent="0.15">
      <c r="B2" s="4"/>
      <c r="DG2" s="4"/>
    </row>
    <row r="3" spans="2:125" x14ac:dyDescent="0.15">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H3" s="4"/>
      <c r="DI3" s="4"/>
      <c r="DJ3" s="4"/>
      <c r="DK3" s="4"/>
      <c r="DL3" s="4"/>
      <c r="DM3" s="4"/>
      <c r="DN3" s="4"/>
      <c r="DO3" s="4"/>
      <c r="DP3" s="4"/>
      <c r="DQ3" s="4"/>
      <c r="DR3" s="4"/>
      <c r="DS3" s="4"/>
      <c r="DT3" s="4"/>
      <c r="DU3" s="4"/>
    </row>
    <row r="4" spans="2:125" x14ac:dyDescent="0.15"/>
    <row r="5" spans="2:125" x14ac:dyDescent="0.15"/>
    <row r="6" spans="2:125" x14ac:dyDescent="0.15"/>
    <row r="7" spans="2:125" x14ac:dyDescent="0.15"/>
    <row r="8" spans="2:125" x14ac:dyDescent="0.15"/>
    <row r="9" spans="2:125" x14ac:dyDescent="0.15">
      <c r="DU9" s="4"/>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4"/>
    </row>
    <row r="18" spans="125:125" x14ac:dyDescent="0.15"/>
    <row r="19" spans="125:125" x14ac:dyDescent="0.15"/>
    <row r="20" spans="125:125" x14ac:dyDescent="0.15">
      <c r="DU20" s="4"/>
    </row>
    <row r="21" spans="125:125" x14ac:dyDescent="0.15">
      <c r="DU21" s="4"/>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4"/>
    </row>
    <row r="29" spans="125:125" x14ac:dyDescent="0.15"/>
    <row r="30" spans="125:125" x14ac:dyDescent="0.15"/>
    <row r="31" spans="125:125" x14ac:dyDescent="0.15"/>
    <row r="32" spans="125:125" x14ac:dyDescent="0.15"/>
    <row r="33" spans="2:125" x14ac:dyDescent="0.15">
      <c r="B33" s="4"/>
      <c r="G33" s="4"/>
      <c r="I33" s="4"/>
    </row>
    <row r="34" spans="2:125" x14ac:dyDescent="0.15">
      <c r="C34" s="4"/>
      <c r="P34" s="4"/>
      <c r="DE34" s="4"/>
      <c r="DH34" s="4"/>
    </row>
    <row r="35" spans="2:125" x14ac:dyDescent="0.15">
      <c r="D35" s="4"/>
      <c r="E35" s="4"/>
      <c r="DG35" s="4"/>
      <c r="DJ35" s="4"/>
      <c r="DP35" s="4"/>
      <c r="DQ35" s="4"/>
      <c r="DR35" s="4"/>
      <c r="DS35" s="4"/>
      <c r="DT35" s="4"/>
      <c r="DU35" s="4"/>
    </row>
    <row r="36" spans="2:125" x14ac:dyDescent="0.15">
      <c r="F36" s="4"/>
      <c r="H36" s="4"/>
      <c r="J36" s="4"/>
      <c r="K36" s="4"/>
      <c r="L36" s="4"/>
      <c r="M36" s="4"/>
      <c r="N36" s="4"/>
      <c r="O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F36" s="4"/>
      <c r="DI36" s="4"/>
      <c r="DK36" s="4"/>
      <c r="DL36" s="4"/>
      <c r="DM36" s="4"/>
      <c r="DN36" s="4"/>
      <c r="DO36" s="4"/>
      <c r="DP36" s="4"/>
      <c r="DQ36" s="4"/>
      <c r="DR36" s="4"/>
      <c r="DS36" s="4"/>
      <c r="DT36" s="4"/>
      <c r="DU36" s="4"/>
    </row>
    <row r="37" spans="2:125" x14ac:dyDescent="0.15">
      <c r="DU37" s="4"/>
    </row>
    <row r="38" spans="2:125" x14ac:dyDescent="0.15">
      <c r="DT38" s="4"/>
      <c r="DU38" s="4"/>
    </row>
    <row r="39" spans="2:125" x14ac:dyDescent="0.15"/>
    <row r="40" spans="2:125" x14ac:dyDescent="0.15">
      <c r="DH40" s="4"/>
    </row>
    <row r="41" spans="2:125" x14ac:dyDescent="0.15">
      <c r="DE41" s="4"/>
    </row>
    <row r="42" spans="2:125" x14ac:dyDescent="0.15">
      <c r="DG42" s="4"/>
      <c r="DJ42" s="4"/>
    </row>
    <row r="43" spans="2:125" x14ac:dyDescent="0.15">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F43" s="4"/>
      <c r="DI43" s="4"/>
      <c r="DK43" s="4"/>
      <c r="DL43" s="4"/>
      <c r="DM43" s="4"/>
      <c r="DN43" s="4"/>
      <c r="DO43" s="4"/>
      <c r="DP43" s="4"/>
      <c r="DQ43" s="4"/>
      <c r="DR43" s="4"/>
      <c r="DS43" s="4"/>
      <c r="DT43" s="4"/>
      <c r="DU43" s="4"/>
    </row>
    <row r="44" spans="2:125" x14ac:dyDescent="0.15">
      <c r="DU44" s="4"/>
    </row>
    <row r="45" spans="2:125" x14ac:dyDescent="0.15"/>
    <row r="46" spans="2:125" x14ac:dyDescent="0.15"/>
    <row r="47" spans="2:125" x14ac:dyDescent="0.15"/>
    <row r="48" spans="2:125" x14ac:dyDescent="0.15">
      <c r="DT48" s="4"/>
      <c r="DU48" s="4"/>
    </row>
    <row r="49" spans="120:125" x14ac:dyDescent="0.15">
      <c r="DU49" s="4"/>
    </row>
    <row r="50" spans="120:125" x14ac:dyDescent="0.15">
      <c r="DU50" s="4"/>
    </row>
    <row r="51" spans="120:125" x14ac:dyDescent="0.15">
      <c r="DP51" s="4"/>
      <c r="DQ51" s="4"/>
      <c r="DR51" s="4"/>
      <c r="DS51" s="4"/>
      <c r="DT51" s="4"/>
      <c r="DU51" s="4"/>
    </row>
    <row r="52" spans="120:125" x14ac:dyDescent="0.15"/>
    <row r="53" spans="120:125" x14ac:dyDescent="0.15"/>
    <row r="54" spans="120:125" x14ac:dyDescent="0.15">
      <c r="DU54" s="4"/>
    </row>
    <row r="55" spans="120:125" x14ac:dyDescent="0.15"/>
    <row r="56" spans="120:125" x14ac:dyDescent="0.15"/>
    <row r="57" spans="120:125" x14ac:dyDescent="0.15"/>
    <row r="58" spans="120:125" x14ac:dyDescent="0.15">
      <c r="DU58" s="4"/>
    </row>
    <row r="59" spans="120:125" x14ac:dyDescent="0.15"/>
    <row r="60" spans="120:125" x14ac:dyDescent="0.15"/>
    <row r="61" spans="120:125" x14ac:dyDescent="0.15"/>
    <row r="62" spans="120:125" x14ac:dyDescent="0.15"/>
    <row r="63" spans="120:125" x14ac:dyDescent="0.15">
      <c r="DU63" s="4"/>
    </row>
    <row r="64" spans="120:125" x14ac:dyDescent="0.15">
      <c r="DT64" s="4"/>
      <c r="DU64" s="4"/>
    </row>
    <row r="65" spans="123:125" x14ac:dyDescent="0.15"/>
    <row r="66" spans="123:125" x14ac:dyDescent="0.15"/>
    <row r="67" spans="123:125" x14ac:dyDescent="0.15"/>
    <row r="68" spans="123:125" x14ac:dyDescent="0.15"/>
    <row r="69" spans="123:125" x14ac:dyDescent="0.15">
      <c r="DS69" s="4"/>
      <c r="DT69" s="4"/>
      <c r="DU69" s="4"/>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4"/>
    </row>
    <row r="83" spans="116:125" x14ac:dyDescent="0.15">
      <c r="DM83" s="4"/>
      <c r="DN83" s="4"/>
      <c r="DO83" s="4"/>
      <c r="DP83" s="4"/>
      <c r="DQ83" s="4"/>
      <c r="DR83" s="4"/>
      <c r="DS83" s="4"/>
      <c r="DT83" s="4"/>
      <c r="DU83" s="4"/>
    </row>
    <row r="84" spans="116:125" x14ac:dyDescent="0.15"/>
    <row r="85" spans="116:125" x14ac:dyDescent="0.15"/>
    <row r="86" spans="116:125" x14ac:dyDescent="0.15"/>
    <row r="87" spans="116:125" x14ac:dyDescent="0.15"/>
    <row r="88" spans="116:125" x14ac:dyDescent="0.15">
      <c r="DU88" s="4"/>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4"/>
      <c r="DT94" s="4"/>
      <c r="DU94" s="4"/>
    </row>
    <row r="95" spans="116:125" ht="13.5" customHeight="1" x14ac:dyDescent="0.15">
      <c r="DU95" s="4"/>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4"/>
    </row>
    <row r="102" spans="124:125" ht="13.5" customHeight="1" x14ac:dyDescent="0.15"/>
    <row r="103" spans="124:125" ht="13.5" customHeight="1" x14ac:dyDescent="0.15"/>
    <row r="104" spans="124:125" ht="13.5" customHeight="1" x14ac:dyDescent="0.15">
      <c r="DT104" s="4"/>
      <c r="DU104" s="4"/>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4" t="s">
        <v>12</v>
      </c>
    </row>
    <row r="121" spans="125:125" ht="13.5" hidden="1" customHeight="1" x14ac:dyDescent="0.15">
      <c r="DU121" s="4"/>
    </row>
  </sheetData>
  <sheetProtection algorithmName="SHA-512" hashValue="2aRvoen284ayXBW1e1CvLixcTV2QR0fQ9GUefCl6nxUCT1AqHkFFOBbMeVg9veY6EIZ5xnkjXMggHktosFsRDA==" saltValue="gyH/umkeC4v08cUuZOhiXQ==" spinCount="100000" sheet="1" objects="1" scenarios="1"/>
  <phoneticPr fontId="9"/>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1AD8C-6894-4A1F-A40D-84666550C76B}">
  <sheetPr>
    <pageSetUpPr fitToPage="1"/>
  </sheetPr>
  <dimension ref="A1:EL116"/>
  <sheetViews>
    <sheetView showGridLines="0" zoomScaleSheetLayoutView="55" workbookViewId="0"/>
  </sheetViews>
  <sheetFormatPr defaultColWidth="0" defaultRowHeight="13.5" customHeight="1" zeroHeight="1" x14ac:dyDescent="0.15"/>
  <cols>
    <col min="1" max="125" width="2.5" style="37" customWidth="1"/>
    <col min="126" max="142" width="0" style="4" hidden="1" customWidth="1"/>
    <col min="143" max="143" width="9" style="4" hidden="1" customWidth="1"/>
    <col min="144" max="16384" width="9" style="4" hidden="1"/>
  </cols>
  <sheetData>
    <row r="1" spans="1:125" ht="13.5" customHeight="1"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row>
    <row r="2" spans="1:125" x14ac:dyDescent="0.15">
      <c r="B2" s="4"/>
      <c r="T2" s="4"/>
    </row>
    <row r="3" spans="1:125" x14ac:dyDescent="0.15">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4"/>
      <c r="G33" s="4"/>
      <c r="I33" s="4"/>
    </row>
    <row r="34" spans="2:125" x14ac:dyDescent="0.15">
      <c r="C34" s="4"/>
      <c r="P34" s="4"/>
      <c r="R34" s="4"/>
      <c r="U34" s="4"/>
    </row>
    <row r="35" spans="2:125" x14ac:dyDescent="0.15">
      <c r="D35" s="4"/>
      <c r="E35" s="4"/>
      <c r="T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row>
    <row r="36" spans="2:125" x14ac:dyDescent="0.15">
      <c r="F36" s="4"/>
      <c r="H36" s="4"/>
      <c r="J36" s="4"/>
      <c r="K36" s="4"/>
      <c r="L36" s="4"/>
      <c r="M36" s="4"/>
      <c r="N36" s="4"/>
      <c r="O36" s="4"/>
      <c r="Q36" s="4"/>
      <c r="S36" s="4"/>
      <c r="V36" s="4"/>
    </row>
    <row r="37" spans="2:125" x14ac:dyDescent="0.15"/>
    <row r="38" spans="2:125" x14ac:dyDescent="0.15"/>
    <row r="39" spans="2:125" x14ac:dyDescent="0.15"/>
    <row r="40" spans="2:125" x14ac:dyDescent="0.15">
      <c r="U40" s="4"/>
    </row>
    <row r="41" spans="2:125" x14ac:dyDescent="0.15">
      <c r="R41" s="4"/>
    </row>
    <row r="42" spans="2:125" x14ac:dyDescent="0.15">
      <c r="T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row>
    <row r="43" spans="2:125" x14ac:dyDescent="0.15">
      <c r="Q43" s="4"/>
      <c r="S43" s="4"/>
      <c r="V43" s="4"/>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7" t="s">
        <v>12</v>
      </c>
    </row>
  </sheetData>
  <sheetProtection algorithmName="SHA-512" hashValue="JJn3Cl2aiKIYawySiuOC6/SxfscqzLpTk/VtAqPrUNYN1EgVBDWnXdyJDAZEBK+KmOE7v6DH4w+tYrzC8dXp7w==" saltValue="ftmRjlCi1mB8jCIbne34ag==" spinCount="100000" sheet="1" objects="1" scenarios="1"/>
  <phoneticPr fontId="9"/>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2B2B2-C640-4D36-B754-A18BB7439920}">
  <sheetPr>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87" customWidth="1"/>
    <col min="2" max="16" width="14.625" style="87" customWidth="1"/>
    <col min="17" max="17" width="0" style="87" hidden="1" customWidth="1"/>
    <col min="18" max="16384" width="0" style="87"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53"/>
      <c r="C45" s="153"/>
      <c r="D45" s="153"/>
      <c r="E45" s="153"/>
      <c r="F45" s="153"/>
      <c r="G45" s="153"/>
      <c r="H45" s="153"/>
      <c r="I45" s="153"/>
      <c r="J45" s="187" t="s">
        <v>481</v>
      </c>
    </row>
    <row r="46" spans="2:10" ht="29.25" customHeight="1" thickBot="1" x14ac:dyDescent="0.25">
      <c r="B46" s="188" t="s">
        <v>24</v>
      </c>
      <c r="C46" s="189"/>
      <c r="D46" s="189"/>
      <c r="E46" s="190" t="s">
        <v>482</v>
      </c>
      <c r="F46" s="191" t="s">
        <v>2</v>
      </c>
      <c r="G46" s="192" t="s">
        <v>5</v>
      </c>
      <c r="H46" s="192" t="s">
        <v>0</v>
      </c>
      <c r="I46" s="192" t="s">
        <v>8</v>
      </c>
      <c r="J46" s="193" t="s">
        <v>10</v>
      </c>
    </row>
    <row r="47" spans="2:10" ht="57.75" customHeight="1" x14ac:dyDescent="0.15">
      <c r="B47" s="194"/>
      <c r="C47" s="1011" t="s">
        <v>483</v>
      </c>
      <c r="D47" s="1011"/>
      <c r="E47" s="1012"/>
      <c r="F47" s="195">
        <v>14.51</v>
      </c>
      <c r="G47" s="196">
        <v>13.73</v>
      </c>
      <c r="H47" s="196">
        <v>13.84</v>
      </c>
      <c r="I47" s="196">
        <v>13.55</v>
      </c>
      <c r="J47" s="197">
        <v>13.17</v>
      </c>
    </row>
    <row r="48" spans="2:10" ht="57.75" customHeight="1" x14ac:dyDescent="0.15">
      <c r="B48" s="198"/>
      <c r="C48" s="1013" t="s">
        <v>484</v>
      </c>
      <c r="D48" s="1013"/>
      <c r="E48" s="1014"/>
      <c r="F48" s="199">
        <v>6.16</v>
      </c>
      <c r="G48" s="200">
        <v>10.67</v>
      </c>
      <c r="H48" s="200">
        <v>6.16</v>
      </c>
      <c r="I48" s="200">
        <v>5.49</v>
      </c>
      <c r="J48" s="201">
        <v>4.87</v>
      </c>
    </row>
    <row r="49" spans="2:10" ht="57.75" customHeight="1" thickBot="1" x14ac:dyDescent="0.2">
      <c r="B49" s="202"/>
      <c r="C49" s="1015" t="s">
        <v>485</v>
      </c>
      <c r="D49" s="1015"/>
      <c r="E49" s="1016"/>
      <c r="F49" s="203">
        <v>0.57999999999999996</v>
      </c>
      <c r="G49" s="204">
        <v>4.8600000000000003</v>
      </c>
      <c r="H49" s="204" t="s">
        <v>486</v>
      </c>
      <c r="I49" s="204" t="s">
        <v>487</v>
      </c>
      <c r="J49" s="205" t="s">
        <v>488</v>
      </c>
    </row>
    <row r="50" spans="2:10" x14ac:dyDescent="0.15"/>
  </sheetData>
  <sheetProtection algorithmName="SHA-512" hashValue="4kc5lyFessgHJLmRuC4LSX39CPT3Uer45o+zwbSwoUPX2H941GRkAMBvoSwLV34UAUU1zh/p3Nb5V5ue5RLV0g==" saltValue="OlgBQ+oQewnqBdb+SBINxQ==" spinCount="100000" sheet="1" objects="1" scenarios="1"/>
  <mergeCells count="3">
    <mergeCell ref="C47:E47"/>
    <mergeCell ref="C48:E48"/>
    <mergeCell ref="C49:E49"/>
  </mergeCells>
  <phoneticPr fontId="9"/>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2EFEE-19DC-4CFE-915A-5985C8B309D7}">
  <sheetPr>
    <pageSetUpPr fitToPage="1"/>
  </sheetPr>
  <dimension ref="A1:P45"/>
  <sheetViews>
    <sheetView showGridLines="0" zoomScale="55" zoomScaleNormal="55" zoomScaleSheetLayoutView="100" workbookViewId="0"/>
  </sheetViews>
  <sheetFormatPr defaultColWidth="0" defaultRowHeight="13.5" customHeight="1" zeroHeight="1" x14ac:dyDescent="0.15"/>
  <cols>
    <col min="1" max="1" width="6.625" style="87" customWidth="1"/>
    <col min="2" max="2" width="11" style="87" customWidth="1"/>
    <col min="3" max="3" width="17" style="87" customWidth="1"/>
    <col min="4" max="5" width="16.625" style="87" customWidth="1"/>
    <col min="6" max="15" width="15" style="87" customWidth="1"/>
    <col min="16" max="16" width="24" style="87" customWidth="1"/>
    <col min="17" max="17" width="0" style="87" hidden="1" customWidth="1"/>
    <col min="18" max="16384" width="0" style="87" hidden="1"/>
  </cols>
  <sheetData>
    <row r="1" spans="1:16" ht="16.5" customHeight="1" x14ac:dyDescent="0.15">
      <c r="A1" s="206"/>
      <c r="B1" s="206"/>
      <c r="C1" s="206"/>
      <c r="D1" s="206"/>
      <c r="E1" s="206"/>
      <c r="F1" s="206"/>
      <c r="G1" s="206"/>
      <c r="H1" s="206"/>
      <c r="I1" s="206"/>
      <c r="J1" s="206"/>
      <c r="K1" s="206"/>
      <c r="L1" s="206"/>
      <c r="M1" s="206"/>
      <c r="N1" s="206"/>
      <c r="O1" s="206"/>
      <c r="P1" s="206"/>
    </row>
    <row r="2" spans="1:16" ht="16.5" customHeight="1" x14ac:dyDescent="0.15">
      <c r="A2" s="206"/>
      <c r="B2" s="206"/>
      <c r="C2" s="206"/>
      <c r="D2" s="206"/>
      <c r="E2" s="206"/>
      <c r="F2" s="206"/>
      <c r="G2" s="206"/>
      <c r="H2" s="206"/>
      <c r="I2" s="206"/>
      <c r="J2" s="206"/>
      <c r="K2" s="206"/>
      <c r="L2" s="206"/>
      <c r="M2" s="206"/>
      <c r="N2" s="206"/>
      <c r="O2" s="206"/>
      <c r="P2" s="206"/>
    </row>
    <row r="3" spans="1:16" ht="16.5" customHeight="1" x14ac:dyDescent="0.15">
      <c r="A3" s="206"/>
      <c r="B3" s="206"/>
      <c r="C3" s="206"/>
      <c r="D3" s="206"/>
      <c r="E3" s="206"/>
      <c r="F3" s="206"/>
      <c r="G3" s="206"/>
      <c r="H3" s="206"/>
      <c r="I3" s="206"/>
      <c r="J3" s="206"/>
      <c r="K3" s="206"/>
      <c r="L3" s="206"/>
      <c r="M3" s="206"/>
      <c r="N3" s="206"/>
      <c r="O3" s="206"/>
      <c r="P3" s="206"/>
    </row>
    <row r="4" spans="1:16" ht="16.5" customHeight="1" x14ac:dyDescent="0.15">
      <c r="A4" s="206"/>
      <c r="B4" s="206"/>
      <c r="C4" s="206"/>
      <c r="D4" s="206"/>
      <c r="E4" s="206"/>
      <c r="F4" s="206"/>
      <c r="G4" s="206"/>
      <c r="H4" s="206"/>
      <c r="I4" s="206"/>
      <c r="J4" s="206"/>
      <c r="K4" s="206"/>
      <c r="L4" s="206"/>
      <c r="M4" s="206"/>
      <c r="N4" s="206"/>
      <c r="O4" s="206"/>
      <c r="P4" s="206"/>
    </row>
    <row r="5" spans="1:16" ht="16.5" customHeight="1" x14ac:dyDescent="0.15">
      <c r="A5" s="206"/>
      <c r="B5" s="206"/>
      <c r="C5" s="206"/>
      <c r="D5" s="206"/>
      <c r="E5" s="206"/>
      <c r="F5" s="206"/>
      <c r="G5" s="206"/>
      <c r="H5" s="206"/>
      <c r="I5" s="206"/>
      <c r="J5" s="206"/>
      <c r="K5" s="206"/>
      <c r="L5" s="206"/>
      <c r="M5" s="206"/>
      <c r="N5" s="206"/>
      <c r="O5" s="206"/>
      <c r="P5" s="206"/>
    </row>
    <row r="6" spans="1:16" ht="16.5" customHeight="1" x14ac:dyDescent="0.15">
      <c r="A6" s="206"/>
      <c r="B6" s="206"/>
      <c r="C6" s="206"/>
      <c r="D6" s="206"/>
      <c r="E6" s="206"/>
      <c r="F6" s="206"/>
      <c r="G6" s="206"/>
      <c r="H6" s="206"/>
      <c r="I6" s="206"/>
      <c r="J6" s="206"/>
      <c r="K6" s="206"/>
      <c r="L6" s="206"/>
      <c r="M6" s="206"/>
      <c r="N6" s="206"/>
      <c r="O6" s="206"/>
      <c r="P6" s="206"/>
    </row>
    <row r="7" spans="1:16" ht="16.5" customHeight="1" x14ac:dyDescent="0.15">
      <c r="A7" s="206"/>
      <c r="B7" s="206"/>
      <c r="C7" s="206"/>
      <c r="D7" s="206"/>
      <c r="E7" s="206"/>
      <c r="F7" s="206"/>
      <c r="G7" s="206"/>
      <c r="H7" s="206"/>
      <c r="I7" s="206"/>
      <c r="J7" s="206"/>
      <c r="K7" s="206"/>
      <c r="L7" s="206"/>
      <c r="M7" s="206"/>
      <c r="N7" s="206"/>
      <c r="O7" s="206"/>
      <c r="P7" s="206"/>
    </row>
    <row r="8" spans="1:16" ht="16.5" customHeight="1" x14ac:dyDescent="0.15">
      <c r="A8" s="206"/>
      <c r="B8" s="206"/>
      <c r="C8" s="206"/>
      <c r="D8" s="206"/>
      <c r="E8" s="206"/>
      <c r="F8" s="206"/>
      <c r="G8" s="206"/>
      <c r="H8" s="206"/>
      <c r="I8" s="206"/>
      <c r="J8" s="206"/>
      <c r="K8" s="206"/>
      <c r="L8" s="206"/>
      <c r="M8" s="206"/>
      <c r="N8" s="206"/>
      <c r="O8" s="206"/>
      <c r="P8" s="206"/>
    </row>
    <row r="9" spans="1:16" ht="16.5" customHeight="1" x14ac:dyDescent="0.15">
      <c r="A9" s="206"/>
      <c r="B9" s="206"/>
      <c r="C9" s="206"/>
      <c r="D9" s="206"/>
      <c r="E9" s="206"/>
      <c r="F9" s="206"/>
      <c r="G9" s="206"/>
      <c r="H9" s="206"/>
      <c r="I9" s="206"/>
      <c r="J9" s="206"/>
      <c r="K9" s="206"/>
      <c r="L9" s="206"/>
      <c r="M9" s="206"/>
      <c r="N9" s="206"/>
      <c r="O9" s="206"/>
      <c r="P9" s="206"/>
    </row>
    <row r="10" spans="1:16" ht="16.5" customHeight="1" x14ac:dyDescent="0.15">
      <c r="A10" s="206"/>
      <c r="B10" s="206"/>
      <c r="C10" s="206"/>
      <c r="D10" s="206"/>
      <c r="E10" s="206"/>
      <c r="F10" s="206"/>
      <c r="G10" s="206"/>
      <c r="H10" s="206"/>
      <c r="I10" s="206"/>
      <c r="J10" s="206"/>
      <c r="K10" s="206"/>
      <c r="L10" s="206"/>
      <c r="M10" s="206"/>
      <c r="N10" s="206"/>
      <c r="O10" s="206"/>
      <c r="P10" s="206"/>
    </row>
    <row r="11" spans="1:16" ht="16.5" customHeight="1" x14ac:dyDescent="0.15">
      <c r="A11" s="206"/>
      <c r="B11" s="206"/>
      <c r="C11" s="206"/>
      <c r="D11" s="206"/>
      <c r="E11" s="206"/>
      <c r="F11" s="206"/>
      <c r="G11" s="206"/>
      <c r="H11" s="206"/>
      <c r="I11" s="206"/>
      <c r="J11" s="206"/>
      <c r="K11" s="206"/>
      <c r="L11" s="206"/>
      <c r="M11" s="206"/>
      <c r="N11" s="206"/>
      <c r="O11" s="206"/>
      <c r="P11" s="206"/>
    </row>
    <row r="12" spans="1:16" ht="16.5" customHeight="1" x14ac:dyDescent="0.15">
      <c r="A12" s="206"/>
      <c r="B12" s="206"/>
      <c r="C12" s="206"/>
      <c r="D12" s="206"/>
      <c r="E12" s="206"/>
      <c r="F12" s="206"/>
      <c r="G12" s="206"/>
      <c r="H12" s="206"/>
      <c r="I12" s="206"/>
      <c r="J12" s="206"/>
      <c r="K12" s="206"/>
      <c r="L12" s="206"/>
      <c r="M12" s="206"/>
      <c r="N12" s="206"/>
      <c r="O12" s="206"/>
      <c r="P12" s="206"/>
    </row>
    <row r="13" spans="1:16" ht="16.5" customHeight="1" x14ac:dyDescent="0.15">
      <c r="A13" s="206"/>
      <c r="B13" s="206"/>
      <c r="C13" s="206"/>
      <c r="D13" s="206"/>
      <c r="E13" s="206"/>
      <c r="F13" s="206"/>
      <c r="G13" s="206"/>
      <c r="H13" s="206"/>
      <c r="I13" s="206"/>
      <c r="J13" s="206"/>
      <c r="K13" s="206"/>
      <c r="L13" s="206"/>
      <c r="M13" s="206"/>
      <c r="N13" s="206"/>
      <c r="O13" s="206"/>
      <c r="P13" s="206"/>
    </row>
    <row r="14" spans="1:16" ht="16.5" customHeight="1" x14ac:dyDescent="0.15">
      <c r="A14" s="206"/>
      <c r="B14" s="206"/>
      <c r="C14" s="206"/>
      <c r="D14" s="206"/>
      <c r="E14" s="206"/>
      <c r="F14" s="206"/>
      <c r="G14" s="206"/>
      <c r="H14" s="206"/>
      <c r="I14" s="206"/>
      <c r="J14" s="206"/>
      <c r="K14" s="206"/>
      <c r="L14" s="206"/>
      <c r="M14" s="206"/>
      <c r="N14" s="206"/>
      <c r="O14" s="206"/>
      <c r="P14" s="206"/>
    </row>
    <row r="15" spans="1:16" ht="16.5" customHeight="1" x14ac:dyDescent="0.15">
      <c r="A15" s="206"/>
      <c r="B15" s="206"/>
      <c r="C15" s="206"/>
      <c r="D15" s="206"/>
      <c r="E15" s="206"/>
      <c r="F15" s="206"/>
      <c r="G15" s="206"/>
      <c r="H15" s="206"/>
      <c r="I15" s="206"/>
      <c r="J15" s="206"/>
      <c r="K15" s="206"/>
      <c r="L15" s="206"/>
      <c r="M15" s="206"/>
      <c r="N15" s="206"/>
      <c r="O15" s="206"/>
      <c r="P15" s="206"/>
    </row>
    <row r="16" spans="1:16" ht="16.5" customHeight="1" x14ac:dyDescent="0.15">
      <c r="A16" s="206"/>
      <c r="B16" s="206"/>
      <c r="C16" s="206"/>
      <c r="D16" s="206"/>
      <c r="E16" s="206"/>
      <c r="F16" s="206"/>
      <c r="G16" s="206"/>
      <c r="H16" s="206"/>
      <c r="I16" s="206"/>
      <c r="J16" s="206"/>
      <c r="K16" s="206"/>
      <c r="L16" s="206"/>
      <c r="M16" s="206"/>
      <c r="N16" s="206"/>
      <c r="O16" s="206"/>
      <c r="P16" s="206"/>
    </row>
    <row r="17" spans="1:16" ht="16.5" customHeight="1" x14ac:dyDescent="0.15">
      <c r="A17" s="206"/>
      <c r="B17" s="206"/>
      <c r="C17" s="206"/>
      <c r="D17" s="206"/>
      <c r="E17" s="206"/>
      <c r="F17" s="206"/>
      <c r="G17" s="206"/>
      <c r="H17" s="206"/>
      <c r="I17" s="206"/>
      <c r="J17" s="206"/>
      <c r="K17" s="206"/>
      <c r="L17" s="206"/>
      <c r="M17" s="206"/>
      <c r="N17" s="206"/>
      <c r="O17" s="206"/>
      <c r="P17" s="206"/>
    </row>
    <row r="18" spans="1:16" ht="16.5" customHeight="1" x14ac:dyDescent="0.15">
      <c r="A18" s="206"/>
      <c r="B18" s="206"/>
      <c r="C18" s="206"/>
      <c r="D18" s="206"/>
      <c r="E18" s="206"/>
      <c r="F18" s="206"/>
      <c r="G18" s="206"/>
      <c r="H18" s="206"/>
      <c r="I18" s="206"/>
      <c r="J18" s="206"/>
      <c r="K18" s="206"/>
      <c r="L18" s="206"/>
      <c r="M18" s="206"/>
      <c r="N18" s="206"/>
      <c r="O18" s="206"/>
      <c r="P18" s="206"/>
    </row>
    <row r="19" spans="1:16" ht="16.5" customHeight="1" x14ac:dyDescent="0.15">
      <c r="A19" s="206"/>
      <c r="B19" s="206"/>
      <c r="C19" s="206"/>
      <c r="D19" s="206"/>
      <c r="E19" s="206"/>
      <c r="F19" s="206"/>
      <c r="G19" s="206"/>
      <c r="H19" s="206"/>
      <c r="I19" s="206"/>
      <c r="J19" s="206"/>
      <c r="K19" s="206"/>
      <c r="L19" s="206"/>
      <c r="M19" s="206"/>
      <c r="N19" s="206"/>
      <c r="O19" s="206"/>
      <c r="P19" s="206"/>
    </row>
    <row r="20" spans="1:16" ht="16.5" customHeight="1" x14ac:dyDescent="0.15">
      <c r="A20" s="206"/>
      <c r="B20" s="206"/>
      <c r="C20" s="206"/>
      <c r="D20" s="206"/>
      <c r="E20" s="206"/>
      <c r="F20" s="206"/>
      <c r="G20" s="206"/>
      <c r="H20" s="206"/>
      <c r="I20" s="206"/>
      <c r="J20" s="206"/>
      <c r="K20" s="206"/>
      <c r="L20" s="206"/>
      <c r="M20" s="206"/>
      <c r="N20" s="206"/>
      <c r="O20" s="206"/>
      <c r="P20" s="206"/>
    </row>
    <row r="21" spans="1:16" ht="16.5" customHeight="1" x14ac:dyDescent="0.15">
      <c r="A21" s="206"/>
      <c r="B21" s="206"/>
      <c r="C21" s="206"/>
      <c r="D21" s="206"/>
      <c r="E21" s="206"/>
      <c r="F21" s="206"/>
      <c r="G21" s="206"/>
      <c r="H21" s="206"/>
      <c r="I21" s="206"/>
      <c r="J21" s="206"/>
      <c r="K21" s="206"/>
      <c r="L21" s="206"/>
      <c r="M21" s="206"/>
      <c r="N21" s="206"/>
      <c r="O21" s="206"/>
      <c r="P21" s="206"/>
    </row>
    <row r="22" spans="1:16" ht="16.5" customHeight="1" x14ac:dyDescent="0.15">
      <c r="A22" s="206"/>
      <c r="B22" s="206"/>
      <c r="C22" s="206"/>
      <c r="D22" s="206"/>
      <c r="E22" s="206"/>
      <c r="F22" s="206"/>
      <c r="G22" s="206"/>
      <c r="H22" s="206"/>
      <c r="I22" s="206"/>
      <c r="J22" s="206"/>
      <c r="K22" s="206"/>
      <c r="L22" s="206"/>
      <c r="M22" s="206"/>
      <c r="N22" s="206"/>
      <c r="O22" s="206"/>
      <c r="P22" s="206"/>
    </row>
    <row r="23" spans="1:16" ht="16.5" customHeight="1" x14ac:dyDescent="0.15">
      <c r="A23" s="206"/>
      <c r="B23" s="206"/>
      <c r="C23" s="206"/>
      <c r="D23" s="206"/>
      <c r="E23" s="206"/>
      <c r="F23" s="206"/>
      <c r="G23" s="206"/>
      <c r="H23" s="206"/>
      <c r="I23" s="206"/>
      <c r="J23" s="206"/>
      <c r="K23" s="206"/>
      <c r="L23" s="206"/>
      <c r="M23" s="206"/>
      <c r="N23" s="206"/>
      <c r="O23" s="206"/>
      <c r="P23" s="206"/>
    </row>
    <row r="24" spans="1:16" ht="16.5" customHeight="1" x14ac:dyDescent="0.15">
      <c r="A24" s="206"/>
      <c r="B24" s="206"/>
      <c r="C24" s="206"/>
      <c r="D24" s="206"/>
      <c r="E24" s="206"/>
      <c r="F24" s="206"/>
      <c r="G24" s="206"/>
      <c r="H24" s="206"/>
      <c r="I24" s="206"/>
      <c r="J24" s="206"/>
      <c r="K24" s="206"/>
      <c r="L24" s="206"/>
      <c r="M24" s="206"/>
      <c r="N24" s="206"/>
      <c r="O24" s="206"/>
      <c r="P24" s="206"/>
    </row>
    <row r="25" spans="1:16" ht="16.5" customHeight="1" x14ac:dyDescent="0.15">
      <c r="A25" s="206"/>
      <c r="B25" s="206"/>
      <c r="C25" s="206"/>
      <c r="D25" s="206"/>
      <c r="E25" s="206"/>
      <c r="F25" s="206"/>
      <c r="G25" s="206"/>
      <c r="H25" s="206"/>
      <c r="I25" s="206"/>
      <c r="J25" s="206"/>
      <c r="K25" s="206"/>
      <c r="L25" s="206"/>
      <c r="M25" s="206"/>
      <c r="N25" s="206"/>
      <c r="O25" s="206"/>
      <c r="P25" s="206"/>
    </row>
    <row r="26" spans="1:16" ht="16.5" customHeight="1" x14ac:dyDescent="0.15">
      <c r="A26" s="206"/>
      <c r="B26" s="206"/>
      <c r="C26" s="206"/>
      <c r="D26" s="206"/>
      <c r="E26" s="206"/>
      <c r="F26" s="206"/>
      <c r="G26" s="206"/>
      <c r="H26" s="206"/>
      <c r="I26" s="206"/>
      <c r="J26" s="206"/>
      <c r="K26" s="206"/>
      <c r="L26" s="206"/>
      <c r="M26" s="206"/>
      <c r="N26" s="206"/>
      <c r="O26" s="206"/>
      <c r="P26" s="206"/>
    </row>
    <row r="27" spans="1:16" ht="16.5" customHeight="1" x14ac:dyDescent="0.15">
      <c r="A27" s="206"/>
      <c r="B27" s="206"/>
      <c r="C27" s="206"/>
      <c r="D27" s="206"/>
      <c r="E27" s="206"/>
      <c r="F27" s="206"/>
      <c r="G27" s="206"/>
      <c r="H27" s="206"/>
      <c r="I27" s="206"/>
      <c r="J27" s="206"/>
      <c r="K27" s="206"/>
      <c r="L27" s="206"/>
      <c r="M27" s="206"/>
      <c r="N27" s="206"/>
      <c r="O27" s="206"/>
      <c r="P27" s="206"/>
    </row>
    <row r="28" spans="1:16" ht="16.5" customHeight="1" x14ac:dyDescent="0.15">
      <c r="A28" s="206"/>
      <c r="B28" s="206"/>
      <c r="C28" s="206"/>
      <c r="D28" s="206"/>
      <c r="E28" s="206"/>
      <c r="F28" s="206"/>
      <c r="G28" s="206"/>
      <c r="H28" s="206"/>
      <c r="I28" s="206"/>
      <c r="J28" s="206"/>
      <c r="K28" s="206"/>
      <c r="L28" s="206"/>
      <c r="M28" s="206"/>
      <c r="N28" s="206"/>
      <c r="O28" s="206"/>
      <c r="P28" s="206"/>
    </row>
    <row r="29" spans="1:16" ht="16.5" customHeight="1" x14ac:dyDescent="0.15">
      <c r="A29" s="206"/>
      <c r="B29" s="206"/>
      <c r="C29" s="206"/>
      <c r="D29" s="206"/>
      <c r="E29" s="206"/>
      <c r="F29" s="206"/>
      <c r="G29" s="206"/>
      <c r="H29" s="206"/>
      <c r="I29" s="206"/>
      <c r="J29" s="206"/>
      <c r="K29" s="206"/>
      <c r="L29" s="206"/>
      <c r="M29" s="206"/>
      <c r="N29" s="206"/>
      <c r="O29" s="206"/>
      <c r="P29" s="206"/>
    </row>
    <row r="30" spans="1:16" ht="16.5" customHeight="1" x14ac:dyDescent="0.15">
      <c r="A30" s="206"/>
      <c r="B30" s="206"/>
      <c r="C30" s="206"/>
      <c r="D30" s="206"/>
      <c r="E30" s="206"/>
      <c r="F30" s="206"/>
      <c r="G30" s="206"/>
      <c r="H30" s="206"/>
      <c r="I30" s="206"/>
      <c r="J30" s="206"/>
      <c r="K30" s="206"/>
      <c r="L30" s="206"/>
      <c r="M30" s="206"/>
      <c r="N30" s="206"/>
      <c r="O30" s="206"/>
      <c r="P30" s="206"/>
    </row>
    <row r="31" spans="1:16" ht="16.5" customHeight="1" x14ac:dyDescent="0.15">
      <c r="A31" s="206"/>
      <c r="B31" s="206"/>
      <c r="C31" s="206"/>
      <c r="D31" s="206"/>
      <c r="E31" s="206"/>
      <c r="F31" s="206"/>
      <c r="G31" s="206"/>
      <c r="H31" s="206"/>
      <c r="I31" s="206"/>
      <c r="J31" s="206"/>
      <c r="K31" s="206"/>
      <c r="L31" s="206"/>
      <c r="M31" s="206"/>
      <c r="N31" s="206"/>
      <c r="O31" s="206"/>
      <c r="P31" s="206"/>
    </row>
    <row r="32" spans="1:16" ht="31.5" customHeight="1" thickBot="1" x14ac:dyDescent="0.2">
      <c r="A32" s="206"/>
      <c r="B32" s="206"/>
      <c r="C32" s="206"/>
      <c r="D32" s="206"/>
      <c r="E32" s="206"/>
      <c r="F32" s="206"/>
      <c r="G32" s="206"/>
      <c r="H32" s="206"/>
      <c r="I32" s="206"/>
      <c r="J32" s="187" t="s">
        <v>481</v>
      </c>
      <c r="K32" s="206"/>
      <c r="L32" s="206"/>
      <c r="M32" s="206"/>
      <c r="N32" s="206"/>
      <c r="O32" s="206"/>
      <c r="P32" s="206"/>
    </row>
    <row r="33" spans="1:16" ht="39" customHeight="1" thickBot="1" x14ac:dyDescent="0.25">
      <c r="A33" s="206"/>
      <c r="B33" s="207" t="s">
        <v>489</v>
      </c>
      <c r="C33" s="208"/>
      <c r="D33" s="208"/>
      <c r="E33" s="209" t="s">
        <v>482</v>
      </c>
      <c r="F33" s="210" t="s">
        <v>2</v>
      </c>
      <c r="G33" s="211" t="s">
        <v>5</v>
      </c>
      <c r="H33" s="211" t="s">
        <v>0</v>
      </c>
      <c r="I33" s="211" t="s">
        <v>8</v>
      </c>
      <c r="J33" s="212" t="s">
        <v>10</v>
      </c>
      <c r="K33" s="206"/>
      <c r="L33" s="206"/>
      <c r="M33" s="206"/>
      <c r="N33" s="206"/>
      <c r="O33" s="206"/>
      <c r="P33" s="206"/>
    </row>
    <row r="34" spans="1:16" ht="39" customHeight="1" x14ac:dyDescent="0.15">
      <c r="A34" s="206"/>
      <c r="B34" s="213"/>
      <c r="C34" s="1021" t="s">
        <v>314</v>
      </c>
      <c r="D34" s="1021"/>
      <c r="E34" s="1022"/>
      <c r="F34" s="214">
        <v>6.15</v>
      </c>
      <c r="G34" s="215">
        <v>10.67</v>
      </c>
      <c r="H34" s="215">
        <v>6.16</v>
      </c>
      <c r="I34" s="215">
        <v>5.48</v>
      </c>
      <c r="J34" s="216">
        <v>4.8600000000000003</v>
      </c>
      <c r="K34" s="206"/>
      <c r="L34" s="206"/>
      <c r="M34" s="206"/>
      <c r="N34" s="206"/>
      <c r="O34" s="206"/>
      <c r="P34" s="206"/>
    </row>
    <row r="35" spans="1:16" ht="39" customHeight="1" x14ac:dyDescent="0.15">
      <c r="A35" s="206"/>
      <c r="B35" s="217"/>
      <c r="C35" s="1017" t="s">
        <v>333</v>
      </c>
      <c r="D35" s="1017"/>
      <c r="E35" s="1018"/>
      <c r="F35" s="218">
        <v>4.24</v>
      </c>
      <c r="G35" s="219">
        <v>4.57</v>
      </c>
      <c r="H35" s="219">
        <v>4.55</v>
      </c>
      <c r="I35" s="219">
        <v>4.51</v>
      </c>
      <c r="J35" s="220">
        <v>4.33</v>
      </c>
      <c r="K35" s="206"/>
      <c r="L35" s="206"/>
      <c r="M35" s="206"/>
      <c r="N35" s="206"/>
      <c r="O35" s="206"/>
      <c r="P35" s="206"/>
    </row>
    <row r="36" spans="1:16" ht="39" customHeight="1" x14ac:dyDescent="0.15">
      <c r="A36" s="206"/>
      <c r="B36" s="217"/>
      <c r="C36" s="1017" t="s">
        <v>332</v>
      </c>
      <c r="D36" s="1017"/>
      <c r="E36" s="1018"/>
      <c r="F36" s="218">
        <v>0.71</v>
      </c>
      <c r="G36" s="219">
        <v>0.66</v>
      </c>
      <c r="H36" s="219">
        <v>0.4</v>
      </c>
      <c r="I36" s="219">
        <v>0.66</v>
      </c>
      <c r="J36" s="220">
        <v>1.17</v>
      </c>
      <c r="K36" s="206"/>
      <c r="L36" s="206"/>
      <c r="M36" s="206"/>
      <c r="N36" s="206"/>
      <c r="O36" s="206"/>
      <c r="P36" s="206"/>
    </row>
    <row r="37" spans="1:16" ht="39" customHeight="1" x14ac:dyDescent="0.15">
      <c r="A37" s="206"/>
      <c r="B37" s="217"/>
      <c r="C37" s="1017" t="s">
        <v>330</v>
      </c>
      <c r="D37" s="1017"/>
      <c r="E37" s="1018"/>
      <c r="F37" s="218">
        <v>1.1299999999999999</v>
      </c>
      <c r="G37" s="219">
        <v>1.1399999999999999</v>
      </c>
      <c r="H37" s="219">
        <v>0.57999999999999996</v>
      </c>
      <c r="I37" s="219">
        <v>0.46</v>
      </c>
      <c r="J37" s="220">
        <v>0.48</v>
      </c>
      <c r="K37" s="206"/>
      <c r="L37" s="206"/>
      <c r="M37" s="206"/>
      <c r="N37" s="206"/>
      <c r="O37" s="206"/>
      <c r="P37" s="206"/>
    </row>
    <row r="38" spans="1:16" ht="39" customHeight="1" x14ac:dyDescent="0.15">
      <c r="A38" s="206"/>
      <c r="B38" s="217"/>
      <c r="C38" s="1017" t="s">
        <v>331</v>
      </c>
      <c r="D38" s="1017"/>
      <c r="E38" s="1018"/>
      <c r="F38" s="218">
        <v>0.34</v>
      </c>
      <c r="G38" s="219">
        <v>0.34</v>
      </c>
      <c r="H38" s="219">
        <v>0.34</v>
      </c>
      <c r="I38" s="219">
        <v>0.35</v>
      </c>
      <c r="J38" s="220">
        <v>0.41</v>
      </c>
      <c r="K38" s="206"/>
      <c r="L38" s="206"/>
      <c r="M38" s="206"/>
      <c r="N38" s="206"/>
      <c r="O38" s="206"/>
      <c r="P38" s="206"/>
    </row>
    <row r="39" spans="1:16" ht="39" customHeight="1" x14ac:dyDescent="0.15">
      <c r="A39" s="206"/>
      <c r="B39" s="217"/>
      <c r="C39" s="1017" t="s">
        <v>316</v>
      </c>
      <c r="D39" s="1017"/>
      <c r="E39" s="1018"/>
      <c r="F39" s="218" t="s">
        <v>63</v>
      </c>
      <c r="G39" s="219" t="s">
        <v>63</v>
      </c>
      <c r="H39" s="219" t="s">
        <v>63</v>
      </c>
      <c r="I39" s="219" t="s">
        <v>63</v>
      </c>
      <c r="J39" s="220">
        <v>0</v>
      </c>
      <c r="K39" s="206"/>
      <c r="L39" s="206"/>
      <c r="M39" s="206"/>
      <c r="N39" s="206"/>
      <c r="O39" s="206"/>
      <c r="P39" s="206"/>
    </row>
    <row r="40" spans="1:16" ht="39" customHeight="1" x14ac:dyDescent="0.15">
      <c r="A40" s="206"/>
      <c r="B40" s="217"/>
      <c r="C40" s="1017"/>
      <c r="D40" s="1017"/>
      <c r="E40" s="1018"/>
      <c r="F40" s="218"/>
      <c r="G40" s="219"/>
      <c r="H40" s="219"/>
      <c r="I40" s="219"/>
      <c r="J40" s="220"/>
      <c r="K40" s="206"/>
      <c r="L40" s="206"/>
      <c r="M40" s="206"/>
      <c r="N40" s="206"/>
      <c r="O40" s="206"/>
      <c r="P40" s="206"/>
    </row>
    <row r="41" spans="1:16" ht="39" customHeight="1" x14ac:dyDescent="0.15">
      <c r="A41" s="206"/>
      <c r="B41" s="217"/>
      <c r="C41" s="1017"/>
      <c r="D41" s="1017"/>
      <c r="E41" s="1018"/>
      <c r="F41" s="218"/>
      <c r="G41" s="219"/>
      <c r="H41" s="219"/>
      <c r="I41" s="219"/>
      <c r="J41" s="220"/>
      <c r="K41" s="206"/>
      <c r="L41" s="206"/>
      <c r="M41" s="206"/>
      <c r="N41" s="206"/>
      <c r="O41" s="206"/>
      <c r="P41" s="206"/>
    </row>
    <row r="42" spans="1:16" ht="39" customHeight="1" x14ac:dyDescent="0.15">
      <c r="A42" s="206"/>
      <c r="B42" s="221"/>
      <c r="C42" s="1017" t="s">
        <v>490</v>
      </c>
      <c r="D42" s="1017"/>
      <c r="E42" s="1018"/>
      <c r="F42" s="218" t="s">
        <v>63</v>
      </c>
      <c r="G42" s="219" t="s">
        <v>63</v>
      </c>
      <c r="H42" s="219" t="s">
        <v>63</v>
      </c>
      <c r="I42" s="219" t="s">
        <v>63</v>
      </c>
      <c r="J42" s="220" t="s">
        <v>63</v>
      </c>
      <c r="K42" s="206"/>
      <c r="L42" s="206"/>
      <c r="M42" s="206"/>
      <c r="N42" s="206"/>
      <c r="O42" s="206"/>
      <c r="P42" s="206"/>
    </row>
    <row r="43" spans="1:16" ht="39" customHeight="1" thickBot="1" x14ac:dyDescent="0.2">
      <c r="A43" s="206"/>
      <c r="B43" s="222"/>
      <c r="C43" s="1019" t="s">
        <v>491</v>
      </c>
      <c r="D43" s="1019"/>
      <c r="E43" s="1020"/>
      <c r="F43" s="223">
        <v>0</v>
      </c>
      <c r="G43" s="224" t="s">
        <v>63</v>
      </c>
      <c r="H43" s="224">
        <v>0</v>
      </c>
      <c r="I43" s="224">
        <v>0</v>
      </c>
      <c r="J43" s="225" t="s">
        <v>63</v>
      </c>
      <c r="K43" s="206"/>
      <c r="L43" s="206"/>
      <c r="M43" s="206"/>
      <c r="N43" s="206"/>
      <c r="O43" s="206"/>
      <c r="P43" s="206"/>
    </row>
    <row r="44" spans="1:16" ht="39" customHeight="1" x14ac:dyDescent="0.15">
      <c r="A44" s="206"/>
      <c r="B44" s="226"/>
      <c r="C44" s="227"/>
      <c r="D44" s="227"/>
      <c r="E44" s="227"/>
      <c r="F44" s="206"/>
      <c r="G44" s="206"/>
      <c r="H44" s="206"/>
      <c r="I44" s="206"/>
      <c r="J44" s="206"/>
      <c r="K44" s="206"/>
      <c r="L44" s="206"/>
      <c r="M44" s="206"/>
      <c r="N44" s="206"/>
      <c r="O44" s="206"/>
      <c r="P44" s="206"/>
    </row>
    <row r="45" spans="1:16" ht="17.25" x14ac:dyDescent="0.15">
      <c r="A45" s="206"/>
      <c r="B45" s="206"/>
      <c r="C45" s="206"/>
      <c r="D45" s="206"/>
      <c r="E45" s="206"/>
      <c r="F45" s="206"/>
      <c r="G45" s="206"/>
      <c r="H45" s="206"/>
      <c r="I45" s="206"/>
      <c r="J45" s="206"/>
      <c r="K45" s="206"/>
      <c r="L45" s="206"/>
      <c r="M45" s="206"/>
      <c r="N45" s="206"/>
      <c r="O45" s="206"/>
      <c r="P45" s="206"/>
    </row>
  </sheetData>
  <sheetProtection algorithmName="SHA-512" hashValue="wIongUVUcGeEKJvy3KXln3cx+AdQDZKQnZO8PSMOVDrHYizCuHMyON1BS2AdX+Vu+6OgixJCjptgMdebzdwEGg==" saltValue="MvLEkrFu8ztKOE+QjWYKv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9"/>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6DFB1-458D-4D2A-9930-154FC9249F72}">
  <sheetPr>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87" customWidth="1"/>
    <col min="2" max="3" width="10.875" style="87" customWidth="1"/>
    <col min="4" max="4" width="10" style="87" customWidth="1"/>
    <col min="5" max="10" width="11" style="87" customWidth="1"/>
    <col min="11" max="15" width="13.125" style="87" customWidth="1"/>
    <col min="16" max="21" width="11.5" style="87" customWidth="1"/>
    <col min="22" max="22" width="0" style="87" hidden="1" customWidth="1"/>
    <col min="23" max="16384" width="0" style="87" hidden="1"/>
  </cols>
  <sheetData>
    <row r="1" spans="1:21" ht="13.5" customHeight="1" x14ac:dyDescent="0.15">
      <c r="A1" s="153"/>
      <c r="B1" s="153"/>
      <c r="C1" s="153"/>
      <c r="D1" s="153"/>
      <c r="E1" s="153"/>
      <c r="F1" s="153"/>
      <c r="G1" s="153"/>
      <c r="H1" s="153"/>
      <c r="I1" s="153"/>
      <c r="J1" s="153"/>
      <c r="K1" s="153"/>
      <c r="L1" s="153"/>
      <c r="M1" s="153"/>
      <c r="N1" s="153"/>
      <c r="O1" s="153"/>
      <c r="P1" s="153"/>
      <c r="Q1" s="153"/>
      <c r="R1" s="153"/>
      <c r="S1" s="153"/>
      <c r="T1" s="153"/>
      <c r="U1" s="153"/>
    </row>
    <row r="2" spans="1:21" ht="13.5" customHeight="1" x14ac:dyDescent="0.15">
      <c r="A2" s="153"/>
      <c r="B2" s="153"/>
      <c r="C2" s="153"/>
      <c r="D2" s="153"/>
      <c r="E2" s="153"/>
      <c r="F2" s="153"/>
      <c r="G2" s="153"/>
      <c r="H2" s="153"/>
      <c r="I2" s="153"/>
      <c r="J2" s="153"/>
      <c r="K2" s="153"/>
      <c r="L2" s="153"/>
      <c r="M2" s="153"/>
      <c r="N2" s="153"/>
      <c r="O2" s="153"/>
      <c r="P2" s="153"/>
      <c r="Q2" s="153"/>
      <c r="R2" s="153"/>
      <c r="S2" s="153"/>
      <c r="T2" s="153"/>
      <c r="U2" s="153"/>
    </row>
    <row r="3" spans="1:21" ht="13.5" customHeight="1" x14ac:dyDescent="0.15">
      <c r="A3" s="153"/>
      <c r="B3" s="153"/>
      <c r="C3" s="153"/>
      <c r="D3" s="153"/>
      <c r="E3" s="153"/>
      <c r="F3" s="153"/>
      <c r="G3" s="153"/>
      <c r="H3" s="153"/>
      <c r="I3" s="153"/>
      <c r="J3" s="153"/>
      <c r="K3" s="153"/>
      <c r="L3" s="153"/>
      <c r="M3" s="153"/>
      <c r="N3" s="153"/>
      <c r="O3" s="153"/>
      <c r="P3" s="153"/>
      <c r="Q3" s="153"/>
      <c r="R3" s="153"/>
      <c r="S3" s="153"/>
      <c r="T3" s="153"/>
      <c r="U3" s="153"/>
    </row>
    <row r="4" spans="1:21" ht="13.5" customHeight="1" x14ac:dyDescent="0.15">
      <c r="A4" s="153"/>
      <c r="B4" s="153"/>
      <c r="C4" s="153"/>
      <c r="D4" s="153"/>
      <c r="E4" s="153"/>
      <c r="F4" s="153"/>
      <c r="G4" s="153"/>
      <c r="H4" s="153"/>
      <c r="I4" s="153"/>
      <c r="J4" s="153"/>
      <c r="K4" s="153"/>
      <c r="L4" s="153"/>
      <c r="M4" s="153"/>
      <c r="N4" s="153"/>
      <c r="O4" s="153"/>
      <c r="P4" s="153"/>
      <c r="Q4" s="153"/>
      <c r="R4" s="153"/>
      <c r="S4" s="153"/>
      <c r="T4" s="153"/>
      <c r="U4" s="153"/>
    </row>
    <row r="5" spans="1:21" ht="13.5" customHeight="1" x14ac:dyDescent="0.15">
      <c r="A5" s="153"/>
      <c r="B5" s="153"/>
      <c r="C5" s="153"/>
      <c r="D5" s="153"/>
      <c r="E5" s="153"/>
      <c r="F5" s="153"/>
      <c r="G5" s="153"/>
      <c r="H5" s="153"/>
      <c r="I5" s="153"/>
      <c r="J5" s="153"/>
      <c r="K5" s="153"/>
      <c r="L5" s="153"/>
      <c r="M5" s="153"/>
      <c r="N5" s="153"/>
      <c r="O5" s="153"/>
      <c r="P5" s="153"/>
      <c r="Q5" s="153"/>
      <c r="R5" s="153"/>
      <c r="S5" s="153"/>
      <c r="T5" s="153"/>
      <c r="U5" s="153"/>
    </row>
    <row r="6" spans="1:21" ht="13.5" customHeight="1" x14ac:dyDescent="0.15">
      <c r="A6" s="153"/>
      <c r="B6" s="153"/>
      <c r="C6" s="153"/>
      <c r="D6" s="153"/>
      <c r="E6" s="153"/>
      <c r="F6" s="153"/>
      <c r="G6" s="153"/>
      <c r="H6" s="153"/>
      <c r="I6" s="153"/>
      <c r="J6" s="153"/>
      <c r="K6" s="153"/>
      <c r="L6" s="153"/>
      <c r="M6" s="153"/>
      <c r="N6" s="153"/>
      <c r="O6" s="153"/>
      <c r="P6" s="153"/>
      <c r="Q6" s="153"/>
      <c r="R6" s="153"/>
      <c r="S6" s="153"/>
      <c r="T6" s="153"/>
      <c r="U6" s="153"/>
    </row>
    <row r="7" spans="1:21" ht="13.5" customHeight="1" x14ac:dyDescent="0.15">
      <c r="A7" s="153"/>
      <c r="B7" s="153"/>
      <c r="C7" s="153"/>
      <c r="D7" s="153"/>
      <c r="E7" s="153"/>
      <c r="F7" s="153"/>
      <c r="G7" s="153"/>
      <c r="H7" s="153"/>
      <c r="I7" s="153"/>
      <c r="J7" s="153"/>
      <c r="K7" s="153"/>
      <c r="L7" s="153"/>
      <c r="M7" s="153"/>
      <c r="N7" s="153"/>
      <c r="O7" s="153"/>
      <c r="P7" s="153"/>
      <c r="Q7" s="153"/>
      <c r="R7" s="153"/>
      <c r="S7" s="153"/>
      <c r="T7" s="153"/>
      <c r="U7" s="153"/>
    </row>
    <row r="8" spans="1:21" ht="13.5" customHeight="1" x14ac:dyDescent="0.15">
      <c r="A8" s="153"/>
      <c r="B8" s="153"/>
      <c r="C8" s="153"/>
      <c r="D8" s="153"/>
      <c r="E8" s="153"/>
      <c r="F8" s="153"/>
      <c r="G8" s="153"/>
      <c r="H8" s="153"/>
      <c r="I8" s="153"/>
      <c r="J8" s="153"/>
      <c r="K8" s="153"/>
      <c r="L8" s="153"/>
      <c r="M8" s="153"/>
      <c r="N8" s="153"/>
      <c r="O8" s="153"/>
      <c r="P8" s="153"/>
      <c r="Q8" s="153"/>
      <c r="R8" s="153"/>
      <c r="S8" s="153"/>
      <c r="T8" s="153"/>
      <c r="U8" s="153"/>
    </row>
    <row r="9" spans="1:21" ht="13.5" customHeight="1" x14ac:dyDescent="0.15">
      <c r="A9" s="153"/>
      <c r="B9" s="153"/>
      <c r="C9" s="153"/>
      <c r="D9" s="153"/>
      <c r="E9" s="153"/>
      <c r="F9" s="153"/>
      <c r="G9" s="153"/>
      <c r="H9" s="153"/>
      <c r="I9" s="153"/>
      <c r="J9" s="153"/>
      <c r="K9" s="153"/>
      <c r="L9" s="153"/>
      <c r="M9" s="153"/>
      <c r="N9" s="153"/>
      <c r="O9" s="153"/>
      <c r="P9" s="153"/>
      <c r="Q9" s="153"/>
      <c r="R9" s="153"/>
      <c r="S9" s="153"/>
      <c r="T9" s="153"/>
      <c r="U9" s="153"/>
    </row>
    <row r="10" spans="1:21" ht="13.5" customHeight="1" x14ac:dyDescent="0.15">
      <c r="A10" s="153"/>
      <c r="B10" s="153"/>
      <c r="C10" s="153"/>
      <c r="D10" s="153"/>
      <c r="E10" s="153"/>
      <c r="F10" s="153"/>
      <c r="G10" s="153"/>
      <c r="H10" s="153"/>
      <c r="I10" s="153"/>
      <c r="J10" s="153"/>
      <c r="K10" s="153"/>
      <c r="L10" s="153"/>
      <c r="M10" s="153"/>
      <c r="N10" s="153"/>
      <c r="O10" s="153"/>
      <c r="P10" s="153"/>
      <c r="Q10" s="153"/>
      <c r="R10" s="153"/>
      <c r="S10" s="153"/>
      <c r="T10" s="153"/>
      <c r="U10" s="153"/>
    </row>
    <row r="11" spans="1:21" ht="13.5" customHeight="1" x14ac:dyDescent="0.15">
      <c r="A11" s="153"/>
      <c r="B11" s="153"/>
      <c r="C11" s="153"/>
      <c r="D11" s="153"/>
      <c r="E11" s="153"/>
      <c r="F11" s="153"/>
      <c r="G11" s="153"/>
      <c r="H11" s="153"/>
      <c r="I11" s="153"/>
      <c r="J11" s="153"/>
      <c r="K11" s="153"/>
      <c r="L11" s="153"/>
      <c r="M11" s="153"/>
      <c r="N11" s="153"/>
      <c r="O11" s="153"/>
      <c r="P11" s="153"/>
      <c r="Q11" s="153"/>
      <c r="R11" s="153"/>
      <c r="S11" s="153"/>
      <c r="T11" s="153"/>
      <c r="U11" s="153"/>
    </row>
    <row r="12" spans="1:21" ht="13.5" customHeight="1" x14ac:dyDescent="0.15">
      <c r="A12" s="153"/>
      <c r="B12" s="153"/>
      <c r="C12" s="153"/>
      <c r="D12" s="153"/>
      <c r="E12" s="153"/>
      <c r="F12" s="153"/>
      <c r="G12" s="153"/>
      <c r="H12" s="153"/>
      <c r="I12" s="153"/>
      <c r="J12" s="153"/>
      <c r="K12" s="153"/>
      <c r="L12" s="153"/>
      <c r="M12" s="153"/>
      <c r="N12" s="153"/>
      <c r="O12" s="153"/>
      <c r="P12" s="153"/>
      <c r="Q12" s="153"/>
      <c r="R12" s="153"/>
      <c r="S12" s="153"/>
      <c r="T12" s="153"/>
      <c r="U12" s="153"/>
    </row>
    <row r="13" spans="1:21" ht="13.5" customHeight="1" x14ac:dyDescent="0.15">
      <c r="A13" s="153"/>
      <c r="B13" s="153"/>
      <c r="C13" s="153"/>
      <c r="D13" s="153"/>
      <c r="E13" s="153"/>
      <c r="F13" s="153"/>
      <c r="G13" s="153"/>
      <c r="H13" s="153"/>
      <c r="I13" s="153"/>
      <c r="J13" s="153"/>
      <c r="K13" s="153"/>
      <c r="L13" s="153"/>
      <c r="M13" s="153"/>
      <c r="N13" s="153"/>
      <c r="O13" s="153"/>
      <c r="P13" s="153"/>
      <c r="Q13" s="153"/>
      <c r="R13" s="153"/>
      <c r="S13" s="153"/>
      <c r="T13" s="153"/>
      <c r="U13" s="153"/>
    </row>
    <row r="14" spans="1:21" ht="13.5" customHeight="1" x14ac:dyDescent="0.15">
      <c r="A14" s="153"/>
      <c r="B14" s="153"/>
      <c r="C14" s="153"/>
      <c r="D14" s="153"/>
      <c r="E14" s="153"/>
      <c r="F14" s="153"/>
      <c r="G14" s="153"/>
      <c r="H14" s="153"/>
      <c r="I14" s="153"/>
      <c r="J14" s="153"/>
      <c r="K14" s="153"/>
      <c r="L14" s="153"/>
      <c r="M14" s="153"/>
      <c r="N14" s="153"/>
      <c r="O14" s="153"/>
      <c r="P14" s="153"/>
      <c r="Q14" s="153"/>
      <c r="R14" s="153"/>
      <c r="S14" s="153"/>
      <c r="T14" s="153"/>
      <c r="U14" s="153"/>
    </row>
    <row r="15" spans="1:21" ht="13.5" customHeight="1" x14ac:dyDescent="0.15">
      <c r="A15" s="153"/>
      <c r="B15" s="153"/>
      <c r="C15" s="153"/>
      <c r="D15" s="153"/>
      <c r="E15" s="153"/>
      <c r="F15" s="153"/>
      <c r="G15" s="153"/>
      <c r="H15" s="153"/>
      <c r="I15" s="153"/>
      <c r="J15" s="153"/>
      <c r="K15" s="153"/>
      <c r="L15" s="153"/>
      <c r="M15" s="153"/>
      <c r="N15" s="153"/>
      <c r="O15" s="153"/>
      <c r="P15" s="153"/>
      <c r="Q15" s="153"/>
      <c r="R15" s="153"/>
      <c r="S15" s="153"/>
      <c r="T15" s="153"/>
      <c r="U15" s="153"/>
    </row>
    <row r="16" spans="1:21" ht="13.5" customHeight="1" x14ac:dyDescent="0.15">
      <c r="A16" s="153"/>
      <c r="B16" s="153"/>
      <c r="C16" s="153"/>
      <c r="D16" s="153"/>
      <c r="E16" s="153"/>
      <c r="F16" s="153"/>
      <c r="G16" s="153"/>
      <c r="H16" s="153"/>
      <c r="I16" s="153"/>
      <c r="J16" s="153"/>
      <c r="K16" s="153"/>
      <c r="L16" s="153"/>
      <c r="M16" s="153"/>
      <c r="N16" s="153"/>
      <c r="O16" s="153"/>
      <c r="P16" s="153"/>
      <c r="Q16" s="153"/>
      <c r="R16" s="153"/>
      <c r="S16" s="153"/>
      <c r="T16" s="153"/>
      <c r="U16" s="153"/>
    </row>
    <row r="17" spans="1:21" ht="13.5" customHeight="1" x14ac:dyDescent="0.15">
      <c r="A17" s="153"/>
      <c r="B17" s="153"/>
      <c r="C17" s="153"/>
      <c r="D17" s="153"/>
      <c r="E17" s="153"/>
      <c r="F17" s="153"/>
      <c r="G17" s="153"/>
      <c r="H17" s="153"/>
      <c r="I17" s="153"/>
      <c r="J17" s="153"/>
      <c r="K17" s="153"/>
      <c r="L17" s="153"/>
      <c r="M17" s="153"/>
      <c r="N17" s="153"/>
      <c r="O17" s="153"/>
      <c r="P17" s="153"/>
      <c r="Q17" s="153"/>
      <c r="R17" s="153"/>
      <c r="S17" s="153"/>
      <c r="T17" s="153"/>
      <c r="U17" s="153"/>
    </row>
    <row r="18" spans="1:21" ht="13.5" customHeight="1" x14ac:dyDescent="0.15">
      <c r="A18" s="153"/>
      <c r="B18" s="153"/>
      <c r="C18" s="153"/>
      <c r="D18" s="153"/>
      <c r="E18" s="153"/>
      <c r="F18" s="153"/>
      <c r="G18" s="153"/>
      <c r="H18" s="153"/>
      <c r="I18" s="153"/>
      <c r="J18" s="153"/>
      <c r="K18" s="153"/>
      <c r="L18" s="153"/>
      <c r="M18" s="153"/>
      <c r="N18" s="153"/>
      <c r="O18" s="153"/>
      <c r="P18" s="153"/>
      <c r="Q18" s="153"/>
      <c r="R18" s="153"/>
      <c r="S18" s="153"/>
      <c r="T18" s="153"/>
      <c r="U18" s="153"/>
    </row>
    <row r="19" spans="1:21" ht="13.5" customHeight="1" x14ac:dyDescent="0.15">
      <c r="A19" s="153"/>
      <c r="B19" s="153"/>
      <c r="C19" s="153"/>
      <c r="D19" s="153"/>
      <c r="E19" s="153"/>
      <c r="F19" s="153"/>
      <c r="G19" s="153"/>
      <c r="H19" s="153"/>
      <c r="I19" s="153"/>
      <c r="J19" s="153"/>
      <c r="K19" s="153"/>
      <c r="L19" s="153"/>
      <c r="M19" s="153"/>
      <c r="N19" s="153"/>
      <c r="O19" s="153"/>
      <c r="P19" s="153"/>
      <c r="Q19" s="153"/>
      <c r="R19" s="153"/>
      <c r="S19" s="153"/>
      <c r="T19" s="153"/>
      <c r="U19" s="153"/>
    </row>
    <row r="20" spans="1:21" ht="13.5" customHeight="1" x14ac:dyDescent="0.15">
      <c r="A20" s="153"/>
      <c r="B20" s="153"/>
      <c r="C20" s="153"/>
      <c r="D20" s="153"/>
      <c r="E20" s="153"/>
      <c r="F20" s="153"/>
      <c r="G20" s="153"/>
      <c r="H20" s="153"/>
      <c r="I20" s="153"/>
      <c r="J20" s="153"/>
      <c r="K20" s="153"/>
      <c r="L20" s="153"/>
      <c r="M20" s="153"/>
      <c r="N20" s="153"/>
      <c r="O20" s="153"/>
      <c r="P20" s="153"/>
      <c r="Q20" s="153"/>
      <c r="R20" s="153"/>
      <c r="S20" s="153"/>
      <c r="T20" s="153"/>
      <c r="U20" s="153"/>
    </row>
    <row r="21" spans="1:21" ht="13.5" customHeight="1" x14ac:dyDescent="0.15">
      <c r="A21" s="153"/>
      <c r="B21" s="153"/>
      <c r="C21" s="153"/>
      <c r="D21" s="153"/>
      <c r="E21" s="153"/>
      <c r="F21" s="153"/>
      <c r="G21" s="153"/>
      <c r="H21" s="153"/>
      <c r="I21" s="153"/>
      <c r="J21" s="153"/>
      <c r="K21" s="153"/>
      <c r="L21" s="153"/>
      <c r="M21" s="153"/>
      <c r="N21" s="153"/>
      <c r="O21" s="153"/>
      <c r="P21" s="153"/>
      <c r="Q21" s="153"/>
      <c r="R21" s="153"/>
      <c r="S21" s="153"/>
      <c r="T21" s="153"/>
      <c r="U21" s="153"/>
    </row>
    <row r="22" spans="1:21" ht="13.5" customHeight="1" x14ac:dyDescent="0.15">
      <c r="A22" s="153"/>
      <c r="B22" s="153"/>
      <c r="C22" s="153"/>
      <c r="D22" s="153"/>
      <c r="E22" s="153"/>
      <c r="F22" s="153"/>
      <c r="G22" s="153"/>
      <c r="H22" s="153"/>
      <c r="I22" s="153"/>
      <c r="J22" s="153"/>
      <c r="K22" s="153"/>
      <c r="L22" s="153"/>
      <c r="M22" s="153"/>
      <c r="N22" s="153"/>
      <c r="O22" s="153"/>
      <c r="P22" s="153"/>
      <c r="Q22" s="153"/>
      <c r="R22" s="153"/>
      <c r="S22" s="153"/>
      <c r="T22" s="153"/>
      <c r="U22" s="153"/>
    </row>
    <row r="23" spans="1:21" ht="13.5" customHeight="1" x14ac:dyDescent="0.15">
      <c r="A23" s="153"/>
      <c r="B23" s="153"/>
      <c r="C23" s="153"/>
      <c r="D23" s="153"/>
      <c r="E23" s="153"/>
      <c r="F23" s="153"/>
      <c r="G23" s="153"/>
      <c r="H23" s="153"/>
      <c r="I23" s="153"/>
      <c r="J23" s="153"/>
      <c r="K23" s="153"/>
      <c r="L23" s="153"/>
      <c r="M23" s="153"/>
      <c r="N23" s="153"/>
      <c r="O23" s="153"/>
      <c r="P23" s="153"/>
      <c r="Q23" s="153"/>
      <c r="R23" s="153"/>
      <c r="S23" s="153"/>
      <c r="T23" s="153"/>
      <c r="U23" s="153"/>
    </row>
    <row r="24" spans="1:21" ht="13.5" customHeight="1" x14ac:dyDescent="0.15">
      <c r="A24" s="153"/>
      <c r="B24" s="153"/>
      <c r="C24" s="153"/>
      <c r="D24" s="153"/>
      <c r="E24" s="153"/>
      <c r="F24" s="153"/>
      <c r="G24" s="153"/>
      <c r="H24" s="153"/>
      <c r="I24" s="153"/>
      <c r="J24" s="153"/>
      <c r="K24" s="153"/>
      <c r="L24" s="153"/>
      <c r="M24" s="153"/>
      <c r="N24" s="153"/>
      <c r="O24" s="153"/>
      <c r="P24" s="153"/>
      <c r="Q24" s="153"/>
      <c r="R24" s="153"/>
      <c r="S24" s="153"/>
      <c r="T24" s="153"/>
      <c r="U24" s="153"/>
    </row>
    <row r="25" spans="1:21" ht="13.5" customHeight="1" x14ac:dyDescent="0.15">
      <c r="A25" s="153"/>
      <c r="B25" s="153"/>
      <c r="C25" s="153"/>
      <c r="D25" s="153"/>
      <c r="E25" s="153"/>
      <c r="F25" s="153"/>
      <c r="G25" s="153"/>
      <c r="H25" s="153"/>
      <c r="I25" s="153"/>
      <c r="J25" s="153"/>
      <c r="K25" s="153"/>
      <c r="L25" s="153"/>
      <c r="M25" s="153"/>
      <c r="N25" s="153"/>
      <c r="O25" s="153"/>
      <c r="P25" s="153"/>
      <c r="Q25" s="153"/>
      <c r="R25" s="153"/>
      <c r="S25" s="153"/>
      <c r="T25" s="153"/>
      <c r="U25" s="153"/>
    </row>
    <row r="26" spans="1:21" ht="13.5" customHeight="1" x14ac:dyDescent="0.15">
      <c r="A26" s="153"/>
      <c r="B26" s="153"/>
      <c r="C26" s="153"/>
      <c r="D26" s="153"/>
      <c r="E26" s="153"/>
      <c r="F26" s="153"/>
      <c r="G26" s="153"/>
      <c r="H26" s="153"/>
      <c r="I26" s="153"/>
      <c r="J26" s="153"/>
      <c r="K26" s="153"/>
      <c r="L26" s="153"/>
      <c r="M26" s="153"/>
      <c r="N26" s="153"/>
      <c r="O26" s="153"/>
      <c r="P26" s="153"/>
      <c r="Q26" s="153"/>
      <c r="R26" s="153"/>
      <c r="S26" s="153"/>
      <c r="T26" s="153"/>
      <c r="U26" s="153"/>
    </row>
    <row r="27" spans="1:21" ht="13.5" customHeight="1" x14ac:dyDescent="0.15">
      <c r="A27" s="153"/>
      <c r="B27" s="153"/>
      <c r="C27" s="153"/>
      <c r="D27" s="153"/>
      <c r="E27" s="153"/>
      <c r="F27" s="153"/>
      <c r="G27" s="153"/>
      <c r="H27" s="153"/>
      <c r="I27" s="153"/>
      <c r="J27" s="153"/>
      <c r="K27" s="153"/>
      <c r="L27" s="153"/>
      <c r="M27" s="153"/>
      <c r="N27" s="153"/>
      <c r="O27" s="153"/>
      <c r="P27" s="153"/>
      <c r="Q27" s="153"/>
      <c r="R27" s="153"/>
      <c r="S27" s="153"/>
      <c r="T27" s="153"/>
      <c r="U27" s="153"/>
    </row>
    <row r="28" spans="1:21" ht="13.5" customHeight="1" x14ac:dyDescent="0.15">
      <c r="A28" s="153"/>
      <c r="B28" s="153"/>
      <c r="C28" s="153"/>
      <c r="D28" s="153"/>
      <c r="E28" s="153"/>
      <c r="F28" s="153"/>
      <c r="G28" s="153"/>
      <c r="H28" s="153"/>
      <c r="I28" s="153"/>
      <c r="J28" s="153"/>
      <c r="K28" s="153"/>
      <c r="L28" s="153"/>
      <c r="M28" s="153"/>
      <c r="N28" s="153"/>
      <c r="O28" s="153"/>
      <c r="P28" s="153"/>
      <c r="Q28" s="153"/>
      <c r="R28" s="153"/>
      <c r="S28" s="153"/>
      <c r="T28" s="153"/>
      <c r="U28" s="153"/>
    </row>
    <row r="29" spans="1:21" ht="13.5" customHeight="1" x14ac:dyDescent="0.15">
      <c r="A29" s="153"/>
      <c r="B29" s="153"/>
      <c r="C29" s="153"/>
      <c r="D29" s="153"/>
      <c r="E29" s="153"/>
      <c r="F29" s="153"/>
      <c r="G29" s="153"/>
      <c r="H29" s="153"/>
      <c r="I29" s="153"/>
      <c r="J29" s="153"/>
      <c r="K29" s="153"/>
      <c r="L29" s="153"/>
      <c r="M29" s="153"/>
      <c r="N29" s="153"/>
      <c r="O29" s="153"/>
      <c r="P29" s="153"/>
      <c r="Q29" s="153"/>
      <c r="R29" s="153"/>
      <c r="S29" s="153"/>
      <c r="T29" s="153"/>
      <c r="U29" s="153"/>
    </row>
    <row r="30" spans="1:21" ht="13.5" customHeight="1" x14ac:dyDescent="0.15">
      <c r="A30" s="153"/>
      <c r="B30" s="153"/>
      <c r="C30" s="153"/>
      <c r="D30" s="153"/>
      <c r="E30" s="153"/>
      <c r="F30" s="153"/>
      <c r="G30" s="153"/>
      <c r="H30" s="153"/>
      <c r="I30" s="153"/>
      <c r="J30" s="153"/>
      <c r="K30" s="153"/>
      <c r="L30" s="153"/>
      <c r="M30" s="153"/>
      <c r="N30" s="153"/>
      <c r="O30" s="153"/>
      <c r="P30" s="153"/>
      <c r="Q30" s="153"/>
      <c r="R30" s="153"/>
      <c r="S30" s="153"/>
      <c r="T30" s="153"/>
      <c r="U30" s="153"/>
    </row>
    <row r="31" spans="1:21" ht="13.5" customHeight="1" x14ac:dyDescent="0.15">
      <c r="A31" s="153"/>
      <c r="B31" s="153"/>
      <c r="C31" s="153"/>
      <c r="D31" s="153"/>
      <c r="E31" s="153"/>
      <c r="F31" s="153"/>
      <c r="G31" s="153"/>
      <c r="H31" s="153"/>
      <c r="I31" s="153"/>
      <c r="J31" s="153"/>
      <c r="K31" s="153"/>
      <c r="L31" s="153"/>
      <c r="M31" s="153"/>
      <c r="N31" s="153"/>
      <c r="O31" s="153"/>
      <c r="P31" s="153"/>
      <c r="Q31" s="153"/>
      <c r="R31" s="153"/>
      <c r="S31" s="153"/>
      <c r="T31" s="153"/>
      <c r="U31" s="153"/>
    </row>
    <row r="32" spans="1:21" ht="13.5" customHeight="1" x14ac:dyDescent="0.15">
      <c r="A32" s="153"/>
      <c r="B32" s="153"/>
      <c r="C32" s="153"/>
      <c r="D32" s="153"/>
      <c r="E32" s="153"/>
      <c r="F32" s="153"/>
      <c r="G32" s="153"/>
      <c r="H32" s="153"/>
      <c r="I32" s="153"/>
      <c r="J32" s="153"/>
      <c r="K32" s="153"/>
      <c r="L32" s="153"/>
      <c r="M32" s="153"/>
      <c r="N32" s="153"/>
      <c r="O32" s="153"/>
      <c r="P32" s="153"/>
      <c r="Q32" s="153"/>
      <c r="R32" s="153"/>
      <c r="S32" s="153"/>
      <c r="T32" s="153"/>
      <c r="U32" s="153"/>
    </row>
    <row r="33" spans="1:21" ht="13.5" customHeight="1" x14ac:dyDescent="0.15">
      <c r="A33" s="153"/>
      <c r="B33" s="153"/>
      <c r="C33" s="153"/>
      <c r="D33" s="153"/>
      <c r="E33" s="153"/>
      <c r="F33" s="153"/>
      <c r="G33" s="153"/>
      <c r="H33" s="153"/>
      <c r="I33" s="153"/>
      <c r="J33" s="153"/>
      <c r="K33" s="153"/>
      <c r="L33" s="153"/>
      <c r="M33" s="153"/>
      <c r="N33" s="153"/>
      <c r="O33" s="153"/>
      <c r="P33" s="153"/>
      <c r="Q33" s="153"/>
      <c r="R33" s="153"/>
      <c r="S33" s="153"/>
      <c r="T33" s="153"/>
      <c r="U33" s="153"/>
    </row>
    <row r="34" spans="1:21" ht="13.5" customHeight="1" x14ac:dyDescent="0.15">
      <c r="A34" s="153"/>
      <c r="B34" s="153"/>
      <c r="C34" s="153"/>
      <c r="D34" s="153"/>
      <c r="E34" s="153"/>
      <c r="F34" s="153"/>
      <c r="G34" s="153"/>
      <c r="H34" s="153"/>
      <c r="I34" s="153"/>
      <c r="J34" s="153"/>
      <c r="K34" s="153"/>
      <c r="L34" s="153"/>
      <c r="M34" s="153"/>
      <c r="N34" s="153"/>
      <c r="O34" s="153"/>
      <c r="P34" s="153"/>
      <c r="Q34" s="153"/>
      <c r="R34" s="153"/>
      <c r="S34" s="153"/>
      <c r="T34" s="153"/>
      <c r="U34" s="153"/>
    </row>
    <row r="35" spans="1:21" ht="13.5" customHeight="1" x14ac:dyDescent="0.15">
      <c r="A35" s="153"/>
      <c r="B35" s="153"/>
      <c r="C35" s="153"/>
      <c r="D35" s="153"/>
      <c r="E35" s="153"/>
      <c r="F35" s="153"/>
      <c r="G35" s="153"/>
      <c r="H35" s="153"/>
      <c r="I35" s="153"/>
      <c r="J35" s="153"/>
      <c r="K35" s="153"/>
      <c r="L35" s="153"/>
      <c r="M35" s="153"/>
      <c r="N35" s="153"/>
      <c r="O35" s="153"/>
      <c r="P35" s="153"/>
      <c r="Q35" s="153"/>
      <c r="R35" s="153"/>
      <c r="S35" s="153"/>
      <c r="T35" s="153"/>
      <c r="U35" s="153"/>
    </row>
    <row r="36" spans="1:21" ht="13.5" customHeight="1" x14ac:dyDescent="0.15">
      <c r="A36" s="153"/>
      <c r="B36" s="153"/>
      <c r="C36" s="153"/>
      <c r="D36" s="153"/>
      <c r="E36" s="153"/>
      <c r="F36" s="153"/>
      <c r="G36" s="153"/>
      <c r="H36" s="153"/>
      <c r="I36" s="153"/>
      <c r="J36" s="153"/>
      <c r="K36" s="153"/>
      <c r="L36" s="153"/>
      <c r="M36" s="153"/>
      <c r="N36" s="153"/>
      <c r="O36" s="153"/>
      <c r="P36" s="153"/>
      <c r="Q36" s="153"/>
      <c r="R36" s="153"/>
      <c r="S36" s="153"/>
      <c r="T36" s="153"/>
      <c r="U36" s="153"/>
    </row>
    <row r="37" spans="1:21" ht="13.5" customHeight="1" x14ac:dyDescent="0.15">
      <c r="A37" s="153"/>
      <c r="B37" s="153"/>
      <c r="C37" s="153"/>
      <c r="D37" s="153"/>
      <c r="E37" s="153"/>
      <c r="F37" s="153"/>
      <c r="G37" s="153"/>
      <c r="H37" s="153"/>
      <c r="I37" s="153"/>
      <c r="J37" s="153"/>
      <c r="K37" s="153"/>
      <c r="L37" s="153"/>
      <c r="M37" s="153"/>
      <c r="N37" s="153"/>
      <c r="O37" s="153"/>
      <c r="P37" s="153"/>
      <c r="Q37" s="153"/>
      <c r="R37" s="153"/>
      <c r="S37" s="153"/>
      <c r="T37" s="153"/>
      <c r="U37" s="153"/>
    </row>
    <row r="38" spans="1:21" ht="13.5" customHeight="1" x14ac:dyDescent="0.15">
      <c r="A38" s="153"/>
      <c r="B38" s="153"/>
      <c r="C38" s="153"/>
      <c r="D38" s="153"/>
      <c r="E38" s="153"/>
      <c r="F38" s="153"/>
      <c r="G38" s="153"/>
      <c r="H38" s="153"/>
      <c r="I38" s="153"/>
      <c r="J38" s="153"/>
      <c r="K38" s="153"/>
      <c r="L38" s="153"/>
      <c r="M38" s="153"/>
      <c r="N38" s="153"/>
      <c r="O38" s="153"/>
      <c r="P38" s="153"/>
      <c r="Q38" s="153"/>
      <c r="R38" s="153"/>
      <c r="S38" s="153"/>
      <c r="T38" s="153"/>
      <c r="U38" s="153"/>
    </row>
    <row r="39" spans="1:21" ht="13.5" customHeight="1" x14ac:dyDescent="0.15">
      <c r="A39" s="153"/>
      <c r="B39" s="153"/>
      <c r="C39" s="153"/>
      <c r="D39" s="153"/>
      <c r="E39" s="153"/>
      <c r="F39" s="153"/>
      <c r="G39" s="153"/>
      <c r="H39" s="153"/>
      <c r="I39" s="153"/>
      <c r="J39" s="153"/>
      <c r="K39" s="153"/>
      <c r="L39" s="153"/>
      <c r="M39" s="153"/>
      <c r="N39" s="153"/>
      <c r="O39" s="153"/>
      <c r="P39" s="153"/>
      <c r="Q39" s="153"/>
      <c r="R39" s="153"/>
      <c r="S39" s="153"/>
      <c r="T39" s="153"/>
      <c r="U39" s="153"/>
    </row>
    <row r="40" spans="1:21" ht="13.5" customHeight="1" x14ac:dyDescent="0.15">
      <c r="A40" s="153"/>
      <c r="B40" s="153"/>
      <c r="C40" s="153"/>
      <c r="D40" s="153"/>
      <c r="E40" s="153"/>
      <c r="F40" s="153"/>
      <c r="G40" s="153"/>
      <c r="H40" s="153"/>
      <c r="I40" s="153"/>
      <c r="J40" s="153"/>
      <c r="K40" s="153"/>
      <c r="L40" s="153"/>
      <c r="M40" s="153"/>
      <c r="N40" s="153"/>
      <c r="O40" s="153"/>
      <c r="P40" s="153"/>
      <c r="Q40" s="153"/>
      <c r="R40" s="153"/>
      <c r="S40" s="153"/>
      <c r="T40" s="153"/>
      <c r="U40" s="153"/>
    </row>
    <row r="41" spans="1:21" ht="13.5" customHeight="1" x14ac:dyDescent="0.15">
      <c r="A41" s="153"/>
      <c r="B41" s="153"/>
      <c r="C41" s="153"/>
      <c r="D41" s="153"/>
      <c r="E41" s="153"/>
      <c r="F41" s="153"/>
      <c r="G41" s="153"/>
      <c r="H41" s="153"/>
      <c r="I41" s="153"/>
      <c r="J41" s="153"/>
      <c r="K41" s="153"/>
      <c r="L41" s="153"/>
      <c r="M41" s="153"/>
      <c r="N41" s="153"/>
      <c r="O41" s="153"/>
      <c r="P41" s="153"/>
      <c r="Q41" s="153"/>
      <c r="R41" s="153"/>
      <c r="S41" s="153"/>
      <c r="T41" s="153"/>
      <c r="U41" s="153"/>
    </row>
    <row r="42" spans="1:21" ht="13.5" customHeight="1" x14ac:dyDescent="0.15">
      <c r="A42" s="153"/>
      <c r="B42" s="153"/>
      <c r="C42" s="153"/>
      <c r="D42" s="153"/>
      <c r="E42" s="153"/>
      <c r="F42" s="153"/>
      <c r="G42" s="153"/>
      <c r="H42" s="153"/>
      <c r="I42" s="153"/>
      <c r="J42" s="153"/>
      <c r="K42" s="153"/>
      <c r="L42" s="153"/>
      <c r="M42" s="153"/>
      <c r="N42" s="153"/>
      <c r="O42" s="153"/>
      <c r="P42" s="153"/>
      <c r="Q42" s="153"/>
      <c r="R42" s="153"/>
      <c r="S42" s="153"/>
      <c r="T42" s="153"/>
      <c r="U42" s="153"/>
    </row>
    <row r="43" spans="1:21" ht="30.75" customHeight="1" thickBot="1" x14ac:dyDescent="0.2">
      <c r="A43" s="153"/>
      <c r="B43" s="153"/>
      <c r="C43" s="153"/>
      <c r="D43" s="153"/>
      <c r="E43" s="153"/>
      <c r="F43" s="153"/>
      <c r="G43" s="153"/>
      <c r="H43" s="153"/>
      <c r="I43" s="153"/>
      <c r="J43" s="153"/>
      <c r="K43" s="153"/>
      <c r="L43" s="153"/>
      <c r="M43" s="153"/>
      <c r="N43" s="153"/>
      <c r="O43" s="228" t="s">
        <v>492</v>
      </c>
      <c r="P43" s="153"/>
      <c r="Q43" s="153"/>
      <c r="R43" s="153"/>
      <c r="S43" s="153"/>
      <c r="T43" s="153"/>
      <c r="U43" s="153"/>
    </row>
    <row r="44" spans="1:21" ht="30.75" customHeight="1" thickBot="1" x14ac:dyDescent="0.2">
      <c r="A44" s="153"/>
      <c r="B44" s="229" t="s">
        <v>493</v>
      </c>
      <c r="C44" s="230"/>
      <c r="D44" s="230"/>
      <c r="E44" s="231"/>
      <c r="F44" s="231"/>
      <c r="G44" s="231"/>
      <c r="H44" s="231"/>
      <c r="I44" s="231"/>
      <c r="J44" s="232" t="s">
        <v>482</v>
      </c>
      <c r="K44" s="233" t="s">
        <v>2</v>
      </c>
      <c r="L44" s="234" t="s">
        <v>5</v>
      </c>
      <c r="M44" s="234" t="s">
        <v>0</v>
      </c>
      <c r="N44" s="234" t="s">
        <v>8</v>
      </c>
      <c r="O44" s="235" t="s">
        <v>10</v>
      </c>
      <c r="P44" s="153"/>
      <c r="Q44" s="153"/>
      <c r="R44" s="153"/>
      <c r="S44" s="153"/>
      <c r="T44" s="153"/>
      <c r="U44" s="153"/>
    </row>
    <row r="45" spans="1:21" ht="30.75" customHeight="1" x14ac:dyDescent="0.15">
      <c r="A45" s="153"/>
      <c r="B45" s="1046" t="s">
        <v>494</v>
      </c>
      <c r="C45" s="1047"/>
      <c r="D45" s="236"/>
      <c r="E45" s="1052" t="s">
        <v>238</v>
      </c>
      <c r="F45" s="1052"/>
      <c r="G45" s="1052"/>
      <c r="H45" s="1052"/>
      <c r="I45" s="1052"/>
      <c r="J45" s="1053"/>
      <c r="K45" s="237">
        <v>2825</v>
      </c>
      <c r="L45" s="238">
        <v>2776</v>
      </c>
      <c r="M45" s="238">
        <v>2705</v>
      </c>
      <c r="N45" s="238">
        <v>2699</v>
      </c>
      <c r="O45" s="239">
        <v>2566</v>
      </c>
      <c r="P45" s="153"/>
      <c r="Q45" s="153"/>
      <c r="R45" s="153"/>
      <c r="S45" s="153"/>
      <c r="T45" s="153"/>
      <c r="U45" s="153"/>
    </row>
    <row r="46" spans="1:21" ht="30.75" customHeight="1" x14ac:dyDescent="0.15">
      <c r="A46" s="153"/>
      <c r="B46" s="1048"/>
      <c r="C46" s="1049"/>
      <c r="D46" s="240"/>
      <c r="E46" s="1025" t="s">
        <v>495</v>
      </c>
      <c r="F46" s="1025"/>
      <c r="G46" s="1025"/>
      <c r="H46" s="1025"/>
      <c r="I46" s="1025"/>
      <c r="J46" s="1026"/>
      <c r="K46" s="241" t="s">
        <v>63</v>
      </c>
      <c r="L46" s="242" t="s">
        <v>63</v>
      </c>
      <c r="M46" s="242" t="s">
        <v>63</v>
      </c>
      <c r="N46" s="242" t="s">
        <v>63</v>
      </c>
      <c r="O46" s="243" t="s">
        <v>63</v>
      </c>
      <c r="P46" s="153"/>
      <c r="Q46" s="153"/>
      <c r="R46" s="153"/>
      <c r="S46" s="153"/>
      <c r="T46" s="153"/>
      <c r="U46" s="153"/>
    </row>
    <row r="47" spans="1:21" ht="30.75" customHeight="1" x14ac:dyDescent="0.15">
      <c r="A47" s="153"/>
      <c r="B47" s="1048"/>
      <c r="C47" s="1049"/>
      <c r="D47" s="240"/>
      <c r="E47" s="1025" t="s">
        <v>496</v>
      </c>
      <c r="F47" s="1025"/>
      <c r="G47" s="1025"/>
      <c r="H47" s="1025"/>
      <c r="I47" s="1025"/>
      <c r="J47" s="1026"/>
      <c r="K47" s="241" t="s">
        <v>63</v>
      </c>
      <c r="L47" s="242" t="s">
        <v>63</v>
      </c>
      <c r="M47" s="242" t="s">
        <v>63</v>
      </c>
      <c r="N47" s="242" t="s">
        <v>63</v>
      </c>
      <c r="O47" s="243" t="s">
        <v>63</v>
      </c>
      <c r="P47" s="153"/>
      <c r="Q47" s="153"/>
      <c r="R47" s="153"/>
      <c r="S47" s="153"/>
      <c r="T47" s="153"/>
      <c r="U47" s="153"/>
    </row>
    <row r="48" spans="1:21" ht="30.75" customHeight="1" x14ac:dyDescent="0.15">
      <c r="A48" s="153"/>
      <c r="B48" s="1048"/>
      <c r="C48" s="1049"/>
      <c r="D48" s="240"/>
      <c r="E48" s="1025" t="s">
        <v>497</v>
      </c>
      <c r="F48" s="1025"/>
      <c r="G48" s="1025"/>
      <c r="H48" s="1025"/>
      <c r="I48" s="1025"/>
      <c r="J48" s="1026"/>
      <c r="K48" s="241">
        <v>201</v>
      </c>
      <c r="L48" s="242">
        <v>236</v>
      </c>
      <c r="M48" s="242">
        <v>231</v>
      </c>
      <c r="N48" s="242">
        <v>233</v>
      </c>
      <c r="O48" s="243">
        <v>198</v>
      </c>
      <c r="P48" s="153"/>
      <c r="Q48" s="153"/>
      <c r="R48" s="153"/>
      <c r="S48" s="153"/>
      <c r="T48" s="153"/>
      <c r="U48" s="153"/>
    </row>
    <row r="49" spans="1:21" ht="30.75" customHeight="1" x14ac:dyDescent="0.15">
      <c r="A49" s="153"/>
      <c r="B49" s="1048"/>
      <c r="C49" s="1049"/>
      <c r="D49" s="240"/>
      <c r="E49" s="1025" t="s">
        <v>498</v>
      </c>
      <c r="F49" s="1025"/>
      <c r="G49" s="1025"/>
      <c r="H49" s="1025"/>
      <c r="I49" s="1025"/>
      <c r="J49" s="1026"/>
      <c r="K49" s="241">
        <v>1</v>
      </c>
      <c r="L49" s="242">
        <v>1</v>
      </c>
      <c r="M49" s="242">
        <v>0</v>
      </c>
      <c r="N49" s="242">
        <v>0</v>
      </c>
      <c r="O49" s="243">
        <v>0</v>
      </c>
      <c r="P49" s="153"/>
      <c r="Q49" s="153"/>
      <c r="R49" s="153"/>
      <c r="S49" s="153"/>
      <c r="T49" s="153"/>
      <c r="U49" s="153"/>
    </row>
    <row r="50" spans="1:21" ht="30.75" customHeight="1" x14ac:dyDescent="0.15">
      <c r="A50" s="153"/>
      <c r="B50" s="1048"/>
      <c r="C50" s="1049"/>
      <c r="D50" s="240"/>
      <c r="E50" s="1025" t="s">
        <v>499</v>
      </c>
      <c r="F50" s="1025"/>
      <c r="G50" s="1025"/>
      <c r="H50" s="1025"/>
      <c r="I50" s="1025"/>
      <c r="J50" s="1026"/>
      <c r="K50" s="241">
        <v>381</v>
      </c>
      <c r="L50" s="242">
        <v>392</v>
      </c>
      <c r="M50" s="242">
        <v>402</v>
      </c>
      <c r="N50" s="242">
        <v>400</v>
      </c>
      <c r="O50" s="243">
        <v>388</v>
      </c>
      <c r="P50" s="153"/>
      <c r="Q50" s="153"/>
      <c r="R50" s="153"/>
      <c r="S50" s="153"/>
      <c r="T50" s="153"/>
      <c r="U50" s="153"/>
    </row>
    <row r="51" spans="1:21" ht="30.75" customHeight="1" x14ac:dyDescent="0.15">
      <c r="A51" s="153"/>
      <c r="B51" s="1050"/>
      <c r="C51" s="1051"/>
      <c r="D51" s="244"/>
      <c r="E51" s="1025" t="s">
        <v>500</v>
      </c>
      <c r="F51" s="1025"/>
      <c r="G51" s="1025"/>
      <c r="H51" s="1025"/>
      <c r="I51" s="1025"/>
      <c r="J51" s="1026"/>
      <c r="K51" s="241" t="s">
        <v>63</v>
      </c>
      <c r="L51" s="242" t="s">
        <v>63</v>
      </c>
      <c r="M51" s="242" t="s">
        <v>63</v>
      </c>
      <c r="N51" s="242" t="s">
        <v>63</v>
      </c>
      <c r="O51" s="243" t="s">
        <v>63</v>
      </c>
      <c r="P51" s="153"/>
      <c r="Q51" s="153"/>
      <c r="R51" s="153"/>
      <c r="S51" s="153"/>
      <c r="T51" s="153"/>
      <c r="U51" s="153"/>
    </row>
    <row r="52" spans="1:21" ht="30.75" customHeight="1" x14ac:dyDescent="0.15">
      <c r="A52" s="153"/>
      <c r="B52" s="1023" t="s">
        <v>501</v>
      </c>
      <c r="C52" s="1024"/>
      <c r="D52" s="244"/>
      <c r="E52" s="1025" t="s">
        <v>502</v>
      </c>
      <c r="F52" s="1025"/>
      <c r="G52" s="1025"/>
      <c r="H52" s="1025"/>
      <c r="I52" s="1025"/>
      <c r="J52" s="1026"/>
      <c r="K52" s="241">
        <v>2929</v>
      </c>
      <c r="L52" s="242">
        <v>2824</v>
      </c>
      <c r="M52" s="242">
        <v>2836</v>
      </c>
      <c r="N52" s="242">
        <v>2852</v>
      </c>
      <c r="O52" s="243">
        <v>2679</v>
      </c>
      <c r="P52" s="153"/>
      <c r="Q52" s="153"/>
      <c r="R52" s="153"/>
      <c r="S52" s="153"/>
      <c r="T52" s="153"/>
      <c r="U52" s="153"/>
    </row>
    <row r="53" spans="1:21" ht="30.75" customHeight="1" thickBot="1" x14ac:dyDescent="0.2">
      <c r="A53" s="153"/>
      <c r="B53" s="1027" t="s">
        <v>503</v>
      </c>
      <c r="C53" s="1028"/>
      <c r="D53" s="245"/>
      <c r="E53" s="1029" t="s">
        <v>504</v>
      </c>
      <c r="F53" s="1029"/>
      <c r="G53" s="1029"/>
      <c r="H53" s="1029"/>
      <c r="I53" s="1029"/>
      <c r="J53" s="1030"/>
      <c r="K53" s="246">
        <v>479</v>
      </c>
      <c r="L53" s="247">
        <v>581</v>
      </c>
      <c r="M53" s="247">
        <v>502</v>
      </c>
      <c r="N53" s="247">
        <v>480</v>
      </c>
      <c r="O53" s="248">
        <v>473</v>
      </c>
      <c r="P53" s="153"/>
      <c r="Q53" s="153"/>
      <c r="R53" s="153"/>
      <c r="S53" s="153"/>
      <c r="T53" s="153"/>
      <c r="U53" s="153"/>
    </row>
    <row r="54" spans="1:21" ht="24" customHeight="1" x14ac:dyDescent="0.15">
      <c r="A54" s="153"/>
      <c r="B54" s="249" t="s">
        <v>505</v>
      </c>
      <c r="C54" s="153"/>
      <c r="D54" s="153"/>
      <c r="E54" s="153"/>
      <c r="F54" s="153"/>
      <c r="G54" s="153"/>
      <c r="H54" s="153"/>
      <c r="I54" s="153"/>
      <c r="J54" s="153"/>
      <c r="K54" s="153"/>
      <c r="L54" s="153"/>
      <c r="M54" s="153"/>
      <c r="N54" s="153"/>
      <c r="O54" s="153"/>
      <c r="P54" s="153"/>
      <c r="Q54" s="153"/>
      <c r="R54" s="153"/>
      <c r="S54" s="153"/>
      <c r="T54" s="153"/>
      <c r="U54" s="153"/>
    </row>
    <row r="55" spans="1:21" ht="24" customHeight="1" x14ac:dyDescent="0.15">
      <c r="A55" s="153"/>
      <c r="B55" s="249"/>
      <c r="C55" s="153"/>
      <c r="D55" s="153"/>
      <c r="E55" s="153"/>
      <c r="F55" s="153"/>
      <c r="G55" s="153"/>
      <c r="H55" s="153"/>
      <c r="I55" s="153"/>
      <c r="J55" s="153"/>
      <c r="K55" s="153"/>
      <c r="L55" s="153"/>
      <c r="M55" s="153"/>
      <c r="N55" s="153"/>
      <c r="O55" s="153"/>
      <c r="P55" s="153"/>
      <c r="Q55" s="153"/>
      <c r="R55" s="153"/>
      <c r="S55" s="153"/>
      <c r="T55" s="153"/>
      <c r="U55" s="153"/>
    </row>
    <row r="56" spans="1:21" ht="24" customHeight="1" thickBot="1" x14ac:dyDescent="0.2">
      <c r="A56" s="153"/>
      <c r="B56" s="250" t="s">
        <v>506</v>
      </c>
      <c r="C56" s="251"/>
      <c r="D56" s="251"/>
      <c r="E56" s="251"/>
      <c r="F56" s="251"/>
      <c r="G56" s="251"/>
      <c r="H56" s="251"/>
      <c r="I56" s="251"/>
      <c r="J56" s="251"/>
      <c r="K56" s="252"/>
      <c r="L56" s="252"/>
      <c r="M56" s="252"/>
      <c r="N56" s="252"/>
      <c r="O56" s="253" t="s">
        <v>507</v>
      </c>
      <c r="P56" s="153"/>
      <c r="Q56" s="153"/>
      <c r="R56" s="153"/>
      <c r="S56" s="153"/>
      <c r="T56" s="153"/>
      <c r="U56" s="153"/>
    </row>
    <row r="57" spans="1:21" ht="31.5" customHeight="1" thickBot="1" x14ac:dyDescent="0.2">
      <c r="A57" s="153"/>
      <c r="B57" s="254"/>
      <c r="C57" s="255"/>
      <c r="D57" s="255"/>
      <c r="E57" s="256"/>
      <c r="F57" s="256"/>
      <c r="G57" s="256"/>
      <c r="H57" s="256"/>
      <c r="I57" s="256"/>
      <c r="J57" s="257" t="s">
        <v>482</v>
      </c>
      <c r="K57" s="258" t="s">
        <v>2</v>
      </c>
      <c r="L57" s="259" t="s">
        <v>5</v>
      </c>
      <c r="M57" s="259" t="s">
        <v>0</v>
      </c>
      <c r="N57" s="259" t="s">
        <v>8</v>
      </c>
      <c r="O57" s="260" t="s">
        <v>10</v>
      </c>
      <c r="P57" s="153"/>
      <c r="Q57" s="153"/>
      <c r="R57" s="153"/>
      <c r="S57" s="153"/>
      <c r="T57" s="153"/>
      <c r="U57" s="153"/>
    </row>
    <row r="58" spans="1:21" ht="31.5" customHeight="1" x14ac:dyDescent="0.15">
      <c r="B58" s="1031" t="s">
        <v>508</v>
      </c>
      <c r="C58" s="1032"/>
      <c r="D58" s="1037" t="s">
        <v>509</v>
      </c>
      <c r="E58" s="1038"/>
      <c r="F58" s="1038"/>
      <c r="G58" s="1038"/>
      <c r="H58" s="1038"/>
      <c r="I58" s="1038"/>
      <c r="J58" s="1039"/>
      <c r="K58" s="261"/>
      <c r="L58" s="262"/>
      <c r="M58" s="262"/>
      <c r="N58" s="262"/>
      <c r="O58" s="263"/>
    </row>
    <row r="59" spans="1:21" ht="31.5" customHeight="1" x14ac:dyDescent="0.15">
      <c r="B59" s="1033"/>
      <c r="C59" s="1034"/>
      <c r="D59" s="1040" t="s">
        <v>510</v>
      </c>
      <c r="E59" s="1041"/>
      <c r="F59" s="1041"/>
      <c r="G59" s="1041"/>
      <c r="H59" s="1041"/>
      <c r="I59" s="1041"/>
      <c r="J59" s="1042"/>
      <c r="K59" s="264"/>
      <c r="L59" s="265"/>
      <c r="M59" s="265"/>
      <c r="N59" s="265"/>
      <c r="O59" s="266"/>
    </row>
    <row r="60" spans="1:21" ht="31.5" customHeight="1" thickBot="1" x14ac:dyDescent="0.2">
      <c r="B60" s="1035"/>
      <c r="C60" s="1036"/>
      <c r="D60" s="1043" t="s">
        <v>511</v>
      </c>
      <c r="E60" s="1044"/>
      <c r="F60" s="1044"/>
      <c r="G60" s="1044"/>
      <c r="H60" s="1044"/>
      <c r="I60" s="1044"/>
      <c r="J60" s="1045"/>
      <c r="K60" s="267"/>
      <c r="L60" s="268"/>
      <c r="M60" s="268"/>
      <c r="N60" s="268"/>
      <c r="O60" s="269"/>
    </row>
    <row r="61" spans="1:21" ht="24" customHeight="1" x14ac:dyDescent="0.15">
      <c r="B61" s="270"/>
      <c r="C61" s="270"/>
      <c r="D61" s="271" t="s">
        <v>512</v>
      </c>
      <c r="E61" s="272"/>
      <c r="F61" s="272"/>
      <c r="G61" s="272"/>
      <c r="H61" s="272"/>
      <c r="I61" s="272"/>
      <c r="J61" s="272"/>
      <c r="K61" s="272"/>
      <c r="L61" s="272"/>
      <c r="M61" s="272"/>
      <c r="N61" s="272"/>
      <c r="O61" s="272"/>
    </row>
    <row r="62" spans="1:21" ht="24" customHeight="1" x14ac:dyDescent="0.15">
      <c r="B62" s="273"/>
      <c r="C62" s="273"/>
      <c r="D62" s="271" t="s">
        <v>513</v>
      </c>
      <c r="E62" s="272"/>
      <c r="F62" s="272"/>
      <c r="G62" s="272"/>
      <c r="H62" s="272"/>
      <c r="I62" s="272"/>
      <c r="J62" s="272"/>
      <c r="K62" s="272"/>
      <c r="L62" s="272"/>
      <c r="M62" s="272"/>
      <c r="N62" s="272"/>
      <c r="O62" s="272"/>
    </row>
    <row r="63" spans="1:21" ht="24" customHeight="1" x14ac:dyDescent="0.15">
      <c r="A63" s="153"/>
      <c r="B63" s="249"/>
      <c r="C63" s="153"/>
      <c r="D63" s="153"/>
      <c r="E63" s="153"/>
      <c r="F63" s="153"/>
      <c r="G63" s="153"/>
      <c r="H63" s="153"/>
      <c r="I63" s="153"/>
      <c r="J63" s="153"/>
      <c r="K63" s="153"/>
      <c r="L63" s="153"/>
      <c r="M63" s="153"/>
      <c r="N63" s="153"/>
      <c r="O63" s="153"/>
      <c r="P63" s="153"/>
      <c r="Q63" s="153"/>
      <c r="R63" s="153"/>
      <c r="S63" s="153"/>
      <c r="T63" s="153"/>
      <c r="U63" s="153"/>
    </row>
    <row r="64" spans="1:21" ht="24" customHeight="1" x14ac:dyDescent="0.15">
      <c r="A64" s="153"/>
      <c r="B64" s="249"/>
      <c r="C64" s="153"/>
      <c r="D64" s="153"/>
      <c r="E64" s="153"/>
      <c r="F64" s="153"/>
      <c r="G64" s="153"/>
      <c r="H64" s="153"/>
      <c r="I64" s="153"/>
      <c r="J64" s="153"/>
      <c r="K64" s="153"/>
      <c r="L64" s="153"/>
      <c r="M64" s="153"/>
      <c r="N64" s="153"/>
      <c r="O64" s="153"/>
      <c r="P64" s="153"/>
      <c r="Q64" s="153"/>
      <c r="R64" s="153"/>
      <c r="S64" s="153"/>
      <c r="T64" s="153"/>
      <c r="U64" s="153"/>
    </row>
  </sheetData>
  <sheetProtection algorithmName="SHA-512" hashValue="fwq6tWAPfAUowsvX3Tb/OOn1yy9YazfjcYNEyLMjKuA/0SkumrYB5YuDxA4S1yyn6no2FE/6q0BRthHqXw2gJQ==" saltValue="bKL7eocuqyBpdBgp4tOLu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9"/>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A1FF1-8E5A-48DD-BED8-88E567255578}">
  <sheetPr>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87" customWidth="1"/>
    <col min="2" max="3" width="12.625" style="87" customWidth="1"/>
    <col min="4" max="4" width="11.625" style="87" customWidth="1"/>
    <col min="5" max="8" width="10.375" style="87" customWidth="1"/>
    <col min="9" max="13" width="16.375" style="87" customWidth="1"/>
    <col min="14" max="19" width="12.625" style="87" customWidth="1"/>
    <col min="20" max="20" width="0" style="87" hidden="1" customWidth="1"/>
    <col min="21" max="16384" width="0" style="87"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28" t="s">
        <v>492</v>
      </c>
    </row>
    <row r="40" spans="2:13" ht="27.75" customHeight="1" thickBot="1" x14ac:dyDescent="0.2">
      <c r="B40" s="229" t="s">
        <v>493</v>
      </c>
      <c r="C40" s="230"/>
      <c r="D40" s="230"/>
      <c r="E40" s="231"/>
      <c r="F40" s="231"/>
      <c r="G40" s="231"/>
      <c r="H40" s="232" t="s">
        <v>482</v>
      </c>
      <c r="I40" s="233" t="s">
        <v>2</v>
      </c>
      <c r="J40" s="234" t="s">
        <v>5</v>
      </c>
      <c r="K40" s="234" t="s">
        <v>0</v>
      </c>
      <c r="L40" s="234" t="s">
        <v>8</v>
      </c>
      <c r="M40" s="274" t="s">
        <v>10</v>
      </c>
    </row>
    <row r="41" spans="2:13" ht="27.75" customHeight="1" x14ac:dyDescent="0.15">
      <c r="B41" s="1046" t="s">
        <v>514</v>
      </c>
      <c r="C41" s="1047"/>
      <c r="D41" s="236"/>
      <c r="E41" s="1060" t="s">
        <v>515</v>
      </c>
      <c r="F41" s="1060"/>
      <c r="G41" s="1060"/>
      <c r="H41" s="1061"/>
      <c r="I41" s="275">
        <v>27750</v>
      </c>
      <c r="J41" s="276">
        <v>27286</v>
      </c>
      <c r="K41" s="276">
        <v>25668</v>
      </c>
      <c r="L41" s="276">
        <v>24097</v>
      </c>
      <c r="M41" s="277">
        <v>23440</v>
      </c>
    </row>
    <row r="42" spans="2:13" ht="27.75" customHeight="1" x14ac:dyDescent="0.15">
      <c r="B42" s="1048"/>
      <c r="C42" s="1049"/>
      <c r="D42" s="240"/>
      <c r="E42" s="1056" t="s">
        <v>516</v>
      </c>
      <c r="F42" s="1056"/>
      <c r="G42" s="1056"/>
      <c r="H42" s="1057"/>
      <c r="I42" s="278" t="s">
        <v>63</v>
      </c>
      <c r="J42" s="279" t="s">
        <v>63</v>
      </c>
      <c r="K42" s="279" t="s">
        <v>63</v>
      </c>
      <c r="L42" s="279" t="s">
        <v>63</v>
      </c>
      <c r="M42" s="280" t="s">
        <v>63</v>
      </c>
    </row>
    <row r="43" spans="2:13" ht="27.75" customHeight="1" x14ac:dyDescent="0.15">
      <c r="B43" s="1048"/>
      <c r="C43" s="1049"/>
      <c r="D43" s="240"/>
      <c r="E43" s="1056" t="s">
        <v>517</v>
      </c>
      <c r="F43" s="1056"/>
      <c r="G43" s="1056"/>
      <c r="H43" s="1057"/>
      <c r="I43" s="278">
        <v>1866</v>
      </c>
      <c r="J43" s="279">
        <v>1779</v>
      </c>
      <c r="K43" s="279">
        <v>1805</v>
      </c>
      <c r="L43" s="279">
        <v>1719</v>
      </c>
      <c r="M43" s="280">
        <v>1531</v>
      </c>
    </row>
    <row r="44" spans="2:13" ht="27.75" customHeight="1" x14ac:dyDescent="0.15">
      <c r="B44" s="1048"/>
      <c r="C44" s="1049"/>
      <c r="D44" s="240"/>
      <c r="E44" s="1056" t="s">
        <v>518</v>
      </c>
      <c r="F44" s="1056"/>
      <c r="G44" s="1056"/>
      <c r="H44" s="1057"/>
      <c r="I44" s="278">
        <v>3168</v>
      </c>
      <c r="J44" s="279">
        <v>2799</v>
      </c>
      <c r="K44" s="279">
        <v>2426</v>
      </c>
      <c r="L44" s="279">
        <v>2151</v>
      </c>
      <c r="M44" s="280">
        <v>1775</v>
      </c>
    </row>
    <row r="45" spans="2:13" ht="27.75" customHeight="1" x14ac:dyDescent="0.15">
      <c r="B45" s="1048"/>
      <c r="C45" s="1049"/>
      <c r="D45" s="240"/>
      <c r="E45" s="1056" t="s">
        <v>519</v>
      </c>
      <c r="F45" s="1056"/>
      <c r="G45" s="1056"/>
      <c r="H45" s="1057"/>
      <c r="I45" s="278">
        <v>2828</v>
      </c>
      <c r="J45" s="279">
        <v>2839</v>
      </c>
      <c r="K45" s="279">
        <v>2814</v>
      </c>
      <c r="L45" s="279">
        <v>3007</v>
      </c>
      <c r="M45" s="280">
        <v>3039</v>
      </c>
    </row>
    <row r="46" spans="2:13" ht="27.75" customHeight="1" x14ac:dyDescent="0.15">
      <c r="B46" s="1048"/>
      <c r="C46" s="1049"/>
      <c r="D46" s="244"/>
      <c r="E46" s="1056" t="s">
        <v>520</v>
      </c>
      <c r="F46" s="1056"/>
      <c r="G46" s="1056"/>
      <c r="H46" s="1057"/>
      <c r="I46" s="278" t="s">
        <v>63</v>
      </c>
      <c r="J46" s="279" t="s">
        <v>63</v>
      </c>
      <c r="K46" s="279" t="s">
        <v>63</v>
      </c>
      <c r="L46" s="279" t="s">
        <v>63</v>
      </c>
      <c r="M46" s="280" t="s">
        <v>63</v>
      </c>
    </row>
    <row r="47" spans="2:13" ht="27.75" customHeight="1" x14ac:dyDescent="0.15">
      <c r="B47" s="1048"/>
      <c r="C47" s="1049"/>
      <c r="D47" s="281"/>
      <c r="E47" s="1062" t="s">
        <v>521</v>
      </c>
      <c r="F47" s="1063"/>
      <c r="G47" s="1063"/>
      <c r="H47" s="1064"/>
      <c r="I47" s="278" t="s">
        <v>63</v>
      </c>
      <c r="J47" s="279" t="s">
        <v>63</v>
      </c>
      <c r="K47" s="279" t="s">
        <v>63</v>
      </c>
      <c r="L47" s="279" t="s">
        <v>63</v>
      </c>
      <c r="M47" s="280" t="s">
        <v>63</v>
      </c>
    </row>
    <row r="48" spans="2:13" ht="27.75" customHeight="1" x14ac:dyDescent="0.15">
      <c r="B48" s="1048"/>
      <c r="C48" s="1049"/>
      <c r="D48" s="240"/>
      <c r="E48" s="1056" t="s">
        <v>522</v>
      </c>
      <c r="F48" s="1056"/>
      <c r="G48" s="1056"/>
      <c r="H48" s="1057"/>
      <c r="I48" s="278" t="s">
        <v>63</v>
      </c>
      <c r="J48" s="279" t="s">
        <v>63</v>
      </c>
      <c r="K48" s="279" t="s">
        <v>63</v>
      </c>
      <c r="L48" s="279" t="s">
        <v>63</v>
      </c>
      <c r="M48" s="280" t="s">
        <v>63</v>
      </c>
    </row>
    <row r="49" spans="2:13" ht="27.75" customHeight="1" x14ac:dyDescent="0.15">
      <c r="B49" s="1050"/>
      <c r="C49" s="1051"/>
      <c r="D49" s="240"/>
      <c r="E49" s="1056" t="s">
        <v>523</v>
      </c>
      <c r="F49" s="1056"/>
      <c r="G49" s="1056"/>
      <c r="H49" s="1057"/>
      <c r="I49" s="278" t="s">
        <v>63</v>
      </c>
      <c r="J49" s="279" t="s">
        <v>63</v>
      </c>
      <c r="K49" s="279" t="s">
        <v>63</v>
      </c>
      <c r="L49" s="279" t="s">
        <v>63</v>
      </c>
      <c r="M49" s="280" t="s">
        <v>63</v>
      </c>
    </row>
    <row r="50" spans="2:13" ht="27.75" customHeight="1" x14ac:dyDescent="0.15">
      <c r="B50" s="1054" t="s">
        <v>524</v>
      </c>
      <c r="C50" s="1055"/>
      <c r="D50" s="282"/>
      <c r="E50" s="1056" t="s">
        <v>525</v>
      </c>
      <c r="F50" s="1056"/>
      <c r="G50" s="1056"/>
      <c r="H50" s="1057"/>
      <c r="I50" s="278">
        <v>14826</v>
      </c>
      <c r="J50" s="279">
        <v>17074</v>
      </c>
      <c r="K50" s="279">
        <v>19190</v>
      </c>
      <c r="L50" s="279">
        <v>20134</v>
      </c>
      <c r="M50" s="280">
        <v>20464</v>
      </c>
    </row>
    <row r="51" spans="2:13" ht="27.75" customHeight="1" x14ac:dyDescent="0.15">
      <c r="B51" s="1048"/>
      <c r="C51" s="1049"/>
      <c r="D51" s="240"/>
      <c r="E51" s="1056" t="s">
        <v>526</v>
      </c>
      <c r="F51" s="1056"/>
      <c r="G51" s="1056"/>
      <c r="H51" s="1057"/>
      <c r="I51" s="278">
        <v>4003</v>
      </c>
      <c r="J51" s="279">
        <v>3996</v>
      </c>
      <c r="K51" s="279">
        <v>4076</v>
      </c>
      <c r="L51" s="279">
        <v>4016</v>
      </c>
      <c r="M51" s="280">
        <v>3838</v>
      </c>
    </row>
    <row r="52" spans="2:13" ht="27.75" customHeight="1" x14ac:dyDescent="0.15">
      <c r="B52" s="1050"/>
      <c r="C52" s="1051"/>
      <c r="D52" s="240"/>
      <c r="E52" s="1056" t="s">
        <v>527</v>
      </c>
      <c r="F52" s="1056"/>
      <c r="G52" s="1056"/>
      <c r="H52" s="1057"/>
      <c r="I52" s="278">
        <v>28201</v>
      </c>
      <c r="J52" s="279">
        <v>28613</v>
      </c>
      <c r="K52" s="279">
        <v>27089</v>
      </c>
      <c r="L52" s="279">
        <v>25333</v>
      </c>
      <c r="M52" s="280">
        <v>23469</v>
      </c>
    </row>
    <row r="53" spans="2:13" ht="27.75" customHeight="1" thickBot="1" x14ac:dyDescent="0.2">
      <c r="B53" s="1027" t="s">
        <v>503</v>
      </c>
      <c r="C53" s="1028"/>
      <c r="D53" s="245"/>
      <c r="E53" s="1058" t="s">
        <v>528</v>
      </c>
      <c r="F53" s="1058"/>
      <c r="G53" s="1058"/>
      <c r="H53" s="1059"/>
      <c r="I53" s="283">
        <v>-11417</v>
      </c>
      <c r="J53" s="284">
        <v>-14980</v>
      </c>
      <c r="K53" s="284">
        <v>-17643</v>
      </c>
      <c r="L53" s="284">
        <v>-18509</v>
      </c>
      <c r="M53" s="285">
        <v>-17986</v>
      </c>
    </row>
    <row r="54" spans="2:13" ht="27.75" customHeight="1" x14ac:dyDescent="0.15">
      <c r="B54" s="286"/>
      <c r="C54" s="226"/>
      <c r="D54" s="226"/>
      <c r="E54" s="287"/>
      <c r="F54" s="287"/>
      <c r="G54" s="287"/>
      <c r="H54" s="287"/>
      <c r="I54" s="288"/>
      <c r="J54" s="288"/>
      <c r="K54" s="288"/>
      <c r="L54" s="288"/>
      <c r="M54" s="288"/>
    </row>
    <row r="55" spans="2:13" x14ac:dyDescent="0.15"/>
  </sheetData>
  <sheetProtection algorithmName="SHA-512" hashValue="gUz0MBrRZcz8HR0ELfKvlv969GYjGWDvJizPXN9sPrsG90cwrIYWI3lLmSj3jwxEzeyFq8FcIAq+Wljn1lQOAA==" saltValue="bg5l0qndqY0mnkmH2DbSd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9"/>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49BAE-EB3A-414B-9C6B-02A70A5B450F}">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87" customWidth="1"/>
    <col min="2" max="2" width="16.375" style="87" customWidth="1"/>
    <col min="3" max="5" width="26.25" style="87" customWidth="1"/>
    <col min="6" max="8" width="24.25" style="87" customWidth="1"/>
    <col min="9" max="14" width="26" style="87" customWidth="1"/>
    <col min="15" max="15" width="6.125" style="87" customWidth="1"/>
    <col min="16" max="16" width="9" style="87" hidden="1" customWidth="1"/>
    <col min="17" max="20" width="0" style="87" hidden="1" customWidth="1"/>
    <col min="21" max="21" width="9" style="87" hidden="1" customWidth="1"/>
    <col min="22" max="22" width="0" style="87" hidden="1" customWidth="1"/>
    <col min="23" max="23" width="9" style="87" hidden="1" customWidth="1"/>
    <col min="24" max="24" width="0" style="87" hidden="1" customWidth="1"/>
    <col min="25" max="16384" width="0" style="87"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53"/>
      <c r="C53" s="153"/>
      <c r="D53" s="153"/>
      <c r="E53" s="153"/>
      <c r="F53" s="153"/>
      <c r="G53" s="153"/>
      <c r="H53" s="289" t="s">
        <v>529</v>
      </c>
    </row>
    <row r="54" spans="2:8" ht="29.25" customHeight="1" thickBot="1" x14ac:dyDescent="0.25">
      <c r="B54" s="290" t="s">
        <v>24</v>
      </c>
      <c r="C54" s="291"/>
      <c r="D54" s="291"/>
      <c r="E54" s="292" t="s">
        <v>482</v>
      </c>
      <c r="F54" s="293" t="s">
        <v>0</v>
      </c>
      <c r="G54" s="293" t="s">
        <v>8</v>
      </c>
      <c r="H54" s="294" t="s">
        <v>10</v>
      </c>
    </row>
    <row r="55" spans="2:8" ht="52.5" customHeight="1" x14ac:dyDescent="0.15">
      <c r="B55" s="295"/>
      <c r="C55" s="1073" t="s">
        <v>119</v>
      </c>
      <c r="D55" s="1073"/>
      <c r="E55" s="1074"/>
      <c r="F55" s="296">
        <v>2885</v>
      </c>
      <c r="G55" s="296">
        <v>2887</v>
      </c>
      <c r="H55" s="297">
        <v>2914</v>
      </c>
    </row>
    <row r="56" spans="2:8" ht="52.5" customHeight="1" x14ac:dyDescent="0.15">
      <c r="B56" s="298"/>
      <c r="C56" s="1075" t="s">
        <v>530</v>
      </c>
      <c r="D56" s="1075"/>
      <c r="E56" s="1076"/>
      <c r="F56" s="299" t="s">
        <v>63</v>
      </c>
      <c r="G56" s="299" t="s">
        <v>63</v>
      </c>
      <c r="H56" s="300" t="s">
        <v>63</v>
      </c>
    </row>
    <row r="57" spans="2:8" ht="53.25" customHeight="1" x14ac:dyDescent="0.15">
      <c r="B57" s="298"/>
      <c r="C57" s="1077" t="s">
        <v>124</v>
      </c>
      <c r="D57" s="1077"/>
      <c r="E57" s="1078"/>
      <c r="F57" s="301">
        <v>14553</v>
      </c>
      <c r="G57" s="301">
        <v>15459</v>
      </c>
      <c r="H57" s="302">
        <v>15734</v>
      </c>
    </row>
    <row r="58" spans="2:8" ht="45.75" customHeight="1" x14ac:dyDescent="0.15">
      <c r="B58" s="303"/>
      <c r="C58" s="1065" t="s">
        <v>531</v>
      </c>
      <c r="D58" s="1066"/>
      <c r="E58" s="1067"/>
      <c r="F58" s="304">
        <v>9268</v>
      </c>
      <c r="G58" s="304">
        <v>9846</v>
      </c>
      <c r="H58" s="305">
        <v>9757</v>
      </c>
    </row>
    <row r="59" spans="2:8" ht="45.75" customHeight="1" x14ac:dyDescent="0.15">
      <c r="B59" s="303"/>
      <c r="C59" s="1065" t="s">
        <v>532</v>
      </c>
      <c r="D59" s="1066"/>
      <c r="E59" s="1067"/>
      <c r="F59" s="304">
        <v>2596</v>
      </c>
      <c r="G59" s="304">
        <v>2600</v>
      </c>
      <c r="H59" s="305">
        <v>2598</v>
      </c>
    </row>
    <row r="60" spans="2:8" ht="45.75" customHeight="1" x14ac:dyDescent="0.15">
      <c r="B60" s="303"/>
      <c r="C60" s="1065" t="s">
        <v>533</v>
      </c>
      <c r="D60" s="1066"/>
      <c r="E60" s="1067"/>
      <c r="F60" s="304">
        <v>214</v>
      </c>
      <c r="G60" s="304">
        <v>574</v>
      </c>
      <c r="H60" s="305">
        <v>924</v>
      </c>
    </row>
    <row r="61" spans="2:8" ht="45.75" customHeight="1" x14ac:dyDescent="0.15">
      <c r="B61" s="303"/>
      <c r="C61" s="1065" t="s">
        <v>534</v>
      </c>
      <c r="D61" s="1066"/>
      <c r="E61" s="1067"/>
      <c r="F61" s="304">
        <v>1028</v>
      </c>
      <c r="G61" s="304">
        <v>955</v>
      </c>
      <c r="H61" s="305">
        <v>891</v>
      </c>
    </row>
    <row r="62" spans="2:8" ht="45.75" customHeight="1" thickBot="1" x14ac:dyDescent="0.2">
      <c r="B62" s="306"/>
      <c r="C62" s="1068" t="s">
        <v>535</v>
      </c>
      <c r="D62" s="1069"/>
      <c r="E62" s="1070"/>
      <c r="F62" s="307">
        <v>711</v>
      </c>
      <c r="G62" s="307">
        <v>713</v>
      </c>
      <c r="H62" s="308">
        <v>715</v>
      </c>
    </row>
    <row r="63" spans="2:8" ht="52.5" customHeight="1" thickBot="1" x14ac:dyDescent="0.2">
      <c r="B63" s="309"/>
      <c r="C63" s="1071" t="s">
        <v>536</v>
      </c>
      <c r="D63" s="1071"/>
      <c r="E63" s="1072"/>
      <c r="F63" s="310">
        <v>17438</v>
      </c>
      <c r="G63" s="310">
        <v>18346</v>
      </c>
      <c r="H63" s="311">
        <v>18648</v>
      </c>
    </row>
    <row r="64" spans="2:8" x14ac:dyDescent="0.15"/>
  </sheetData>
  <sheetProtection algorithmName="SHA-512" hashValue="Y0PCq0DAZm4DVmIsWHyvBcbEWF2j6eUU070nN7PFSc3OLEjYUs4ZQeopx+WehQ83wZSWBK84bk+1SMACZ6ZAQg==" saltValue="AGFhM5jDU9wTRjnNCM55Ig==" spinCount="100000" sheet="1" objects="1" scenarios="1"/>
  <mergeCells count="9">
    <mergeCell ref="C61:E61"/>
    <mergeCell ref="C62:E62"/>
    <mergeCell ref="C63:E63"/>
    <mergeCell ref="C55:E55"/>
    <mergeCell ref="C56:E56"/>
    <mergeCell ref="C57:E57"/>
    <mergeCell ref="C58:E58"/>
    <mergeCell ref="C59:E59"/>
    <mergeCell ref="C60:E60"/>
  </mergeCells>
  <phoneticPr fontId="9"/>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SheetLayoutView="55" workbookViewId="0"/>
  </sheetViews>
  <sheetFormatPr defaultColWidth="0" defaultRowHeight="13.5" customHeight="1" zeroHeight="1" x14ac:dyDescent="0.15"/>
  <cols>
    <col min="1" max="1" width="6.375" style="1" customWidth="1"/>
    <col min="2" max="107" width="2.5" style="1" customWidth="1"/>
    <col min="108" max="108" width="6.125" style="2" customWidth="1"/>
    <col min="109" max="109" width="5.875" style="3" customWidth="1"/>
    <col min="110" max="110" width="8.625" style="1" hidden="1" customWidth="1"/>
    <col min="111" max="16384" width="8.625" style="1" hidden="1"/>
  </cols>
  <sheetData>
    <row r="1" spans="1:109" ht="42.75" customHeight="1" x14ac:dyDescent="0.15">
      <c r="A1" s="6"/>
      <c r="B1" s="8"/>
      <c r="DD1" s="1"/>
      <c r="DE1" s="1"/>
    </row>
    <row r="2" spans="1:109" ht="25.5" customHeight="1" x14ac:dyDescent="0.15">
      <c r="A2" s="7"/>
      <c r="C2" s="7"/>
      <c r="O2" s="7"/>
      <c r="P2" s="7"/>
      <c r="Q2" s="7"/>
      <c r="R2" s="7"/>
      <c r="S2" s="7"/>
      <c r="T2" s="7"/>
      <c r="U2" s="7"/>
      <c r="V2" s="7"/>
      <c r="W2" s="7"/>
      <c r="X2" s="7"/>
      <c r="Y2" s="7"/>
      <c r="Z2" s="7"/>
      <c r="AA2" s="7"/>
      <c r="AB2" s="7"/>
      <c r="AC2" s="7"/>
      <c r="AD2" s="7"/>
      <c r="AE2" s="7"/>
      <c r="AF2" s="7"/>
      <c r="AG2" s="7"/>
      <c r="AH2" s="7"/>
      <c r="AI2" s="7"/>
      <c r="AU2" s="7"/>
      <c r="BG2" s="7"/>
      <c r="BS2" s="7"/>
      <c r="CE2" s="7"/>
      <c r="CQ2" s="7"/>
      <c r="DD2" s="1"/>
      <c r="DE2" s="1"/>
    </row>
    <row r="3" spans="1:109" ht="25.5" customHeight="1" x14ac:dyDescent="0.15">
      <c r="A3" s="7"/>
      <c r="C3" s="7"/>
      <c r="O3" s="7"/>
      <c r="P3" s="7"/>
      <c r="Q3" s="7"/>
      <c r="R3" s="7"/>
      <c r="S3" s="7"/>
      <c r="T3" s="7"/>
      <c r="U3" s="7"/>
      <c r="V3" s="7"/>
      <c r="W3" s="7"/>
      <c r="X3" s="7"/>
      <c r="Y3" s="7"/>
      <c r="Z3" s="7"/>
      <c r="AA3" s="7"/>
      <c r="AB3" s="7"/>
      <c r="AC3" s="7"/>
      <c r="AD3" s="7"/>
      <c r="AE3" s="7"/>
      <c r="AF3" s="7"/>
      <c r="AG3" s="7"/>
      <c r="AH3" s="7"/>
      <c r="AI3" s="7"/>
      <c r="AU3" s="7"/>
      <c r="BG3" s="7"/>
      <c r="BS3" s="7"/>
      <c r="CE3" s="7"/>
      <c r="CQ3" s="7"/>
      <c r="DD3" s="1"/>
      <c r="DE3" s="1"/>
    </row>
    <row r="4" spans="1:109" s="4" customFormat="1" x14ac:dyDescent="0.15">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row>
    <row r="5" spans="1:109" s="4" customFormat="1" x14ac:dyDescent="0.15">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row>
    <row r="6" spans="1:109" s="4" customFormat="1" x14ac:dyDescent="0.15">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row>
    <row r="7" spans="1:109" s="4" customFormat="1" x14ac:dyDescent="0.15">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row>
    <row r="8" spans="1:109" s="4" customFormat="1" x14ac:dyDescent="0.15">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row>
    <row r="9" spans="1:109" s="4" customFormat="1" x14ac:dyDescent="0.15">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row>
    <row r="10" spans="1:109" s="4" customFormat="1" x14ac:dyDescent="0.15">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s="4" customFormat="1" x14ac:dyDescent="0.15">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row>
    <row r="12" spans="1:109" s="4" customFormat="1" x14ac:dyDescent="0.15">
      <c r="A12" s="7"/>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row>
    <row r="13" spans="1:109" s="4" customFormat="1" x14ac:dyDescent="0.15">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row>
    <row r="14" spans="1:109" s="4" customFormat="1" x14ac:dyDescent="0.15">
      <c r="A14" s="7"/>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row>
    <row r="15" spans="1:109" s="4" customFormat="1" x14ac:dyDescent="0.15">
      <c r="A15" s="1"/>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row>
    <row r="16" spans="1:109" s="4" customFormat="1" x14ac:dyDescent="0.15">
      <c r="A16" s="1"/>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row>
    <row r="17" spans="1:109" s="4" customFormat="1" x14ac:dyDescent="0.15">
      <c r="A17" s="1"/>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row>
    <row r="18" spans="1:109" s="4" customFormat="1" x14ac:dyDescent="0.15">
      <c r="A18" s="1"/>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row>
    <row r="19" spans="1:109" x14ac:dyDescent="0.15">
      <c r="DD19" s="1"/>
      <c r="DE19" s="1"/>
    </row>
    <row r="20" spans="1:109" x14ac:dyDescent="0.15">
      <c r="DD20" s="1"/>
      <c r="DE20" s="1"/>
    </row>
    <row r="21" spans="1:109" ht="17.25" customHeight="1" x14ac:dyDescent="0.15">
      <c r="B21" s="9"/>
      <c r="C21" s="16"/>
      <c r="D21" s="16"/>
      <c r="E21" s="16"/>
      <c r="F21" s="16"/>
      <c r="G21" s="16"/>
      <c r="H21" s="16"/>
      <c r="I21" s="16"/>
      <c r="J21" s="16"/>
      <c r="K21" s="16"/>
      <c r="L21" s="16"/>
      <c r="M21" s="16"/>
      <c r="N21" s="31"/>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31"/>
      <c r="AU21" s="16"/>
      <c r="AV21" s="16"/>
      <c r="AW21" s="16"/>
      <c r="AX21" s="16"/>
      <c r="AY21" s="16"/>
      <c r="AZ21" s="16"/>
      <c r="BA21" s="16"/>
      <c r="BB21" s="16"/>
      <c r="BC21" s="16"/>
      <c r="BD21" s="16"/>
      <c r="BE21" s="16"/>
      <c r="BF21" s="31"/>
      <c r="BG21" s="16"/>
      <c r="BH21" s="16"/>
      <c r="BI21" s="16"/>
      <c r="BJ21" s="16"/>
      <c r="BK21" s="16"/>
      <c r="BL21" s="16"/>
      <c r="BM21" s="16"/>
      <c r="BN21" s="16"/>
      <c r="BO21" s="16"/>
      <c r="BP21" s="16"/>
      <c r="BQ21" s="16"/>
      <c r="BR21" s="31"/>
      <c r="BS21" s="16"/>
      <c r="BT21" s="16"/>
      <c r="BU21" s="16"/>
      <c r="BV21" s="16"/>
      <c r="BW21" s="16"/>
      <c r="BX21" s="16"/>
      <c r="BY21" s="16"/>
      <c r="BZ21" s="16"/>
      <c r="CA21" s="16"/>
      <c r="CB21" s="16"/>
      <c r="CC21" s="16"/>
      <c r="CD21" s="31"/>
      <c r="CE21" s="16"/>
      <c r="CF21" s="16"/>
      <c r="CG21" s="16"/>
      <c r="CH21" s="16"/>
      <c r="CI21" s="16"/>
      <c r="CJ21" s="16"/>
      <c r="CK21" s="16"/>
      <c r="CL21" s="16"/>
      <c r="CM21" s="16"/>
      <c r="CN21" s="16"/>
      <c r="CO21" s="16"/>
      <c r="CP21" s="31"/>
      <c r="CQ21" s="16"/>
      <c r="CR21" s="16"/>
      <c r="CS21" s="16"/>
      <c r="CT21" s="16"/>
      <c r="CU21" s="16"/>
      <c r="CV21" s="16"/>
      <c r="CW21" s="16"/>
      <c r="CX21" s="16"/>
      <c r="CY21" s="16"/>
      <c r="CZ21" s="16"/>
      <c r="DA21" s="16"/>
      <c r="DB21" s="31"/>
      <c r="DC21" s="16"/>
      <c r="DD21" s="33"/>
      <c r="DE21" s="1"/>
    </row>
    <row r="22" spans="1:109" ht="17.25" customHeight="1" x14ac:dyDescent="0.15">
      <c r="B22" s="3"/>
    </row>
    <row r="23" spans="1:109" x14ac:dyDescent="0.15">
      <c r="B23" s="3"/>
    </row>
    <row r="24" spans="1:109" x14ac:dyDescent="0.15">
      <c r="B24" s="3"/>
    </row>
    <row r="25" spans="1:109" x14ac:dyDescent="0.15">
      <c r="B25" s="3"/>
    </row>
    <row r="26" spans="1:109" x14ac:dyDescent="0.15">
      <c r="B26" s="3"/>
    </row>
    <row r="27" spans="1:109" x14ac:dyDescent="0.15">
      <c r="B27" s="3"/>
    </row>
    <row r="28" spans="1:109" x14ac:dyDescent="0.15">
      <c r="B28" s="3"/>
    </row>
    <row r="29" spans="1:109" x14ac:dyDescent="0.15">
      <c r="B29" s="3"/>
    </row>
    <row r="30" spans="1:109" x14ac:dyDescent="0.15">
      <c r="B30" s="3"/>
    </row>
    <row r="31" spans="1:109" x14ac:dyDescent="0.15">
      <c r="B31" s="3"/>
    </row>
    <row r="32" spans="1:109" x14ac:dyDescent="0.15">
      <c r="B32" s="3"/>
    </row>
    <row r="33" spans="2:109" x14ac:dyDescent="0.15">
      <c r="B33" s="3"/>
    </row>
    <row r="34" spans="2:109" x14ac:dyDescent="0.15">
      <c r="B34" s="3"/>
    </row>
    <row r="35" spans="2:109" x14ac:dyDescent="0.15">
      <c r="B35" s="3"/>
    </row>
    <row r="36" spans="2:109" x14ac:dyDescent="0.15">
      <c r="B36" s="3"/>
    </row>
    <row r="37" spans="2:109" x14ac:dyDescent="0.15">
      <c r="B37" s="3"/>
    </row>
    <row r="38" spans="2:109" x14ac:dyDescent="0.15">
      <c r="B38" s="3"/>
    </row>
    <row r="39" spans="2:109" x14ac:dyDescent="0.15">
      <c r="B39" s="10"/>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34"/>
    </row>
    <row r="40" spans="2:109" x14ac:dyDescent="0.15">
      <c r="B40" s="11"/>
      <c r="DD40" s="11"/>
      <c r="DE40" s="1"/>
    </row>
    <row r="41" spans="2:109" ht="17.25" x14ac:dyDescent="0.15">
      <c r="B41" s="12" t="s">
        <v>1</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33"/>
    </row>
    <row r="42" spans="2:109" x14ac:dyDescent="0.15">
      <c r="B42" s="3"/>
      <c r="G42" s="19"/>
      <c r="I42" s="5"/>
      <c r="J42" s="5"/>
      <c r="K42" s="5"/>
      <c r="AM42" s="19"/>
      <c r="AN42" s="19" t="s">
        <v>4</v>
      </c>
      <c r="AP42" s="5"/>
      <c r="AQ42" s="5"/>
      <c r="AR42" s="5"/>
      <c r="AY42" s="19"/>
      <c r="BA42" s="5"/>
      <c r="BB42" s="5"/>
      <c r="BC42" s="5"/>
      <c r="BK42" s="19"/>
      <c r="BM42" s="5"/>
      <c r="BN42" s="5"/>
      <c r="BO42" s="5"/>
      <c r="BW42" s="19"/>
      <c r="BY42" s="5"/>
      <c r="BZ42" s="5"/>
      <c r="CA42" s="5"/>
      <c r="CI42" s="19"/>
      <c r="CK42" s="5"/>
      <c r="CL42" s="5"/>
      <c r="CM42" s="5"/>
      <c r="CU42" s="19"/>
      <c r="CW42" s="5"/>
      <c r="CX42" s="5"/>
      <c r="CY42" s="5"/>
    </row>
    <row r="43" spans="2:109" ht="13.5" customHeight="1" x14ac:dyDescent="0.15">
      <c r="B43" s="3"/>
      <c r="AN43" s="1087" t="s">
        <v>15</v>
      </c>
      <c r="AO43" s="1088"/>
      <c r="AP43" s="1088"/>
      <c r="AQ43" s="1088"/>
      <c r="AR43" s="1088"/>
      <c r="AS43" s="1088"/>
      <c r="AT43" s="1088"/>
      <c r="AU43" s="1088"/>
      <c r="AV43" s="1088"/>
      <c r="AW43" s="1088"/>
      <c r="AX43" s="1088"/>
      <c r="AY43" s="1088"/>
      <c r="AZ43" s="1088"/>
      <c r="BA43" s="1088"/>
      <c r="BB43" s="1088"/>
      <c r="BC43" s="1088"/>
      <c r="BD43" s="1088"/>
      <c r="BE43" s="1088"/>
      <c r="BF43" s="1088"/>
      <c r="BG43" s="1088"/>
      <c r="BH43" s="1088"/>
      <c r="BI43" s="1088"/>
      <c r="BJ43" s="1088"/>
      <c r="BK43" s="1088"/>
      <c r="BL43" s="1088"/>
      <c r="BM43" s="1088"/>
      <c r="BN43" s="1088"/>
      <c r="BO43" s="1088"/>
      <c r="BP43" s="1088"/>
      <c r="BQ43" s="1088"/>
      <c r="BR43" s="1088"/>
      <c r="BS43" s="1088"/>
      <c r="BT43" s="1088"/>
      <c r="BU43" s="1088"/>
      <c r="BV43" s="1088"/>
      <c r="BW43" s="1088"/>
      <c r="BX43" s="1088"/>
      <c r="BY43" s="1088"/>
      <c r="BZ43" s="1088"/>
      <c r="CA43" s="1088"/>
      <c r="CB43" s="1088"/>
      <c r="CC43" s="1088"/>
      <c r="CD43" s="1088"/>
      <c r="CE43" s="1088"/>
      <c r="CF43" s="1088"/>
      <c r="CG43" s="1088"/>
      <c r="CH43" s="1088"/>
      <c r="CI43" s="1088"/>
      <c r="CJ43" s="1088"/>
      <c r="CK43" s="1088"/>
      <c r="CL43" s="1088"/>
      <c r="CM43" s="1088"/>
      <c r="CN43" s="1088"/>
      <c r="CO43" s="1088"/>
      <c r="CP43" s="1088"/>
      <c r="CQ43" s="1088"/>
      <c r="CR43" s="1088"/>
      <c r="CS43" s="1088"/>
      <c r="CT43" s="1088"/>
      <c r="CU43" s="1088"/>
      <c r="CV43" s="1088"/>
      <c r="CW43" s="1088"/>
      <c r="CX43" s="1088"/>
      <c r="CY43" s="1088"/>
      <c r="CZ43" s="1088"/>
      <c r="DA43" s="1088"/>
      <c r="DB43" s="1088"/>
      <c r="DC43" s="1089"/>
    </row>
    <row r="44" spans="2:109" x14ac:dyDescent="0.15">
      <c r="B44" s="3"/>
      <c r="AN44" s="1090"/>
      <c r="AO44" s="1091"/>
      <c r="AP44" s="1091"/>
      <c r="AQ44" s="1091"/>
      <c r="AR44" s="1091"/>
      <c r="AS44" s="1091"/>
      <c r="AT44" s="1091"/>
      <c r="AU44" s="1091"/>
      <c r="AV44" s="1091"/>
      <c r="AW44" s="1091"/>
      <c r="AX44" s="1091"/>
      <c r="AY44" s="1091"/>
      <c r="AZ44" s="1091"/>
      <c r="BA44" s="1091"/>
      <c r="BB44" s="1091"/>
      <c r="BC44" s="1091"/>
      <c r="BD44" s="1091"/>
      <c r="BE44" s="1091"/>
      <c r="BF44" s="1091"/>
      <c r="BG44" s="1091"/>
      <c r="BH44" s="1091"/>
      <c r="BI44" s="1091"/>
      <c r="BJ44" s="1091"/>
      <c r="BK44" s="1091"/>
      <c r="BL44" s="1091"/>
      <c r="BM44" s="1091"/>
      <c r="BN44" s="1091"/>
      <c r="BO44" s="1091"/>
      <c r="BP44" s="1091"/>
      <c r="BQ44" s="1091"/>
      <c r="BR44" s="1091"/>
      <c r="BS44" s="1091"/>
      <c r="BT44" s="1091"/>
      <c r="BU44" s="1091"/>
      <c r="BV44" s="1091"/>
      <c r="BW44" s="1091"/>
      <c r="BX44" s="1091"/>
      <c r="BY44" s="1091"/>
      <c r="BZ44" s="1091"/>
      <c r="CA44" s="1091"/>
      <c r="CB44" s="1091"/>
      <c r="CC44" s="1091"/>
      <c r="CD44" s="1091"/>
      <c r="CE44" s="1091"/>
      <c r="CF44" s="1091"/>
      <c r="CG44" s="1091"/>
      <c r="CH44" s="1091"/>
      <c r="CI44" s="1091"/>
      <c r="CJ44" s="1091"/>
      <c r="CK44" s="1091"/>
      <c r="CL44" s="1091"/>
      <c r="CM44" s="1091"/>
      <c r="CN44" s="1091"/>
      <c r="CO44" s="1091"/>
      <c r="CP44" s="1091"/>
      <c r="CQ44" s="1091"/>
      <c r="CR44" s="1091"/>
      <c r="CS44" s="1091"/>
      <c r="CT44" s="1091"/>
      <c r="CU44" s="1091"/>
      <c r="CV44" s="1091"/>
      <c r="CW44" s="1091"/>
      <c r="CX44" s="1091"/>
      <c r="CY44" s="1091"/>
      <c r="CZ44" s="1091"/>
      <c r="DA44" s="1091"/>
      <c r="DB44" s="1091"/>
      <c r="DC44" s="1092"/>
    </row>
    <row r="45" spans="2:109" x14ac:dyDescent="0.15">
      <c r="B45" s="3"/>
      <c r="AN45" s="1090"/>
      <c r="AO45" s="1091"/>
      <c r="AP45" s="1091"/>
      <c r="AQ45" s="1091"/>
      <c r="AR45" s="1091"/>
      <c r="AS45" s="1091"/>
      <c r="AT45" s="1091"/>
      <c r="AU45" s="1091"/>
      <c r="AV45" s="1091"/>
      <c r="AW45" s="1091"/>
      <c r="AX45" s="1091"/>
      <c r="AY45" s="1091"/>
      <c r="AZ45" s="1091"/>
      <c r="BA45" s="1091"/>
      <c r="BB45" s="1091"/>
      <c r="BC45" s="1091"/>
      <c r="BD45" s="1091"/>
      <c r="BE45" s="1091"/>
      <c r="BF45" s="1091"/>
      <c r="BG45" s="1091"/>
      <c r="BH45" s="1091"/>
      <c r="BI45" s="1091"/>
      <c r="BJ45" s="1091"/>
      <c r="BK45" s="1091"/>
      <c r="BL45" s="1091"/>
      <c r="BM45" s="1091"/>
      <c r="BN45" s="1091"/>
      <c r="BO45" s="1091"/>
      <c r="BP45" s="1091"/>
      <c r="BQ45" s="1091"/>
      <c r="BR45" s="1091"/>
      <c r="BS45" s="1091"/>
      <c r="BT45" s="1091"/>
      <c r="BU45" s="1091"/>
      <c r="BV45" s="1091"/>
      <c r="BW45" s="1091"/>
      <c r="BX45" s="1091"/>
      <c r="BY45" s="1091"/>
      <c r="BZ45" s="1091"/>
      <c r="CA45" s="1091"/>
      <c r="CB45" s="1091"/>
      <c r="CC45" s="1091"/>
      <c r="CD45" s="1091"/>
      <c r="CE45" s="1091"/>
      <c r="CF45" s="1091"/>
      <c r="CG45" s="1091"/>
      <c r="CH45" s="1091"/>
      <c r="CI45" s="1091"/>
      <c r="CJ45" s="1091"/>
      <c r="CK45" s="1091"/>
      <c r="CL45" s="1091"/>
      <c r="CM45" s="1091"/>
      <c r="CN45" s="1091"/>
      <c r="CO45" s="1091"/>
      <c r="CP45" s="1091"/>
      <c r="CQ45" s="1091"/>
      <c r="CR45" s="1091"/>
      <c r="CS45" s="1091"/>
      <c r="CT45" s="1091"/>
      <c r="CU45" s="1091"/>
      <c r="CV45" s="1091"/>
      <c r="CW45" s="1091"/>
      <c r="CX45" s="1091"/>
      <c r="CY45" s="1091"/>
      <c r="CZ45" s="1091"/>
      <c r="DA45" s="1091"/>
      <c r="DB45" s="1091"/>
      <c r="DC45" s="1092"/>
    </row>
    <row r="46" spans="2:109" x14ac:dyDescent="0.15">
      <c r="B46" s="3"/>
      <c r="AN46" s="1090"/>
      <c r="AO46" s="1091"/>
      <c r="AP46" s="1091"/>
      <c r="AQ46" s="1091"/>
      <c r="AR46" s="1091"/>
      <c r="AS46" s="1091"/>
      <c r="AT46" s="1091"/>
      <c r="AU46" s="1091"/>
      <c r="AV46" s="1091"/>
      <c r="AW46" s="1091"/>
      <c r="AX46" s="1091"/>
      <c r="AY46" s="1091"/>
      <c r="AZ46" s="1091"/>
      <c r="BA46" s="1091"/>
      <c r="BB46" s="1091"/>
      <c r="BC46" s="1091"/>
      <c r="BD46" s="1091"/>
      <c r="BE46" s="1091"/>
      <c r="BF46" s="1091"/>
      <c r="BG46" s="1091"/>
      <c r="BH46" s="1091"/>
      <c r="BI46" s="1091"/>
      <c r="BJ46" s="1091"/>
      <c r="BK46" s="1091"/>
      <c r="BL46" s="1091"/>
      <c r="BM46" s="1091"/>
      <c r="BN46" s="1091"/>
      <c r="BO46" s="1091"/>
      <c r="BP46" s="1091"/>
      <c r="BQ46" s="1091"/>
      <c r="BR46" s="1091"/>
      <c r="BS46" s="1091"/>
      <c r="BT46" s="1091"/>
      <c r="BU46" s="1091"/>
      <c r="BV46" s="1091"/>
      <c r="BW46" s="1091"/>
      <c r="BX46" s="1091"/>
      <c r="BY46" s="1091"/>
      <c r="BZ46" s="1091"/>
      <c r="CA46" s="1091"/>
      <c r="CB46" s="1091"/>
      <c r="CC46" s="1091"/>
      <c r="CD46" s="1091"/>
      <c r="CE46" s="1091"/>
      <c r="CF46" s="1091"/>
      <c r="CG46" s="1091"/>
      <c r="CH46" s="1091"/>
      <c r="CI46" s="1091"/>
      <c r="CJ46" s="1091"/>
      <c r="CK46" s="1091"/>
      <c r="CL46" s="1091"/>
      <c r="CM46" s="1091"/>
      <c r="CN46" s="1091"/>
      <c r="CO46" s="1091"/>
      <c r="CP46" s="1091"/>
      <c r="CQ46" s="1091"/>
      <c r="CR46" s="1091"/>
      <c r="CS46" s="1091"/>
      <c r="CT46" s="1091"/>
      <c r="CU46" s="1091"/>
      <c r="CV46" s="1091"/>
      <c r="CW46" s="1091"/>
      <c r="CX46" s="1091"/>
      <c r="CY46" s="1091"/>
      <c r="CZ46" s="1091"/>
      <c r="DA46" s="1091"/>
      <c r="DB46" s="1091"/>
      <c r="DC46" s="1092"/>
    </row>
    <row r="47" spans="2:109" x14ac:dyDescent="0.15">
      <c r="B47" s="3"/>
      <c r="AN47" s="1093"/>
      <c r="AO47" s="1094"/>
      <c r="AP47" s="1094"/>
      <c r="AQ47" s="1094"/>
      <c r="AR47" s="1094"/>
      <c r="AS47" s="1094"/>
      <c r="AT47" s="1094"/>
      <c r="AU47" s="1094"/>
      <c r="AV47" s="1094"/>
      <c r="AW47" s="1094"/>
      <c r="AX47" s="1094"/>
      <c r="AY47" s="1094"/>
      <c r="AZ47" s="1094"/>
      <c r="BA47" s="1094"/>
      <c r="BB47" s="1094"/>
      <c r="BC47" s="1094"/>
      <c r="BD47" s="1094"/>
      <c r="BE47" s="1094"/>
      <c r="BF47" s="1094"/>
      <c r="BG47" s="1094"/>
      <c r="BH47" s="1094"/>
      <c r="BI47" s="1094"/>
      <c r="BJ47" s="1094"/>
      <c r="BK47" s="1094"/>
      <c r="BL47" s="1094"/>
      <c r="BM47" s="1094"/>
      <c r="BN47" s="1094"/>
      <c r="BO47" s="1094"/>
      <c r="BP47" s="1094"/>
      <c r="BQ47" s="1094"/>
      <c r="BR47" s="1094"/>
      <c r="BS47" s="1094"/>
      <c r="BT47" s="1094"/>
      <c r="BU47" s="1094"/>
      <c r="BV47" s="1094"/>
      <c r="BW47" s="1094"/>
      <c r="BX47" s="1094"/>
      <c r="BY47" s="1094"/>
      <c r="BZ47" s="1094"/>
      <c r="CA47" s="1094"/>
      <c r="CB47" s="1094"/>
      <c r="CC47" s="1094"/>
      <c r="CD47" s="1094"/>
      <c r="CE47" s="1094"/>
      <c r="CF47" s="1094"/>
      <c r="CG47" s="1094"/>
      <c r="CH47" s="1094"/>
      <c r="CI47" s="1094"/>
      <c r="CJ47" s="1094"/>
      <c r="CK47" s="1094"/>
      <c r="CL47" s="1094"/>
      <c r="CM47" s="1094"/>
      <c r="CN47" s="1094"/>
      <c r="CO47" s="1094"/>
      <c r="CP47" s="1094"/>
      <c r="CQ47" s="1094"/>
      <c r="CR47" s="1094"/>
      <c r="CS47" s="1094"/>
      <c r="CT47" s="1094"/>
      <c r="CU47" s="1094"/>
      <c r="CV47" s="1094"/>
      <c r="CW47" s="1094"/>
      <c r="CX47" s="1094"/>
      <c r="CY47" s="1094"/>
      <c r="CZ47" s="1094"/>
      <c r="DA47" s="1094"/>
      <c r="DB47" s="1094"/>
      <c r="DC47" s="1095"/>
    </row>
    <row r="48" spans="2:109" x14ac:dyDescent="0.15">
      <c r="B48" s="3"/>
      <c r="H48" s="21"/>
      <c r="I48" s="21"/>
      <c r="J48" s="21"/>
      <c r="AN48" s="21"/>
      <c r="AO48" s="21"/>
      <c r="AP48" s="21"/>
      <c r="AZ48" s="21"/>
      <c r="BA48" s="21"/>
      <c r="BB48" s="21"/>
      <c r="BL48" s="21"/>
      <c r="BM48" s="21"/>
      <c r="BN48" s="21"/>
      <c r="BX48" s="21"/>
      <c r="BY48" s="21"/>
      <c r="BZ48" s="21"/>
      <c r="CJ48" s="21"/>
      <c r="CK48" s="21"/>
      <c r="CL48" s="21"/>
      <c r="CV48" s="21"/>
      <c r="CW48" s="21"/>
      <c r="CX48" s="21"/>
    </row>
    <row r="49" spans="1:109" x14ac:dyDescent="0.15">
      <c r="B49" s="3"/>
      <c r="AN49" s="1" t="s">
        <v>7</v>
      </c>
    </row>
    <row r="50" spans="1:109" x14ac:dyDescent="0.15">
      <c r="B50" s="3"/>
      <c r="G50" s="1079"/>
      <c r="H50" s="1079"/>
      <c r="I50" s="1079"/>
      <c r="J50" s="1079"/>
      <c r="K50" s="25"/>
      <c r="L50" s="25"/>
      <c r="M50" s="29"/>
      <c r="N50" s="29"/>
      <c r="AN50" s="1080"/>
      <c r="AO50" s="1081"/>
      <c r="AP50" s="1081"/>
      <c r="AQ50" s="1081"/>
      <c r="AR50" s="1081"/>
      <c r="AS50" s="1081"/>
      <c r="AT50" s="1081"/>
      <c r="AU50" s="1081"/>
      <c r="AV50" s="1081"/>
      <c r="AW50" s="1081"/>
      <c r="AX50" s="1081"/>
      <c r="AY50" s="1081"/>
      <c r="AZ50" s="1081"/>
      <c r="BA50" s="1081"/>
      <c r="BB50" s="1081"/>
      <c r="BC50" s="1081"/>
      <c r="BD50" s="1081"/>
      <c r="BE50" s="1081"/>
      <c r="BF50" s="1081"/>
      <c r="BG50" s="1081"/>
      <c r="BH50" s="1081"/>
      <c r="BI50" s="1081"/>
      <c r="BJ50" s="1081"/>
      <c r="BK50" s="1081"/>
      <c r="BL50" s="1081"/>
      <c r="BM50" s="1081"/>
      <c r="BN50" s="1081"/>
      <c r="BO50" s="1082"/>
      <c r="BP50" s="1083" t="s">
        <v>2</v>
      </c>
      <c r="BQ50" s="1083"/>
      <c r="BR50" s="1083"/>
      <c r="BS50" s="1083"/>
      <c r="BT50" s="1083"/>
      <c r="BU50" s="1083"/>
      <c r="BV50" s="1083"/>
      <c r="BW50" s="1083"/>
      <c r="BX50" s="1083" t="s">
        <v>5</v>
      </c>
      <c r="BY50" s="1083"/>
      <c r="BZ50" s="1083"/>
      <c r="CA50" s="1083"/>
      <c r="CB50" s="1083"/>
      <c r="CC50" s="1083"/>
      <c r="CD50" s="1083"/>
      <c r="CE50" s="1083"/>
      <c r="CF50" s="1083" t="s">
        <v>0</v>
      </c>
      <c r="CG50" s="1083"/>
      <c r="CH50" s="1083"/>
      <c r="CI50" s="1083"/>
      <c r="CJ50" s="1083"/>
      <c r="CK50" s="1083"/>
      <c r="CL50" s="1083"/>
      <c r="CM50" s="1083"/>
      <c r="CN50" s="1083" t="s">
        <v>8</v>
      </c>
      <c r="CO50" s="1083"/>
      <c r="CP50" s="1083"/>
      <c r="CQ50" s="1083"/>
      <c r="CR50" s="1083"/>
      <c r="CS50" s="1083"/>
      <c r="CT50" s="1083"/>
      <c r="CU50" s="1083"/>
      <c r="CV50" s="1083" t="s">
        <v>10</v>
      </c>
      <c r="CW50" s="1083"/>
      <c r="CX50" s="1083"/>
      <c r="CY50" s="1083"/>
      <c r="CZ50" s="1083"/>
      <c r="DA50" s="1083"/>
      <c r="DB50" s="1083"/>
      <c r="DC50" s="1083"/>
    </row>
    <row r="51" spans="1:109" ht="13.5" customHeight="1" x14ac:dyDescent="0.15">
      <c r="B51" s="3"/>
      <c r="G51" s="1096"/>
      <c r="H51" s="1096"/>
      <c r="I51" s="1097"/>
      <c r="J51" s="1097"/>
      <c r="K51" s="1085"/>
      <c r="L51" s="1085"/>
      <c r="M51" s="1085"/>
      <c r="N51" s="1085"/>
      <c r="AM51" s="21"/>
      <c r="AN51" s="1086" t="s">
        <v>11</v>
      </c>
      <c r="AO51" s="1086"/>
      <c r="AP51" s="1086"/>
      <c r="AQ51" s="1086"/>
      <c r="AR51" s="1086"/>
      <c r="AS51" s="1086"/>
      <c r="AT51" s="1086"/>
      <c r="AU51" s="1086"/>
      <c r="AV51" s="1086"/>
      <c r="AW51" s="1086"/>
      <c r="AX51" s="1086"/>
      <c r="AY51" s="1086"/>
      <c r="AZ51" s="1086"/>
      <c r="BA51" s="1086"/>
      <c r="BB51" s="1086" t="s">
        <v>9</v>
      </c>
      <c r="BC51" s="1086"/>
      <c r="BD51" s="1086"/>
      <c r="BE51" s="1086"/>
      <c r="BF51" s="1086"/>
      <c r="BG51" s="1086"/>
      <c r="BH51" s="1086"/>
      <c r="BI51" s="1086"/>
      <c r="BJ51" s="1086"/>
      <c r="BK51" s="1086"/>
      <c r="BL51" s="1086"/>
      <c r="BM51" s="1086"/>
      <c r="BN51" s="1086"/>
      <c r="BO51" s="1086"/>
      <c r="BP51" s="1084"/>
      <c r="BQ51" s="1084"/>
      <c r="BR51" s="1084"/>
      <c r="BS51" s="1084"/>
      <c r="BT51" s="1084"/>
      <c r="BU51" s="1084"/>
      <c r="BV51" s="1084"/>
      <c r="BW51" s="1084"/>
      <c r="BX51" s="1084"/>
      <c r="BY51" s="1084"/>
      <c r="BZ51" s="1084"/>
      <c r="CA51" s="1084"/>
      <c r="CB51" s="1084"/>
      <c r="CC51" s="1084"/>
      <c r="CD51" s="1084"/>
      <c r="CE51" s="1084"/>
      <c r="CF51" s="1084"/>
      <c r="CG51" s="1084"/>
      <c r="CH51" s="1084"/>
      <c r="CI51" s="1084"/>
      <c r="CJ51" s="1084"/>
      <c r="CK51" s="1084"/>
      <c r="CL51" s="1084"/>
      <c r="CM51" s="1084"/>
      <c r="CN51" s="1084"/>
      <c r="CO51" s="1084"/>
      <c r="CP51" s="1084"/>
      <c r="CQ51" s="1084"/>
      <c r="CR51" s="1084"/>
      <c r="CS51" s="1084"/>
      <c r="CT51" s="1084"/>
      <c r="CU51" s="1084"/>
      <c r="CV51" s="1084"/>
      <c r="CW51" s="1084"/>
      <c r="CX51" s="1084"/>
      <c r="CY51" s="1084"/>
      <c r="CZ51" s="1084"/>
      <c r="DA51" s="1084"/>
      <c r="DB51" s="1084"/>
      <c r="DC51" s="1084"/>
    </row>
    <row r="52" spans="1:109" x14ac:dyDescent="0.15">
      <c r="B52" s="3"/>
      <c r="G52" s="1096"/>
      <c r="H52" s="1096"/>
      <c r="I52" s="1097"/>
      <c r="J52" s="1097"/>
      <c r="K52" s="1085"/>
      <c r="L52" s="1085"/>
      <c r="M52" s="1085"/>
      <c r="N52" s="1085"/>
      <c r="AM52" s="21"/>
      <c r="AN52" s="1086"/>
      <c r="AO52" s="1086"/>
      <c r="AP52" s="1086"/>
      <c r="AQ52" s="1086"/>
      <c r="AR52" s="1086"/>
      <c r="AS52" s="1086"/>
      <c r="AT52" s="1086"/>
      <c r="AU52" s="1086"/>
      <c r="AV52" s="1086"/>
      <c r="AW52" s="1086"/>
      <c r="AX52" s="1086"/>
      <c r="AY52" s="1086"/>
      <c r="AZ52" s="1086"/>
      <c r="BA52" s="1086"/>
      <c r="BB52" s="1086"/>
      <c r="BC52" s="1086"/>
      <c r="BD52" s="1086"/>
      <c r="BE52" s="1086"/>
      <c r="BF52" s="1086"/>
      <c r="BG52" s="1086"/>
      <c r="BH52" s="1086"/>
      <c r="BI52" s="1086"/>
      <c r="BJ52" s="1086"/>
      <c r="BK52" s="1086"/>
      <c r="BL52" s="1086"/>
      <c r="BM52" s="1086"/>
      <c r="BN52" s="1086"/>
      <c r="BO52" s="1086"/>
      <c r="BP52" s="1084"/>
      <c r="BQ52" s="1084"/>
      <c r="BR52" s="1084"/>
      <c r="BS52" s="1084"/>
      <c r="BT52" s="1084"/>
      <c r="BU52" s="1084"/>
      <c r="BV52" s="1084"/>
      <c r="BW52" s="1084"/>
      <c r="BX52" s="1084"/>
      <c r="BY52" s="1084"/>
      <c r="BZ52" s="1084"/>
      <c r="CA52" s="1084"/>
      <c r="CB52" s="1084"/>
      <c r="CC52" s="1084"/>
      <c r="CD52" s="1084"/>
      <c r="CE52" s="1084"/>
      <c r="CF52" s="1084"/>
      <c r="CG52" s="1084"/>
      <c r="CH52" s="1084"/>
      <c r="CI52" s="1084"/>
      <c r="CJ52" s="1084"/>
      <c r="CK52" s="1084"/>
      <c r="CL52" s="1084"/>
      <c r="CM52" s="1084"/>
      <c r="CN52" s="1084"/>
      <c r="CO52" s="1084"/>
      <c r="CP52" s="1084"/>
      <c r="CQ52" s="1084"/>
      <c r="CR52" s="1084"/>
      <c r="CS52" s="1084"/>
      <c r="CT52" s="1084"/>
      <c r="CU52" s="1084"/>
      <c r="CV52" s="1084"/>
      <c r="CW52" s="1084"/>
      <c r="CX52" s="1084"/>
      <c r="CY52" s="1084"/>
      <c r="CZ52" s="1084"/>
      <c r="DA52" s="1084"/>
      <c r="DB52" s="1084"/>
      <c r="DC52" s="1084"/>
    </row>
    <row r="53" spans="1:109" x14ac:dyDescent="0.15">
      <c r="A53" s="5"/>
      <c r="B53" s="3"/>
      <c r="G53" s="1096"/>
      <c r="H53" s="1096"/>
      <c r="I53" s="1079"/>
      <c r="J53" s="1079"/>
      <c r="K53" s="1085"/>
      <c r="L53" s="1085"/>
      <c r="M53" s="1085"/>
      <c r="N53" s="1085"/>
      <c r="AM53" s="21"/>
      <c r="AN53" s="1086"/>
      <c r="AO53" s="1086"/>
      <c r="AP53" s="1086"/>
      <c r="AQ53" s="1086"/>
      <c r="AR53" s="1086"/>
      <c r="AS53" s="1086"/>
      <c r="AT53" s="1086"/>
      <c r="AU53" s="1086"/>
      <c r="AV53" s="1086"/>
      <c r="AW53" s="1086"/>
      <c r="AX53" s="1086"/>
      <c r="AY53" s="1086"/>
      <c r="AZ53" s="1086"/>
      <c r="BA53" s="1086"/>
      <c r="BB53" s="1086" t="s">
        <v>13</v>
      </c>
      <c r="BC53" s="1086"/>
      <c r="BD53" s="1086"/>
      <c r="BE53" s="1086"/>
      <c r="BF53" s="1086"/>
      <c r="BG53" s="1086"/>
      <c r="BH53" s="1086"/>
      <c r="BI53" s="1086"/>
      <c r="BJ53" s="1086"/>
      <c r="BK53" s="1086"/>
      <c r="BL53" s="1086"/>
      <c r="BM53" s="1086"/>
      <c r="BN53" s="1086"/>
      <c r="BO53" s="1086"/>
      <c r="BP53" s="1084">
        <v>66.400000000000006</v>
      </c>
      <c r="BQ53" s="1084"/>
      <c r="BR53" s="1084"/>
      <c r="BS53" s="1084"/>
      <c r="BT53" s="1084"/>
      <c r="BU53" s="1084"/>
      <c r="BV53" s="1084"/>
      <c r="BW53" s="1084"/>
      <c r="BX53" s="1084">
        <v>67.3</v>
      </c>
      <c r="BY53" s="1084"/>
      <c r="BZ53" s="1084"/>
      <c r="CA53" s="1084"/>
      <c r="CB53" s="1084"/>
      <c r="CC53" s="1084"/>
      <c r="CD53" s="1084"/>
      <c r="CE53" s="1084"/>
      <c r="CF53" s="1084">
        <v>68.5</v>
      </c>
      <c r="CG53" s="1084"/>
      <c r="CH53" s="1084"/>
      <c r="CI53" s="1084"/>
      <c r="CJ53" s="1084"/>
      <c r="CK53" s="1084"/>
      <c r="CL53" s="1084"/>
      <c r="CM53" s="1084"/>
      <c r="CN53" s="1084">
        <v>69.400000000000006</v>
      </c>
      <c r="CO53" s="1084"/>
      <c r="CP53" s="1084"/>
      <c r="CQ53" s="1084"/>
      <c r="CR53" s="1084"/>
      <c r="CS53" s="1084"/>
      <c r="CT53" s="1084"/>
      <c r="CU53" s="1084"/>
      <c r="CV53" s="1084">
        <v>70.5</v>
      </c>
      <c r="CW53" s="1084"/>
      <c r="CX53" s="1084"/>
      <c r="CY53" s="1084"/>
      <c r="CZ53" s="1084"/>
      <c r="DA53" s="1084"/>
      <c r="DB53" s="1084"/>
      <c r="DC53" s="1084"/>
    </row>
    <row r="54" spans="1:109" x14ac:dyDescent="0.15">
      <c r="A54" s="5"/>
      <c r="B54" s="3"/>
      <c r="G54" s="1096"/>
      <c r="H54" s="1096"/>
      <c r="I54" s="1079"/>
      <c r="J54" s="1079"/>
      <c r="K54" s="1085"/>
      <c r="L54" s="1085"/>
      <c r="M54" s="1085"/>
      <c r="N54" s="1085"/>
      <c r="AM54" s="21"/>
      <c r="AN54" s="1086"/>
      <c r="AO54" s="1086"/>
      <c r="AP54" s="1086"/>
      <c r="AQ54" s="1086"/>
      <c r="AR54" s="1086"/>
      <c r="AS54" s="1086"/>
      <c r="AT54" s="1086"/>
      <c r="AU54" s="1086"/>
      <c r="AV54" s="1086"/>
      <c r="AW54" s="1086"/>
      <c r="AX54" s="1086"/>
      <c r="AY54" s="1086"/>
      <c r="AZ54" s="1086"/>
      <c r="BA54" s="1086"/>
      <c r="BB54" s="1086"/>
      <c r="BC54" s="1086"/>
      <c r="BD54" s="1086"/>
      <c r="BE54" s="1086"/>
      <c r="BF54" s="1086"/>
      <c r="BG54" s="1086"/>
      <c r="BH54" s="1086"/>
      <c r="BI54" s="1086"/>
      <c r="BJ54" s="1086"/>
      <c r="BK54" s="1086"/>
      <c r="BL54" s="1086"/>
      <c r="BM54" s="1086"/>
      <c r="BN54" s="1086"/>
      <c r="BO54" s="1086"/>
      <c r="BP54" s="1084"/>
      <c r="BQ54" s="1084"/>
      <c r="BR54" s="1084"/>
      <c r="BS54" s="1084"/>
      <c r="BT54" s="1084"/>
      <c r="BU54" s="1084"/>
      <c r="BV54" s="1084"/>
      <c r="BW54" s="1084"/>
      <c r="BX54" s="1084"/>
      <c r="BY54" s="1084"/>
      <c r="BZ54" s="1084"/>
      <c r="CA54" s="1084"/>
      <c r="CB54" s="1084"/>
      <c r="CC54" s="1084"/>
      <c r="CD54" s="1084"/>
      <c r="CE54" s="1084"/>
      <c r="CF54" s="1084"/>
      <c r="CG54" s="1084"/>
      <c r="CH54" s="1084"/>
      <c r="CI54" s="1084"/>
      <c r="CJ54" s="1084"/>
      <c r="CK54" s="1084"/>
      <c r="CL54" s="1084"/>
      <c r="CM54" s="1084"/>
      <c r="CN54" s="1084"/>
      <c r="CO54" s="1084"/>
      <c r="CP54" s="1084"/>
      <c r="CQ54" s="1084"/>
      <c r="CR54" s="1084"/>
      <c r="CS54" s="1084"/>
      <c r="CT54" s="1084"/>
      <c r="CU54" s="1084"/>
      <c r="CV54" s="1084"/>
      <c r="CW54" s="1084"/>
      <c r="CX54" s="1084"/>
      <c r="CY54" s="1084"/>
      <c r="CZ54" s="1084"/>
      <c r="DA54" s="1084"/>
      <c r="DB54" s="1084"/>
      <c r="DC54" s="1084"/>
    </row>
    <row r="55" spans="1:109" x14ac:dyDescent="0.15">
      <c r="A55" s="5"/>
      <c r="B55" s="3"/>
      <c r="G55" s="1079"/>
      <c r="H55" s="1079"/>
      <c r="I55" s="1079"/>
      <c r="J55" s="1079"/>
      <c r="K55" s="1085"/>
      <c r="L55" s="1085"/>
      <c r="M55" s="1085"/>
      <c r="N55" s="1085"/>
      <c r="AN55" s="1083" t="s">
        <v>6</v>
      </c>
      <c r="AO55" s="1083"/>
      <c r="AP55" s="1083"/>
      <c r="AQ55" s="1083"/>
      <c r="AR55" s="1083"/>
      <c r="AS55" s="1083"/>
      <c r="AT55" s="1083"/>
      <c r="AU55" s="1083"/>
      <c r="AV55" s="1083"/>
      <c r="AW55" s="1083"/>
      <c r="AX55" s="1083"/>
      <c r="AY55" s="1083"/>
      <c r="AZ55" s="1083"/>
      <c r="BA55" s="1083"/>
      <c r="BB55" s="1086" t="s">
        <v>9</v>
      </c>
      <c r="BC55" s="1086"/>
      <c r="BD55" s="1086"/>
      <c r="BE55" s="1086"/>
      <c r="BF55" s="1086"/>
      <c r="BG55" s="1086"/>
      <c r="BH55" s="1086"/>
      <c r="BI55" s="1086"/>
      <c r="BJ55" s="1086"/>
      <c r="BK55" s="1086"/>
      <c r="BL55" s="1086"/>
      <c r="BM55" s="1086"/>
      <c r="BN55" s="1086"/>
      <c r="BO55" s="1086"/>
      <c r="BP55" s="1084">
        <v>3.9</v>
      </c>
      <c r="BQ55" s="1084"/>
      <c r="BR55" s="1084"/>
      <c r="BS55" s="1084"/>
      <c r="BT55" s="1084"/>
      <c r="BU55" s="1084"/>
      <c r="BV55" s="1084"/>
      <c r="BW55" s="1084"/>
      <c r="BX55" s="1084">
        <v>0</v>
      </c>
      <c r="BY55" s="1084"/>
      <c r="BZ55" s="1084"/>
      <c r="CA55" s="1084"/>
      <c r="CB55" s="1084"/>
      <c r="CC55" s="1084"/>
      <c r="CD55" s="1084"/>
      <c r="CE55" s="1084"/>
      <c r="CF55" s="1084">
        <v>0</v>
      </c>
      <c r="CG55" s="1084"/>
      <c r="CH55" s="1084"/>
      <c r="CI55" s="1084"/>
      <c r="CJ55" s="1084"/>
      <c r="CK55" s="1084"/>
      <c r="CL55" s="1084"/>
      <c r="CM55" s="1084"/>
      <c r="CN55" s="1084">
        <v>0</v>
      </c>
      <c r="CO55" s="1084"/>
      <c r="CP55" s="1084"/>
      <c r="CQ55" s="1084"/>
      <c r="CR55" s="1084"/>
      <c r="CS55" s="1084"/>
      <c r="CT55" s="1084"/>
      <c r="CU55" s="1084"/>
      <c r="CV55" s="1084">
        <v>0</v>
      </c>
      <c r="CW55" s="1084"/>
      <c r="CX55" s="1084"/>
      <c r="CY55" s="1084"/>
      <c r="CZ55" s="1084"/>
      <c r="DA55" s="1084"/>
      <c r="DB55" s="1084"/>
      <c r="DC55" s="1084"/>
    </row>
    <row r="56" spans="1:109" x14ac:dyDescent="0.15">
      <c r="A56" s="5"/>
      <c r="B56" s="3"/>
      <c r="G56" s="1079"/>
      <c r="H56" s="1079"/>
      <c r="I56" s="1079"/>
      <c r="J56" s="1079"/>
      <c r="K56" s="1085"/>
      <c r="L56" s="1085"/>
      <c r="M56" s="1085"/>
      <c r="N56" s="1085"/>
      <c r="AN56" s="1083"/>
      <c r="AO56" s="1083"/>
      <c r="AP56" s="1083"/>
      <c r="AQ56" s="1083"/>
      <c r="AR56" s="1083"/>
      <c r="AS56" s="1083"/>
      <c r="AT56" s="1083"/>
      <c r="AU56" s="1083"/>
      <c r="AV56" s="1083"/>
      <c r="AW56" s="1083"/>
      <c r="AX56" s="1083"/>
      <c r="AY56" s="1083"/>
      <c r="AZ56" s="1083"/>
      <c r="BA56" s="1083"/>
      <c r="BB56" s="1086"/>
      <c r="BC56" s="1086"/>
      <c r="BD56" s="1086"/>
      <c r="BE56" s="1086"/>
      <c r="BF56" s="1086"/>
      <c r="BG56" s="1086"/>
      <c r="BH56" s="1086"/>
      <c r="BI56" s="1086"/>
      <c r="BJ56" s="1086"/>
      <c r="BK56" s="1086"/>
      <c r="BL56" s="1086"/>
      <c r="BM56" s="1086"/>
      <c r="BN56" s="1086"/>
      <c r="BO56" s="1086"/>
      <c r="BP56" s="1084"/>
      <c r="BQ56" s="1084"/>
      <c r="BR56" s="1084"/>
      <c r="BS56" s="1084"/>
      <c r="BT56" s="1084"/>
      <c r="BU56" s="1084"/>
      <c r="BV56" s="1084"/>
      <c r="BW56" s="1084"/>
      <c r="BX56" s="1084"/>
      <c r="BY56" s="1084"/>
      <c r="BZ56" s="1084"/>
      <c r="CA56" s="1084"/>
      <c r="CB56" s="1084"/>
      <c r="CC56" s="1084"/>
      <c r="CD56" s="1084"/>
      <c r="CE56" s="1084"/>
      <c r="CF56" s="1084"/>
      <c r="CG56" s="1084"/>
      <c r="CH56" s="1084"/>
      <c r="CI56" s="1084"/>
      <c r="CJ56" s="1084"/>
      <c r="CK56" s="1084"/>
      <c r="CL56" s="1084"/>
      <c r="CM56" s="1084"/>
      <c r="CN56" s="1084"/>
      <c r="CO56" s="1084"/>
      <c r="CP56" s="1084"/>
      <c r="CQ56" s="1084"/>
      <c r="CR56" s="1084"/>
      <c r="CS56" s="1084"/>
      <c r="CT56" s="1084"/>
      <c r="CU56" s="1084"/>
      <c r="CV56" s="1084"/>
      <c r="CW56" s="1084"/>
      <c r="CX56" s="1084"/>
      <c r="CY56" s="1084"/>
      <c r="CZ56" s="1084"/>
      <c r="DA56" s="1084"/>
      <c r="DB56" s="1084"/>
      <c r="DC56" s="1084"/>
    </row>
    <row r="57" spans="1:109" s="5" customFormat="1" x14ac:dyDescent="0.15">
      <c r="B57" s="13"/>
      <c r="G57" s="1079"/>
      <c r="H57" s="1079"/>
      <c r="I57" s="1098"/>
      <c r="J57" s="1098"/>
      <c r="K57" s="1085"/>
      <c r="L57" s="1085"/>
      <c r="M57" s="1085"/>
      <c r="N57" s="1085"/>
      <c r="AM57" s="1"/>
      <c r="AN57" s="1083"/>
      <c r="AO57" s="1083"/>
      <c r="AP57" s="1083"/>
      <c r="AQ57" s="1083"/>
      <c r="AR57" s="1083"/>
      <c r="AS57" s="1083"/>
      <c r="AT57" s="1083"/>
      <c r="AU57" s="1083"/>
      <c r="AV57" s="1083"/>
      <c r="AW57" s="1083"/>
      <c r="AX57" s="1083"/>
      <c r="AY57" s="1083"/>
      <c r="AZ57" s="1083"/>
      <c r="BA57" s="1083"/>
      <c r="BB57" s="1086" t="s">
        <v>13</v>
      </c>
      <c r="BC57" s="1086"/>
      <c r="BD57" s="1086"/>
      <c r="BE57" s="1086"/>
      <c r="BF57" s="1086"/>
      <c r="BG57" s="1086"/>
      <c r="BH57" s="1086"/>
      <c r="BI57" s="1086"/>
      <c r="BJ57" s="1086"/>
      <c r="BK57" s="1086"/>
      <c r="BL57" s="1086"/>
      <c r="BM57" s="1086"/>
      <c r="BN57" s="1086"/>
      <c r="BO57" s="1086"/>
      <c r="BP57" s="1084">
        <v>63.1</v>
      </c>
      <c r="BQ57" s="1084"/>
      <c r="BR57" s="1084"/>
      <c r="BS57" s="1084"/>
      <c r="BT57" s="1084"/>
      <c r="BU57" s="1084"/>
      <c r="BV57" s="1084"/>
      <c r="BW57" s="1084"/>
      <c r="BX57" s="1084">
        <v>63.2</v>
      </c>
      <c r="BY57" s="1084"/>
      <c r="BZ57" s="1084"/>
      <c r="CA57" s="1084"/>
      <c r="CB57" s="1084"/>
      <c r="CC57" s="1084"/>
      <c r="CD57" s="1084"/>
      <c r="CE57" s="1084"/>
      <c r="CF57" s="1084">
        <v>64</v>
      </c>
      <c r="CG57" s="1084"/>
      <c r="CH57" s="1084"/>
      <c r="CI57" s="1084"/>
      <c r="CJ57" s="1084"/>
      <c r="CK57" s="1084"/>
      <c r="CL57" s="1084"/>
      <c r="CM57" s="1084"/>
      <c r="CN57" s="1084">
        <v>65.5</v>
      </c>
      <c r="CO57" s="1084"/>
      <c r="CP57" s="1084"/>
      <c r="CQ57" s="1084"/>
      <c r="CR57" s="1084"/>
      <c r="CS57" s="1084"/>
      <c r="CT57" s="1084"/>
      <c r="CU57" s="1084"/>
      <c r="CV57" s="1084">
        <v>66.099999999999994</v>
      </c>
      <c r="CW57" s="1084"/>
      <c r="CX57" s="1084"/>
      <c r="CY57" s="1084"/>
      <c r="CZ57" s="1084"/>
      <c r="DA57" s="1084"/>
      <c r="DB57" s="1084"/>
      <c r="DC57" s="1084"/>
      <c r="DD57" s="35"/>
      <c r="DE57" s="13"/>
    </row>
    <row r="58" spans="1:109" s="5" customFormat="1" x14ac:dyDescent="0.15">
      <c r="A58" s="1"/>
      <c r="B58" s="13"/>
      <c r="G58" s="1079"/>
      <c r="H58" s="1079"/>
      <c r="I58" s="1098"/>
      <c r="J58" s="1098"/>
      <c r="K58" s="1085"/>
      <c r="L58" s="1085"/>
      <c r="M58" s="1085"/>
      <c r="N58" s="1085"/>
      <c r="AM58" s="1"/>
      <c r="AN58" s="1083"/>
      <c r="AO58" s="1083"/>
      <c r="AP58" s="1083"/>
      <c r="AQ58" s="1083"/>
      <c r="AR58" s="1083"/>
      <c r="AS58" s="1083"/>
      <c r="AT58" s="1083"/>
      <c r="AU58" s="1083"/>
      <c r="AV58" s="1083"/>
      <c r="AW58" s="1083"/>
      <c r="AX58" s="1083"/>
      <c r="AY58" s="1083"/>
      <c r="AZ58" s="1083"/>
      <c r="BA58" s="1083"/>
      <c r="BB58" s="1086"/>
      <c r="BC58" s="1086"/>
      <c r="BD58" s="1086"/>
      <c r="BE58" s="1086"/>
      <c r="BF58" s="1086"/>
      <c r="BG58" s="1086"/>
      <c r="BH58" s="1086"/>
      <c r="BI58" s="1086"/>
      <c r="BJ58" s="1086"/>
      <c r="BK58" s="1086"/>
      <c r="BL58" s="1086"/>
      <c r="BM58" s="1086"/>
      <c r="BN58" s="1086"/>
      <c r="BO58" s="1086"/>
      <c r="BP58" s="1084"/>
      <c r="BQ58" s="1084"/>
      <c r="BR58" s="1084"/>
      <c r="BS58" s="1084"/>
      <c r="BT58" s="1084"/>
      <c r="BU58" s="1084"/>
      <c r="BV58" s="1084"/>
      <c r="BW58" s="1084"/>
      <c r="BX58" s="1084"/>
      <c r="BY58" s="1084"/>
      <c r="BZ58" s="1084"/>
      <c r="CA58" s="1084"/>
      <c r="CB58" s="1084"/>
      <c r="CC58" s="1084"/>
      <c r="CD58" s="1084"/>
      <c r="CE58" s="1084"/>
      <c r="CF58" s="1084"/>
      <c r="CG58" s="1084"/>
      <c r="CH58" s="1084"/>
      <c r="CI58" s="1084"/>
      <c r="CJ58" s="1084"/>
      <c r="CK58" s="1084"/>
      <c r="CL58" s="1084"/>
      <c r="CM58" s="1084"/>
      <c r="CN58" s="1084"/>
      <c r="CO58" s="1084"/>
      <c r="CP58" s="1084"/>
      <c r="CQ58" s="1084"/>
      <c r="CR58" s="1084"/>
      <c r="CS58" s="1084"/>
      <c r="CT58" s="1084"/>
      <c r="CU58" s="1084"/>
      <c r="CV58" s="1084"/>
      <c r="CW58" s="1084"/>
      <c r="CX58" s="1084"/>
      <c r="CY58" s="1084"/>
      <c r="CZ58" s="1084"/>
      <c r="DA58" s="1084"/>
      <c r="DB58" s="1084"/>
      <c r="DC58" s="1084"/>
      <c r="DD58" s="35"/>
      <c r="DE58" s="13"/>
    </row>
    <row r="59" spans="1:109" s="5" customFormat="1" x14ac:dyDescent="0.15">
      <c r="A59" s="1"/>
      <c r="B59" s="13"/>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35"/>
      <c r="DE59" s="13"/>
    </row>
    <row r="60" spans="1:109" s="5" customFormat="1" x14ac:dyDescent="0.15">
      <c r="A60" s="1"/>
      <c r="B60" s="13"/>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35"/>
      <c r="DE60" s="13"/>
    </row>
    <row r="61" spans="1:109" s="5" customFormat="1" x14ac:dyDescent="0.15">
      <c r="A61" s="1"/>
      <c r="B61" s="14"/>
      <c r="C61" s="18"/>
      <c r="D61" s="18"/>
      <c r="E61" s="18"/>
      <c r="F61" s="18"/>
      <c r="G61" s="18"/>
      <c r="H61" s="18"/>
      <c r="I61" s="18"/>
      <c r="J61" s="18"/>
      <c r="K61" s="18"/>
      <c r="L61" s="18"/>
      <c r="M61" s="30"/>
      <c r="N61" s="30"/>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30"/>
      <c r="AT61" s="30"/>
      <c r="AU61" s="18"/>
      <c r="AV61" s="18"/>
      <c r="AW61" s="18"/>
      <c r="AX61" s="18"/>
      <c r="AY61" s="18"/>
      <c r="AZ61" s="18"/>
      <c r="BA61" s="18"/>
      <c r="BB61" s="18"/>
      <c r="BC61" s="18"/>
      <c r="BD61" s="18"/>
      <c r="BE61" s="30"/>
      <c r="BF61" s="30"/>
      <c r="BG61" s="18"/>
      <c r="BH61" s="18"/>
      <c r="BI61" s="18"/>
      <c r="BJ61" s="18"/>
      <c r="BK61" s="18"/>
      <c r="BL61" s="18"/>
      <c r="BM61" s="18"/>
      <c r="BN61" s="18"/>
      <c r="BO61" s="18"/>
      <c r="BP61" s="18"/>
      <c r="BQ61" s="30"/>
      <c r="BR61" s="30"/>
      <c r="BS61" s="18"/>
      <c r="BT61" s="18"/>
      <c r="BU61" s="18"/>
      <c r="BV61" s="18"/>
      <c r="BW61" s="18"/>
      <c r="BX61" s="18"/>
      <c r="BY61" s="18"/>
      <c r="BZ61" s="18"/>
      <c r="CA61" s="18"/>
      <c r="CB61" s="18"/>
      <c r="CC61" s="30"/>
      <c r="CD61" s="30"/>
      <c r="CE61" s="18"/>
      <c r="CF61" s="18"/>
      <c r="CG61" s="18"/>
      <c r="CH61" s="18"/>
      <c r="CI61" s="18"/>
      <c r="CJ61" s="18"/>
      <c r="CK61" s="18"/>
      <c r="CL61" s="18"/>
      <c r="CM61" s="18"/>
      <c r="CN61" s="18"/>
      <c r="CO61" s="30"/>
      <c r="CP61" s="30"/>
      <c r="CQ61" s="18"/>
      <c r="CR61" s="18"/>
      <c r="CS61" s="18"/>
      <c r="CT61" s="18"/>
      <c r="CU61" s="18"/>
      <c r="CV61" s="18"/>
      <c r="CW61" s="18"/>
      <c r="CX61" s="18"/>
      <c r="CY61" s="18"/>
      <c r="CZ61" s="18"/>
      <c r="DA61" s="30"/>
      <c r="DB61" s="30"/>
      <c r="DC61" s="30"/>
      <c r="DD61" s="36"/>
      <c r="DE61" s="13"/>
    </row>
    <row r="62" spans="1:109" x14ac:dyDescent="0.15">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
    </row>
    <row r="63" spans="1:109" ht="17.25" x14ac:dyDescent="0.15">
      <c r="B63" s="15" t="s">
        <v>3</v>
      </c>
    </row>
    <row r="64" spans="1:109" x14ac:dyDescent="0.15">
      <c r="B64" s="3"/>
      <c r="G64" s="19"/>
      <c r="N64" s="32"/>
      <c r="AM64" s="19"/>
      <c r="AN64" s="19" t="s">
        <v>4</v>
      </c>
      <c r="AP64" s="5"/>
      <c r="AQ64" s="5"/>
      <c r="AR64" s="5"/>
      <c r="AY64" s="19"/>
      <c r="BA64" s="5"/>
      <c r="BB64" s="5"/>
      <c r="BC64" s="5"/>
      <c r="BK64" s="19"/>
      <c r="BM64" s="5"/>
      <c r="BN64" s="5"/>
      <c r="BO64" s="5"/>
      <c r="BW64" s="19"/>
      <c r="BY64" s="5"/>
      <c r="BZ64" s="5"/>
      <c r="CA64" s="5"/>
      <c r="CI64" s="19"/>
      <c r="CK64" s="5"/>
      <c r="CL64" s="5"/>
      <c r="CM64" s="5"/>
      <c r="CU64" s="19"/>
      <c r="CW64" s="5"/>
      <c r="CX64" s="5"/>
      <c r="CY64" s="5"/>
    </row>
    <row r="65" spans="2:107" x14ac:dyDescent="0.15">
      <c r="B65" s="3"/>
      <c r="AN65" s="1087" t="s">
        <v>16</v>
      </c>
      <c r="AO65" s="1088"/>
      <c r="AP65" s="1088"/>
      <c r="AQ65" s="1088"/>
      <c r="AR65" s="1088"/>
      <c r="AS65" s="1088"/>
      <c r="AT65" s="1088"/>
      <c r="AU65" s="1088"/>
      <c r="AV65" s="1088"/>
      <c r="AW65" s="1088"/>
      <c r="AX65" s="1088"/>
      <c r="AY65" s="1088"/>
      <c r="AZ65" s="1088"/>
      <c r="BA65" s="1088"/>
      <c r="BB65" s="1088"/>
      <c r="BC65" s="1088"/>
      <c r="BD65" s="1088"/>
      <c r="BE65" s="1088"/>
      <c r="BF65" s="1088"/>
      <c r="BG65" s="1088"/>
      <c r="BH65" s="1088"/>
      <c r="BI65" s="1088"/>
      <c r="BJ65" s="1088"/>
      <c r="BK65" s="1088"/>
      <c r="BL65" s="1088"/>
      <c r="BM65" s="1088"/>
      <c r="BN65" s="1088"/>
      <c r="BO65" s="1088"/>
      <c r="BP65" s="1088"/>
      <c r="BQ65" s="1088"/>
      <c r="BR65" s="1088"/>
      <c r="BS65" s="1088"/>
      <c r="BT65" s="1088"/>
      <c r="BU65" s="1088"/>
      <c r="BV65" s="1088"/>
      <c r="BW65" s="1088"/>
      <c r="BX65" s="1088"/>
      <c r="BY65" s="1088"/>
      <c r="BZ65" s="1088"/>
      <c r="CA65" s="1088"/>
      <c r="CB65" s="1088"/>
      <c r="CC65" s="1088"/>
      <c r="CD65" s="1088"/>
      <c r="CE65" s="1088"/>
      <c r="CF65" s="1088"/>
      <c r="CG65" s="1088"/>
      <c r="CH65" s="1088"/>
      <c r="CI65" s="1088"/>
      <c r="CJ65" s="1088"/>
      <c r="CK65" s="1088"/>
      <c r="CL65" s="1088"/>
      <c r="CM65" s="1088"/>
      <c r="CN65" s="1088"/>
      <c r="CO65" s="1088"/>
      <c r="CP65" s="1088"/>
      <c r="CQ65" s="1088"/>
      <c r="CR65" s="1088"/>
      <c r="CS65" s="1088"/>
      <c r="CT65" s="1088"/>
      <c r="CU65" s="1088"/>
      <c r="CV65" s="1088"/>
      <c r="CW65" s="1088"/>
      <c r="CX65" s="1088"/>
      <c r="CY65" s="1088"/>
      <c r="CZ65" s="1088"/>
      <c r="DA65" s="1088"/>
      <c r="DB65" s="1088"/>
      <c r="DC65" s="1089"/>
    </row>
    <row r="66" spans="2:107" x14ac:dyDescent="0.15">
      <c r="B66" s="3"/>
      <c r="AN66" s="1090"/>
      <c r="AO66" s="1091"/>
      <c r="AP66" s="1091"/>
      <c r="AQ66" s="1091"/>
      <c r="AR66" s="1091"/>
      <c r="AS66" s="1091"/>
      <c r="AT66" s="1091"/>
      <c r="AU66" s="1091"/>
      <c r="AV66" s="1091"/>
      <c r="AW66" s="1091"/>
      <c r="AX66" s="1091"/>
      <c r="AY66" s="1091"/>
      <c r="AZ66" s="1091"/>
      <c r="BA66" s="1091"/>
      <c r="BB66" s="1091"/>
      <c r="BC66" s="1091"/>
      <c r="BD66" s="1091"/>
      <c r="BE66" s="1091"/>
      <c r="BF66" s="1091"/>
      <c r="BG66" s="1091"/>
      <c r="BH66" s="1091"/>
      <c r="BI66" s="1091"/>
      <c r="BJ66" s="1091"/>
      <c r="BK66" s="1091"/>
      <c r="BL66" s="1091"/>
      <c r="BM66" s="1091"/>
      <c r="BN66" s="1091"/>
      <c r="BO66" s="1091"/>
      <c r="BP66" s="1091"/>
      <c r="BQ66" s="1091"/>
      <c r="BR66" s="1091"/>
      <c r="BS66" s="1091"/>
      <c r="BT66" s="1091"/>
      <c r="BU66" s="1091"/>
      <c r="BV66" s="1091"/>
      <c r="BW66" s="1091"/>
      <c r="BX66" s="1091"/>
      <c r="BY66" s="1091"/>
      <c r="BZ66" s="1091"/>
      <c r="CA66" s="1091"/>
      <c r="CB66" s="1091"/>
      <c r="CC66" s="1091"/>
      <c r="CD66" s="1091"/>
      <c r="CE66" s="1091"/>
      <c r="CF66" s="1091"/>
      <c r="CG66" s="1091"/>
      <c r="CH66" s="1091"/>
      <c r="CI66" s="1091"/>
      <c r="CJ66" s="1091"/>
      <c r="CK66" s="1091"/>
      <c r="CL66" s="1091"/>
      <c r="CM66" s="1091"/>
      <c r="CN66" s="1091"/>
      <c r="CO66" s="1091"/>
      <c r="CP66" s="1091"/>
      <c r="CQ66" s="1091"/>
      <c r="CR66" s="1091"/>
      <c r="CS66" s="1091"/>
      <c r="CT66" s="1091"/>
      <c r="CU66" s="1091"/>
      <c r="CV66" s="1091"/>
      <c r="CW66" s="1091"/>
      <c r="CX66" s="1091"/>
      <c r="CY66" s="1091"/>
      <c r="CZ66" s="1091"/>
      <c r="DA66" s="1091"/>
      <c r="DB66" s="1091"/>
      <c r="DC66" s="1092"/>
    </row>
    <row r="67" spans="2:107" x14ac:dyDescent="0.15">
      <c r="B67" s="3"/>
      <c r="AN67" s="1090"/>
      <c r="AO67" s="1091"/>
      <c r="AP67" s="1091"/>
      <c r="AQ67" s="1091"/>
      <c r="AR67" s="1091"/>
      <c r="AS67" s="1091"/>
      <c r="AT67" s="1091"/>
      <c r="AU67" s="1091"/>
      <c r="AV67" s="1091"/>
      <c r="AW67" s="1091"/>
      <c r="AX67" s="1091"/>
      <c r="AY67" s="1091"/>
      <c r="AZ67" s="1091"/>
      <c r="BA67" s="1091"/>
      <c r="BB67" s="1091"/>
      <c r="BC67" s="1091"/>
      <c r="BD67" s="1091"/>
      <c r="BE67" s="1091"/>
      <c r="BF67" s="1091"/>
      <c r="BG67" s="1091"/>
      <c r="BH67" s="1091"/>
      <c r="BI67" s="1091"/>
      <c r="BJ67" s="1091"/>
      <c r="BK67" s="1091"/>
      <c r="BL67" s="1091"/>
      <c r="BM67" s="1091"/>
      <c r="BN67" s="1091"/>
      <c r="BO67" s="1091"/>
      <c r="BP67" s="1091"/>
      <c r="BQ67" s="1091"/>
      <c r="BR67" s="1091"/>
      <c r="BS67" s="1091"/>
      <c r="BT67" s="1091"/>
      <c r="BU67" s="1091"/>
      <c r="BV67" s="1091"/>
      <c r="BW67" s="1091"/>
      <c r="BX67" s="1091"/>
      <c r="BY67" s="1091"/>
      <c r="BZ67" s="1091"/>
      <c r="CA67" s="1091"/>
      <c r="CB67" s="1091"/>
      <c r="CC67" s="1091"/>
      <c r="CD67" s="1091"/>
      <c r="CE67" s="1091"/>
      <c r="CF67" s="1091"/>
      <c r="CG67" s="1091"/>
      <c r="CH67" s="1091"/>
      <c r="CI67" s="1091"/>
      <c r="CJ67" s="1091"/>
      <c r="CK67" s="1091"/>
      <c r="CL67" s="1091"/>
      <c r="CM67" s="1091"/>
      <c r="CN67" s="1091"/>
      <c r="CO67" s="1091"/>
      <c r="CP67" s="1091"/>
      <c r="CQ67" s="1091"/>
      <c r="CR67" s="1091"/>
      <c r="CS67" s="1091"/>
      <c r="CT67" s="1091"/>
      <c r="CU67" s="1091"/>
      <c r="CV67" s="1091"/>
      <c r="CW67" s="1091"/>
      <c r="CX67" s="1091"/>
      <c r="CY67" s="1091"/>
      <c r="CZ67" s="1091"/>
      <c r="DA67" s="1091"/>
      <c r="DB67" s="1091"/>
      <c r="DC67" s="1092"/>
    </row>
    <row r="68" spans="2:107" x14ac:dyDescent="0.15">
      <c r="B68" s="3"/>
      <c r="AN68" s="1090"/>
      <c r="AO68" s="1091"/>
      <c r="AP68" s="1091"/>
      <c r="AQ68" s="1091"/>
      <c r="AR68" s="1091"/>
      <c r="AS68" s="1091"/>
      <c r="AT68" s="1091"/>
      <c r="AU68" s="1091"/>
      <c r="AV68" s="1091"/>
      <c r="AW68" s="1091"/>
      <c r="AX68" s="1091"/>
      <c r="AY68" s="1091"/>
      <c r="AZ68" s="1091"/>
      <c r="BA68" s="1091"/>
      <c r="BB68" s="1091"/>
      <c r="BC68" s="1091"/>
      <c r="BD68" s="1091"/>
      <c r="BE68" s="1091"/>
      <c r="BF68" s="1091"/>
      <c r="BG68" s="1091"/>
      <c r="BH68" s="1091"/>
      <c r="BI68" s="1091"/>
      <c r="BJ68" s="1091"/>
      <c r="BK68" s="1091"/>
      <c r="BL68" s="1091"/>
      <c r="BM68" s="1091"/>
      <c r="BN68" s="1091"/>
      <c r="BO68" s="1091"/>
      <c r="BP68" s="1091"/>
      <c r="BQ68" s="1091"/>
      <c r="BR68" s="1091"/>
      <c r="BS68" s="1091"/>
      <c r="BT68" s="1091"/>
      <c r="BU68" s="1091"/>
      <c r="BV68" s="1091"/>
      <c r="BW68" s="1091"/>
      <c r="BX68" s="1091"/>
      <c r="BY68" s="1091"/>
      <c r="BZ68" s="1091"/>
      <c r="CA68" s="1091"/>
      <c r="CB68" s="1091"/>
      <c r="CC68" s="1091"/>
      <c r="CD68" s="1091"/>
      <c r="CE68" s="1091"/>
      <c r="CF68" s="1091"/>
      <c r="CG68" s="1091"/>
      <c r="CH68" s="1091"/>
      <c r="CI68" s="1091"/>
      <c r="CJ68" s="1091"/>
      <c r="CK68" s="1091"/>
      <c r="CL68" s="1091"/>
      <c r="CM68" s="1091"/>
      <c r="CN68" s="1091"/>
      <c r="CO68" s="1091"/>
      <c r="CP68" s="1091"/>
      <c r="CQ68" s="1091"/>
      <c r="CR68" s="1091"/>
      <c r="CS68" s="1091"/>
      <c r="CT68" s="1091"/>
      <c r="CU68" s="1091"/>
      <c r="CV68" s="1091"/>
      <c r="CW68" s="1091"/>
      <c r="CX68" s="1091"/>
      <c r="CY68" s="1091"/>
      <c r="CZ68" s="1091"/>
      <c r="DA68" s="1091"/>
      <c r="DB68" s="1091"/>
      <c r="DC68" s="1092"/>
    </row>
    <row r="69" spans="2:107" x14ac:dyDescent="0.15">
      <c r="B69" s="3"/>
      <c r="AN69" s="1093"/>
      <c r="AO69" s="1094"/>
      <c r="AP69" s="1094"/>
      <c r="AQ69" s="1094"/>
      <c r="AR69" s="1094"/>
      <c r="AS69" s="1094"/>
      <c r="AT69" s="1094"/>
      <c r="AU69" s="1094"/>
      <c r="AV69" s="1094"/>
      <c r="AW69" s="1094"/>
      <c r="AX69" s="1094"/>
      <c r="AY69" s="1094"/>
      <c r="AZ69" s="1094"/>
      <c r="BA69" s="1094"/>
      <c r="BB69" s="1094"/>
      <c r="BC69" s="1094"/>
      <c r="BD69" s="1094"/>
      <c r="BE69" s="1094"/>
      <c r="BF69" s="1094"/>
      <c r="BG69" s="1094"/>
      <c r="BH69" s="1094"/>
      <c r="BI69" s="1094"/>
      <c r="BJ69" s="1094"/>
      <c r="BK69" s="1094"/>
      <c r="BL69" s="1094"/>
      <c r="BM69" s="1094"/>
      <c r="BN69" s="1094"/>
      <c r="BO69" s="1094"/>
      <c r="BP69" s="1094"/>
      <c r="BQ69" s="1094"/>
      <c r="BR69" s="1094"/>
      <c r="BS69" s="1094"/>
      <c r="BT69" s="1094"/>
      <c r="BU69" s="1094"/>
      <c r="BV69" s="1094"/>
      <c r="BW69" s="1094"/>
      <c r="BX69" s="1094"/>
      <c r="BY69" s="1094"/>
      <c r="BZ69" s="1094"/>
      <c r="CA69" s="1094"/>
      <c r="CB69" s="1094"/>
      <c r="CC69" s="1094"/>
      <c r="CD69" s="1094"/>
      <c r="CE69" s="1094"/>
      <c r="CF69" s="1094"/>
      <c r="CG69" s="1094"/>
      <c r="CH69" s="1094"/>
      <c r="CI69" s="1094"/>
      <c r="CJ69" s="1094"/>
      <c r="CK69" s="1094"/>
      <c r="CL69" s="1094"/>
      <c r="CM69" s="1094"/>
      <c r="CN69" s="1094"/>
      <c r="CO69" s="1094"/>
      <c r="CP69" s="1094"/>
      <c r="CQ69" s="1094"/>
      <c r="CR69" s="1094"/>
      <c r="CS69" s="1094"/>
      <c r="CT69" s="1094"/>
      <c r="CU69" s="1094"/>
      <c r="CV69" s="1094"/>
      <c r="CW69" s="1094"/>
      <c r="CX69" s="1094"/>
      <c r="CY69" s="1094"/>
      <c r="CZ69" s="1094"/>
      <c r="DA69" s="1094"/>
      <c r="DB69" s="1094"/>
      <c r="DC69" s="1095"/>
    </row>
    <row r="70" spans="2:107" x14ac:dyDescent="0.15">
      <c r="B70" s="3"/>
      <c r="H70" s="22"/>
      <c r="I70" s="22"/>
      <c r="J70" s="24"/>
      <c r="K70" s="24"/>
      <c r="L70" s="28"/>
      <c r="M70" s="24"/>
      <c r="N70" s="28"/>
      <c r="AN70" s="21"/>
      <c r="AO70" s="21"/>
      <c r="AP70" s="21"/>
      <c r="AZ70" s="21"/>
      <c r="BA70" s="21"/>
      <c r="BB70" s="21"/>
      <c r="BL70" s="21"/>
      <c r="BM70" s="21"/>
      <c r="BN70" s="21"/>
      <c r="BX70" s="21"/>
      <c r="BY70" s="21"/>
      <c r="BZ70" s="21"/>
      <c r="CJ70" s="21"/>
      <c r="CK70" s="21"/>
      <c r="CL70" s="21"/>
      <c r="CV70" s="21"/>
      <c r="CW70" s="21"/>
      <c r="CX70" s="21"/>
    </row>
    <row r="71" spans="2:107" x14ac:dyDescent="0.15">
      <c r="B71" s="3"/>
      <c r="G71" s="20"/>
      <c r="I71" s="23"/>
      <c r="J71" s="24"/>
      <c r="K71" s="24"/>
      <c r="L71" s="28"/>
      <c r="M71" s="24"/>
      <c r="N71" s="28"/>
      <c r="AM71" s="20"/>
      <c r="AN71" s="1" t="s">
        <v>7</v>
      </c>
    </row>
    <row r="72" spans="2:107" x14ac:dyDescent="0.15">
      <c r="B72" s="3"/>
      <c r="G72" s="1079"/>
      <c r="H72" s="1079"/>
      <c r="I72" s="1079"/>
      <c r="J72" s="1079"/>
      <c r="K72" s="25"/>
      <c r="L72" s="25"/>
      <c r="M72" s="29"/>
      <c r="N72" s="29"/>
      <c r="AN72" s="1080"/>
      <c r="AO72" s="1081"/>
      <c r="AP72" s="1081"/>
      <c r="AQ72" s="1081"/>
      <c r="AR72" s="1081"/>
      <c r="AS72" s="1081"/>
      <c r="AT72" s="1081"/>
      <c r="AU72" s="1081"/>
      <c r="AV72" s="1081"/>
      <c r="AW72" s="1081"/>
      <c r="AX72" s="1081"/>
      <c r="AY72" s="1081"/>
      <c r="AZ72" s="1081"/>
      <c r="BA72" s="1081"/>
      <c r="BB72" s="1081"/>
      <c r="BC72" s="1081"/>
      <c r="BD72" s="1081"/>
      <c r="BE72" s="1081"/>
      <c r="BF72" s="1081"/>
      <c r="BG72" s="1081"/>
      <c r="BH72" s="1081"/>
      <c r="BI72" s="1081"/>
      <c r="BJ72" s="1081"/>
      <c r="BK72" s="1081"/>
      <c r="BL72" s="1081"/>
      <c r="BM72" s="1081"/>
      <c r="BN72" s="1081"/>
      <c r="BO72" s="1082"/>
      <c r="BP72" s="1083" t="s">
        <v>2</v>
      </c>
      <c r="BQ72" s="1083"/>
      <c r="BR72" s="1083"/>
      <c r="BS72" s="1083"/>
      <c r="BT72" s="1083"/>
      <c r="BU72" s="1083"/>
      <c r="BV72" s="1083"/>
      <c r="BW72" s="1083"/>
      <c r="BX72" s="1083" t="s">
        <v>5</v>
      </c>
      <c r="BY72" s="1083"/>
      <c r="BZ72" s="1083"/>
      <c r="CA72" s="1083"/>
      <c r="CB72" s="1083"/>
      <c r="CC72" s="1083"/>
      <c r="CD72" s="1083"/>
      <c r="CE72" s="1083"/>
      <c r="CF72" s="1083" t="s">
        <v>0</v>
      </c>
      <c r="CG72" s="1083"/>
      <c r="CH72" s="1083"/>
      <c r="CI72" s="1083"/>
      <c r="CJ72" s="1083"/>
      <c r="CK72" s="1083"/>
      <c r="CL72" s="1083"/>
      <c r="CM72" s="1083"/>
      <c r="CN72" s="1083" t="s">
        <v>8</v>
      </c>
      <c r="CO72" s="1083"/>
      <c r="CP72" s="1083"/>
      <c r="CQ72" s="1083"/>
      <c r="CR72" s="1083"/>
      <c r="CS72" s="1083"/>
      <c r="CT72" s="1083"/>
      <c r="CU72" s="1083"/>
      <c r="CV72" s="1083" t="s">
        <v>10</v>
      </c>
      <c r="CW72" s="1083"/>
      <c r="CX72" s="1083"/>
      <c r="CY72" s="1083"/>
      <c r="CZ72" s="1083"/>
      <c r="DA72" s="1083"/>
      <c r="DB72" s="1083"/>
      <c r="DC72" s="1083"/>
    </row>
    <row r="73" spans="2:107" x14ac:dyDescent="0.15">
      <c r="B73" s="3"/>
      <c r="G73" s="1096"/>
      <c r="H73" s="1096"/>
      <c r="I73" s="1096"/>
      <c r="J73" s="1096"/>
      <c r="K73" s="1099"/>
      <c r="L73" s="1099"/>
      <c r="M73" s="1099"/>
      <c r="N73" s="1099"/>
      <c r="AM73" s="21"/>
      <c r="AN73" s="1086" t="s">
        <v>11</v>
      </c>
      <c r="AO73" s="1086"/>
      <c r="AP73" s="1086"/>
      <c r="AQ73" s="1086"/>
      <c r="AR73" s="1086"/>
      <c r="AS73" s="1086"/>
      <c r="AT73" s="1086"/>
      <c r="AU73" s="1086"/>
      <c r="AV73" s="1086"/>
      <c r="AW73" s="1086"/>
      <c r="AX73" s="1086"/>
      <c r="AY73" s="1086"/>
      <c r="AZ73" s="1086"/>
      <c r="BA73" s="1086"/>
      <c r="BB73" s="1086" t="s">
        <v>9</v>
      </c>
      <c r="BC73" s="1086"/>
      <c r="BD73" s="1086"/>
      <c r="BE73" s="1086"/>
      <c r="BF73" s="1086"/>
      <c r="BG73" s="1086"/>
      <c r="BH73" s="1086"/>
      <c r="BI73" s="1086"/>
      <c r="BJ73" s="1086"/>
      <c r="BK73" s="1086"/>
      <c r="BL73" s="1086"/>
      <c r="BM73" s="1086"/>
      <c r="BN73" s="1086"/>
      <c r="BO73" s="1086"/>
      <c r="BP73" s="1084"/>
      <c r="BQ73" s="1084"/>
      <c r="BR73" s="1084"/>
      <c r="BS73" s="1084"/>
      <c r="BT73" s="1084"/>
      <c r="BU73" s="1084"/>
      <c r="BV73" s="1084"/>
      <c r="BW73" s="1084"/>
      <c r="BX73" s="1084"/>
      <c r="BY73" s="1084"/>
      <c r="BZ73" s="1084"/>
      <c r="CA73" s="1084"/>
      <c r="CB73" s="1084"/>
      <c r="CC73" s="1084"/>
      <c r="CD73" s="1084"/>
      <c r="CE73" s="1084"/>
      <c r="CF73" s="1084"/>
      <c r="CG73" s="1084"/>
      <c r="CH73" s="1084"/>
      <c r="CI73" s="1084"/>
      <c r="CJ73" s="1084"/>
      <c r="CK73" s="1084"/>
      <c r="CL73" s="1084"/>
      <c r="CM73" s="1084"/>
      <c r="CN73" s="1084"/>
      <c r="CO73" s="1084"/>
      <c r="CP73" s="1084"/>
      <c r="CQ73" s="1084"/>
      <c r="CR73" s="1084"/>
      <c r="CS73" s="1084"/>
      <c r="CT73" s="1084"/>
      <c r="CU73" s="1084"/>
      <c r="CV73" s="1084"/>
      <c r="CW73" s="1084"/>
      <c r="CX73" s="1084"/>
      <c r="CY73" s="1084"/>
      <c r="CZ73" s="1084"/>
      <c r="DA73" s="1084"/>
      <c r="DB73" s="1084"/>
      <c r="DC73" s="1084"/>
    </row>
    <row r="74" spans="2:107" x14ac:dyDescent="0.15">
      <c r="B74" s="3"/>
      <c r="G74" s="1096"/>
      <c r="H74" s="1096"/>
      <c r="I74" s="1096"/>
      <c r="J74" s="1096"/>
      <c r="K74" s="1099"/>
      <c r="L74" s="1099"/>
      <c r="M74" s="1099"/>
      <c r="N74" s="1099"/>
      <c r="AM74" s="21"/>
      <c r="AN74" s="1086"/>
      <c r="AO74" s="1086"/>
      <c r="AP74" s="1086"/>
      <c r="AQ74" s="1086"/>
      <c r="AR74" s="1086"/>
      <c r="AS74" s="1086"/>
      <c r="AT74" s="1086"/>
      <c r="AU74" s="1086"/>
      <c r="AV74" s="1086"/>
      <c r="AW74" s="1086"/>
      <c r="AX74" s="1086"/>
      <c r="AY74" s="1086"/>
      <c r="AZ74" s="1086"/>
      <c r="BA74" s="1086"/>
      <c r="BB74" s="1086"/>
      <c r="BC74" s="1086"/>
      <c r="BD74" s="1086"/>
      <c r="BE74" s="1086"/>
      <c r="BF74" s="1086"/>
      <c r="BG74" s="1086"/>
      <c r="BH74" s="1086"/>
      <c r="BI74" s="1086"/>
      <c r="BJ74" s="1086"/>
      <c r="BK74" s="1086"/>
      <c r="BL74" s="1086"/>
      <c r="BM74" s="1086"/>
      <c r="BN74" s="1086"/>
      <c r="BO74" s="1086"/>
      <c r="BP74" s="1084"/>
      <c r="BQ74" s="1084"/>
      <c r="BR74" s="1084"/>
      <c r="BS74" s="1084"/>
      <c r="BT74" s="1084"/>
      <c r="BU74" s="1084"/>
      <c r="BV74" s="1084"/>
      <c r="BW74" s="1084"/>
      <c r="BX74" s="1084"/>
      <c r="BY74" s="1084"/>
      <c r="BZ74" s="1084"/>
      <c r="CA74" s="1084"/>
      <c r="CB74" s="1084"/>
      <c r="CC74" s="1084"/>
      <c r="CD74" s="1084"/>
      <c r="CE74" s="1084"/>
      <c r="CF74" s="1084"/>
      <c r="CG74" s="1084"/>
      <c r="CH74" s="1084"/>
      <c r="CI74" s="1084"/>
      <c r="CJ74" s="1084"/>
      <c r="CK74" s="1084"/>
      <c r="CL74" s="1084"/>
      <c r="CM74" s="1084"/>
      <c r="CN74" s="1084"/>
      <c r="CO74" s="1084"/>
      <c r="CP74" s="1084"/>
      <c r="CQ74" s="1084"/>
      <c r="CR74" s="1084"/>
      <c r="CS74" s="1084"/>
      <c r="CT74" s="1084"/>
      <c r="CU74" s="1084"/>
      <c r="CV74" s="1084"/>
      <c r="CW74" s="1084"/>
      <c r="CX74" s="1084"/>
      <c r="CY74" s="1084"/>
      <c r="CZ74" s="1084"/>
      <c r="DA74" s="1084"/>
      <c r="DB74" s="1084"/>
      <c r="DC74" s="1084"/>
    </row>
    <row r="75" spans="2:107" x14ac:dyDescent="0.15">
      <c r="B75" s="3"/>
      <c r="G75" s="1096"/>
      <c r="H75" s="1096"/>
      <c r="I75" s="1079"/>
      <c r="J75" s="1079"/>
      <c r="K75" s="1085"/>
      <c r="L75" s="1085"/>
      <c r="M75" s="1085"/>
      <c r="N75" s="1085"/>
      <c r="AM75" s="21"/>
      <c r="AN75" s="1086"/>
      <c r="AO75" s="1086"/>
      <c r="AP75" s="1086"/>
      <c r="AQ75" s="1086"/>
      <c r="AR75" s="1086"/>
      <c r="AS75" s="1086"/>
      <c r="AT75" s="1086"/>
      <c r="AU75" s="1086"/>
      <c r="AV75" s="1086"/>
      <c r="AW75" s="1086"/>
      <c r="AX75" s="1086"/>
      <c r="AY75" s="1086"/>
      <c r="AZ75" s="1086"/>
      <c r="BA75" s="1086"/>
      <c r="BB75" s="1086" t="s">
        <v>14</v>
      </c>
      <c r="BC75" s="1086"/>
      <c r="BD75" s="1086"/>
      <c r="BE75" s="1086"/>
      <c r="BF75" s="1086"/>
      <c r="BG75" s="1086"/>
      <c r="BH75" s="1086"/>
      <c r="BI75" s="1086"/>
      <c r="BJ75" s="1086"/>
      <c r="BK75" s="1086"/>
      <c r="BL75" s="1086"/>
      <c r="BM75" s="1086"/>
      <c r="BN75" s="1086"/>
      <c r="BO75" s="1086"/>
      <c r="BP75" s="1084">
        <v>2.4</v>
      </c>
      <c r="BQ75" s="1084"/>
      <c r="BR75" s="1084"/>
      <c r="BS75" s="1084"/>
      <c r="BT75" s="1084"/>
      <c r="BU75" s="1084"/>
      <c r="BV75" s="1084"/>
      <c r="BW75" s="1084"/>
      <c r="BX75" s="1084">
        <v>2.9</v>
      </c>
      <c r="BY75" s="1084"/>
      <c r="BZ75" s="1084"/>
      <c r="CA75" s="1084"/>
      <c r="CB75" s="1084"/>
      <c r="CC75" s="1084"/>
      <c r="CD75" s="1084"/>
      <c r="CE75" s="1084"/>
      <c r="CF75" s="1084">
        <v>2.8</v>
      </c>
      <c r="CG75" s="1084"/>
      <c r="CH75" s="1084"/>
      <c r="CI75" s="1084"/>
      <c r="CJ75" s="1084"/>
      <c r="CK75" s="1084"/>
      <c r="CL75" s="1084"/>
      <c r="CM75" s="1084"/>
      <c r="CN75" s="1084">
        <v>2.7</v>
      </c>
      <c r="CO75" s="1084"/>
      <c r="CP75" s="1084"/>
      <c r="CQ75" s="1084"/>
      <c r="CR75" s="1084"/>
      <c r="CS75" s="1084"/>
      <c r="CT75" s="1084"/>
      <c r="CU75" s="1084"/>
      <c r="CV75" s="1084">
        <v>2.5</v>
      </c>
      <c r="CW75" s="1084"/>
      <c r="CX75" s="1084"/>
      <c r="CY75" s="1084"/>
      <c r="CZ75" s="1084"/>
      <c r="DA75" s="1084"/>
      <c r="DB75" s="1084"/>
      <c r="DC75" s="1084"/>
    </row>
    <row r="76" spans="2:107" x14ac:dyDescent="0.15">
      <c r="B76" s="3"/>
      <c r="G76" s="1096"/>
      <c r="H76" s="1096"/>
      <c r="I76" s="1079"/>
      <c r="J76" s="1079"/>
      <c r="K76" s="1085"/>
      <c r="L76" s="1085"/>
      <c r="M76" s="1085"/>
      <c r="N76" s="1085"/>
      <c r="AM76" s="21"/>
      <c r="AN76" s="1086"/>
      <c r="AO76" s="1086"/>
      <c r="AP76" s="1086"/>
      <c r="AQ76" s="1086"/>
      <c r="AR76" s="1086"/>
      <c r="AS76" s="1086"/>
      <c r="AT76" s="1086"/>
      <c r="AU76" s="1086"/>
      <c r="AV76" s="1086"/>
      <c r="AW76" s="1086"/>
      <c r="AX76" s="1086"/>
      <c r="AY76" s="1086"/>
      <c r="AZ76" s="1086"/>
      <c r="BA76" s="1086"/>
      <c r="BB76" s="1086"/>
      <c r="BC76" s="1086"/>
      <c r="BD76" s="1086"/>
      <c r="BE76" s="1086"/>
      <c r="BF76" s="1086"/>
      <c r="BG76" s="1086"/>
      <c r="BH76" s="1086"/>
      <c r="BI76" s="1086"/>
      <c r="BJ76" s="1086"/>
      <c r="BK76" s="1086"/>
      <c r="BL76" s="1086"/>
      <c r="BM76" s="1086"/>
      <c r="BN76" s="1086"/>
      <c r="BO76" s="1086"/>
      <c r="BP76" s="1084"/>
      <c r="BQ76" s="1084"/>
      <c r="BR76" s="1084"/>
      <c r="BS76" s="1084"/>
      <c r="BT76" s="1084"/>
      <c r="BU76" s="1084"/>
      <c r="BV76" s="1084"/>
      <c r="BW76" s="1084"/>
      <c r="BX76" s="1084"/>
      <c r="BY76" s="1084"/>
      <c r="BZ76" s="1084"/>
      <c r="CA76" s="1084"/>
      <c r="CB76" s="1084"/>
      <c r="CC76" s="1084"/>
      <c r="CD76" s="1084"/>
      <c r="CE76" s="1084"/>
      <c r="CF76" s="1084"/>
      <c r="CG76" s="1084"/>
      <c r="CH76" s="1084"/>
      <c r="CI76" s="1084"/>
      <c r="CJ76" s="1084"/>
      <c r="CK76" s="1084"/>
      <c r="CL76" s="1084"/>
      <c r="CM76" s="1084"/>
      <c r="CN76" s="1084"/>
      <c r="CO76" s="1084"/>
      <c r="CP76" s="1084"/>
      <c r="CQ76" s="1084"/>
      <c r="CR76" s="1084"/>
      <c r="CS76" s="1084"/>
      <c r="CT76" s="1084"/>
      <c r="CU76" s="1084"/>
      <c r="CV76" s="1084"/>
      <c r="CW76" s="1084"/>
      <c r="CX76" s="1084"/>
      <c r="CY76" s="1084"/>
      <c r="CZ76" s="1084"/>
      <c r="DA76" s="1084"/>
      <c r="DB76" s="1084"/>
      <c r="DC76" s="1084"/>
    </row>
    <row r="77" spans="2:107" x14ac:dyDescent="0.15">
      <c r="B77" s="3"/>
      <c r="G77" s="1079"/>
      <c r="H77" s="1079"/>
      <c r="I77" s="1079"/>
      <c r="J77" s="1079"/>
      <c r="K77" s="1099"/>
      <c r="L77" s="1099"/>
      <c r="M77" s="1099"/>
      <c r="N77" s="1099"/>
      <c r="AN77" s="1083" t="s">
        <v>6</v>
      </c>
      <c r="AO77" s="1083"/>
      <c r="AP77" s="1083"/>
      <c r="AQ77" s="1083"/>
      <c r="AR77" s="1083"/>
      <c r="AS77" s="1083"/>
      <c r="AT77" s="1083"/>
      <c r="AU77" s="1083"/>
      <c r="AV77" s="1083"/>
      <c r="AW77" s="1083"/>
      <c r="AX77" s="1083"/>
      <c r="AY77" s="1083"/>
      <c r="AZ77" s="1083"/>
      <c r="BA77" s="1083"/>
      <c r="BB77" s="1086" t="s">
        <v>9</v>
      </c>
      <c r="BC77" s="1086"/>
      <c r="BD77" s="1086"/>
      <c r="BE77" s="1086"/>
      <c r="BF77" s="1086"/>
      <c r="BG77" s="1086"/>
      <c r="BH77" s="1086"/>
      <c r="BI77" s="1086"/>
      <c r="BJ77" s="1086"/>
      <c r="BK77" s="1086"/>
      <c r="BL77" s="1086"/>
      <c r="BM77" s="1086"/>
      <c r="BN77" s="1086"/>
      <c r="BO77" s="1086"/>
      <c r="BP77" s="1084">
        <v>3.9</v>
      </c>
      <c r="BQ77" s="1084"/>
      <c r="BR77" s="1084"/>
      <c r="BS77" s="1084"/>
      <c r="BT77" s="1084"/>
      <c r="BU77" s="1084"/>
      <c r="BV77" s="1084"/>
      <c r="BW77" s="1084"/>
      <c r="BX77" s="1084">
        <v>0</v>
      </c>
      <c r="BY77" s="1084"/>
      <c r="BZ77" s="1084"/>
      <c r="CA77" s="1084"/>
      <c r="CB77" s="1084"/>
      <c r="CC77" s="1084"/>
      <c r="CD77" s="1084"/>
      <c r="CE77" s="1084"/>
      <c r="CF77" s="1084">
        <v>0</v>
      </c>
      <c r="CG77" s="1084"/>
      <c r="CH77" s="1084"/>
      <c r="CI77" s="1084"/>
      <c r="CJ77" s="1084"/>
      <c r="CK77" s="1084"/>
      <c r="CL77" s="1084"/>
      <c r="CM77" s="1084"/>
      <c r="CN77" s="1084">
        <v>0</v>
      </c>
      <c r="CO77" s="1084"/>
      <c r="CP77" s="1084"/>
      <c r="CQ77" s="1084"/>
      <c r="CR77" s="1084"/>
      <c r="CS77" s="1084"/>
      <c r="CT77" s="1084"/>
      <c r="CU77" s="1084"/>
      <c r="CV77" s="1084">
        <v>0</v>
      </c>
      <c r="CW77" s="1084"/>
      <c r="CX77" s="1084"/>
      <c r="CY77" s="1084"/>
      <c r="CZ77" s="1084"/>
      <c r="DA77" s="1084"/>
      <c r="DB77" s="1084"/>
      <c r="DC77" s="1084"/>
    </row>
    <row r="78" spans="2:107" x14ac:dyDescent="0.15">
      <c r="B78" s="3"/>
      <c r="G78" s="1079"/>
      <c r="H78" s="1079"/>
      <c r="I78" s="1079"/>
      <c r="J78" s="1079"/>
      <c r="K78" s="1099"/>
      <c r="L78" s="1099"/>
      <c r="M78" s="1099"/>
      <c r="N78" s="1099"/>
      <c r="AN78" s="1083"/>
      <c r="AO78" s="1083"/>
      <c r="AP78" s="1083"/>
      <c r="AQ78" s="1083"/>
      <c r="AR78" s="1083"/>
      <c r="AS78" s="1083"/>
      <c r="AT78" s="1083"/>
      <c r="AU78" s="1083"/>
      <c r="AV78" s="1083"/>
      <c r="AW78" s="1083"/>
      <c r="AX78" s="1083"/>
      <c r="AY78" s="1083"/>
      <c r="AZ78" s="1083"/>
      <c r="BA78" s="1083"/>
      <c r="BB78" s="1086"/>
      <c r="BC78" s="1086"/>
      <c r="BD78" s="1086"/>
      <c r="BE78" s="1086"/>
      <c r="BF78" s="1086"/>
      <c r="BG78" s="1086"/>
      <c r="BH78" s="1086"/>
      <c r="BI78" s="1086"/>
      <c r="BJ78" s="1086"/>
      <c r="BK78" s="1086"/>
      <c r="BL78" s="1086"/>
      <c r="BM78" s="1086"/>
      <c r="BN78" s="1086"/>
      <c r="BO78" s="1086"/>
      <c r="BP78" s="1084"/>
      <c r="BQ78" s="1084"/>
      <c r="BR78" s="1084"/>
      <c r="BS78" s="1084"/>
      <c r="BT78" s="1084"/>
      <c r="BU78" s="1084"/>
      <c r="BV78" s="1084"/>
      <c r="BW78" s="1084"/>
      <c r="BX78" s="1084"/>
      <c r="BY78" s="1084"/>
      <c r="BZ78" s="1084"/>
      <c r="CA78" s="1084"/>
      <c r="CB78" s="1084"/>
      <c r="CC78" s="1084"/>
      <c r="CD78" s="1084"/>
      <c r="CE78" s="1084"/>
      <c r="CF78" s="1084"/>
      <c r="CG78" s="1084"/>
      <c r="CH78" s="1084"/>
      <c r="CI78" s="1084"/>
      <c r="CJ78" s="1084"/>
      <c r="CK78" s="1084"/>
      <c r="CL78" s="1084"/>
      <c r="CM78" s="1084"/>
      <c r="CN78" s="1084"/>
      <c r="CO78" s="1084"/>
      <c r="CP78" s="1084"/>
      <c r="CQ78" s="1084"/>
      <c r="CR78" s="1084"/>
      <c r="CS78" s="1084"/>
      <c r="CT78" s="1084"/>
      <c r="CU78" s="1084"/>
      <c r="CV78" s="1084"/>
      <c r="CW78" s="1084"/>
      <c r="CX78" s="1084"/>
      <c r="CY78" s="1084"/>
      <c r="CZ78" s="1084"/>
      <c r="DA78" s="1084"/>
      <c r="DB78" s="1084"/>
      <c r="DC78" s="1084"/>
    </row>
    <row r="79" spans="2:107" x14ac:dyDescent="0.15">
      <c r="B79" s="3"/>
      <c r="G79" s="1079"/>
      <c r="H79" s="1079"/>
      <c r="I79" s="1098"/>
      <c r="J79" s="1098"/>
      <c r="K79" s="1100"/>
      <c r="L79" s="1100"/>
      <c r="M79" s="1100"/>
      <c r="N79" s="1100"/>
      <c r="AN79" s="1083"/>
      <c r="AO79" s="1083"/>
      <c r="AP79" s="1083"/>
      <c r="AQ79" s="1083"/>
      <c r="AR79" s="1083"/>
      <c r="AS79" s="1083"/>
      <c r="AT79" s="1083"/>
      <c r="AU79" s="1083"/>
      <c r="AV79" s="1083"/>
      <c r="AW79" s="1083"/>
      <c r="AX79" s="1083"/>
      <c r="AY79" s="1083"/>
      <c r="AZ79" s="1083"/>
      <c r="BA79" s="1083"/>
      <c r="BB79" s="1086" t="s">
        <v>14</v>
      </c>
      <c r="BC79" s="1086"/>
      <c r="BD79" s="1086"/>
      <c r="BE79" s="1086"/>
      <c r="BF79" s="1086"/>
      <c r="BG79" s="1086"/>
      <c r="BH79" s="1086"/>
      <c r="BI79" s="1086"/>
      <c r="BJ79" s="1086"/>
      <c r="BK79" s="1086"/>
      <c r="BL79" s="1086"/>
      <c r="BM79" s="1086"/>
      <c r="BN79" s="1086"/>
      <c r="BO79" s="1086"/>
      <c r="BP79" s="1084">
        <v>4.2</v>
      </c>
      <c r="BQ79" s="1084"/>
      <c r="BR79" s="1084"/>
      <c r="BS79" s="1084"/>
      <c r="BT79" s="1084"/>
      <c r="BU79" s="1084"/>
      <c r="BV79" s="1084"/>
      <c r="BW79" s="1084"/>
      <c r="BX79" s="1084">
        <v>4.5</v>
      </c>
      <c r="BY79" s="1084"/>
      <c r="BZ79" s="1084"/>
      <c r="CA79" s="1084"/>
      <c r="CB79" s="1084"/>
      <c r="CC79" s="1084"/>
      <c r="CD79" s="1084"/>
      <c r="CE79" s="1084"/>
      <c r="CF79" s="1084">
        <v>4.5999999999999996</v>
      </c>
      <c r="CG79" s="1084"/>
      <c r="CH79" s="1084"/>
      <c r="CI79" s="1084"/>
      <c r="CJ79" s="1084"/>
      <c r="CK79" s="1084"/>
      <c r="CL79" s="1084"/>
      <c r="CM79" s="1084"/>
      <c r="CN79" s="1084">
        <v>4.7</v>
      </c>
      <c r="CO79" s="1084"/>
      <c r="CP79" s="1084"/>
      <c r="CQ79" s="1084"/>
      <c r="CR79" s="1084"/>
      <c r="CS79" s="1084"/>
      <c r="CT79" s="1084"/>
      <c r="CU79" s="1084"/>
      <c r="CV79" s="1084">
        <v>4.7</v>
      </c>
      <c r="CW79" s="1084"/>
      <c r="CX79" s="1084"/>
      <c r="CY79" s="1084"/>
      <c r="CZ79" s="1084"/>
      <c r="DA79" s="1084"/>
      <c r="DB79" s="1084"/>
      <c r="DC79" s="1084"/>
    </row>
    <row r="80" spans="2:107" x14ac:dyDescent="0.15">
      <c r="B80" s="3"/>
      <c r="G80" s="1079"/>
      <c r="H80" s="1079"/>
      <c r="I80" s="1098"/>
      <c r="J80" s="1098"/>
      <c r="K80" s="1100"/>
      <c r="L80" s="1100"/>
      <c r="M80" s="1100"/>
      <c r="N80" s="1100"/>
      <c r="AN80" s="1083"/>
      <c r="AO80" s="1083"/>
      <c r="AP80" s="1083"/>
      <c r="AQ80" s="1083"/>
      <c r="AR80" s="1083"/>
      <c r="AS80" s="1083"/>
      <c r="AT80" s="1083"/>
      <c r="AU80" s="1083"/>
      <c r="AV80" s="1083"/>
      <c r="AW80" s="1083"/>
      <c r="AX80" s="1083"/>
      <c r="AY80" s="1083"/>
      <c r="AZ80" s="1083"/>
      <c r="BA80" s="1083"/>
      <c r="BB80" s="1086"/>
      <c r="BC80" s="1086"/>
      <c r="BD80" s="1086"/>
      <c r="BE80" s="1086"/>
      <c r="BF80" s="1086"/>
      <c r="BG80" s="1086"/>
      <c r="BH80" s="1086"/>
      <c r="BI80" s="1086"/>
      <c r="BJ80" s="1086"/>
      <c r="BK80" s="1086"/>
      <c r="BL80" s="1086"/>
      <c r="BM80" s="1086"/>
      <c r="BN80" s="1086"/>
      <c r="BO80" s="1086"/>
      <c r="BP80" s="1084"/>
      <c r="BQ80" s="1084"/>
      <c r="BR80" s="1084"/>
      <c r="BS80" s="1084"/>
      <c r="BT80" s="1084"/>
      <c r="BU80" s="1084"/>
      <c r="BV80" s="1084"/>
      <c r="BW80" s="1084"/>
      <c r="BX80" s="1084"/>
      <c r="BY80" s="1084"/>
      <c r="BZ80" s="1084"/>
      <c r="CA80" s="1084"/>
      <c r="CB80" s="1084"/>
      <c r="CC80" s="1084"/>
      <c r="CD80" s="1084"/>
      <c r="CE80" s="1084"/>
      <c r="CF80" s="1084"/>
      <c r="CG80" s="1084"/>
      <c r="CH80" s="1084"/>
      <c r="CI80" s="1084"/>
      <c r="CJ80" s="1084"/>
      <c r="CK80" s="1084"/>
      <c r="CL80" s="1084"/>
      <c r="CM80" s="1084"/>
      <c r="CN80" s="1084"/>
      <c r="CO80" s="1084"/>
      <c r="CP80" s="1084"/>
      <c r="CQ80" s="1084"/>
      <c r="CR80" s="1084"/>
      <c r="CS80" s="1084"/>
      <c r="CT80" s="1084"/>
      <c r="CU80" s="1084"/>
      <c r="CV80" s="1084"/>
      <c r="CW80" s="1084"/>
      <c r="CX80" s="1084"/>
      <c r="CY80" s="1084"/>
      <c r="CZ80" s="1084"/>
      <c r="DA80" s="1084"/>
      <c r="DB80" s="1084"/>
      <c r="DC80" s="1084"/>
    </row>
    <row r="81" spans="2:109" x14ac:dyDescent="0.15">
      <c r="B81" s="3"/>
    </row>
    <row r="82" spans="2:109" ht="17.25" x14ac:dyDescent="0.15">
      <c r="B82" s="3"/>
      <c r="K82" s="27"/>
      <c r="L82" s="27"/>
      <c r="M82" s="27"/>
      <c r="N82" s="27"/>
      <c r="AQ82" s="27"/>
      <c r="AR82" s="27"/>
      <c r="AS82" s="27"/>
      <c r="AT82" s="27"/>
      <c r="BC82" s="27"/>
      <c r="BD82" s="27"/>
      <c r="BE82" s="27"/>
      <c r="BF82" s="27"/>
      <c r="BO82" s="27"/>
      <c r="BP82" s="27"/>
      <c r="BQ82" s="27"/>
      <c r="BR82" s="27"/>
      <c r="CA82" s="27"/>
      <c r="CB82" s="27"/>
      <c r="CC82" s="27"/>
      <c r="CD82" s="27"/>
      <c r="CM82" s="27"/>
      <c r="CN82" s="27"/>
      <c r="CO82" s="27"/>
      <c r="CP82" s="27"/>
      <c r="CY82" s="27"/>
      <c r="CZ82" s="27"/>
      <c r="DA82" s="27"/>
      <c r="DB82" s="27"/>
      <c r="DC82" s="27"/>
    </row>
    <row r="83" spans="2:109" x14ac:dyDescent="0.15">
      <c r="B83" s="10"/>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c r="DA83" s="17"/>
      <c r="DB83" s="17"/>
      <c r="DC83" s="17"/>
      <c r="DD83" s="34"/>
    </row>
    <row r="84" spans="2:109" x14ac:dyDescent="0.15">
      <c r="DD84" s="1"/>
      <c r="DE84" s="1"/>
    </row>
    <row r="85" spans="2:109" x14ac:dyDescent="0.15">
      <c r="DD85" s="1"/>
      <c r="DE85" s="1"/>
    </row>
  </sheetData>
  <sheetProtection algorithmName="SHA-512" hashValue="bpoXv6WRpbzvySTFhp0gPQ9Zq6uynPkN0bZQvPPXKbBj227UqhHJP+vSpvphLSwBRC6skcA00sYb4ETXPU2YoA==" saltValue="SHhI3x8Wduea1Mk4u+eepQ=="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3"/>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SheetLayoutView="70" workbookViewId="0"/>
  </sheetViews>
  <sheetFormatPr defaultColWidth="0" defaultRowHeight="13.5" customHeight="1" zeroHeight="1" x14ac:dyDescent="0.15"/>
  <cols>
    <col min="1" max="34" width="2.5" style="37" customWidth="1"/>
    <col min="35" max="122" width="2.5" style="4" customWidth="1"/>
    <col min="123" max="123" width="2.5" style="4" hidden="1" customWidth="1"/>
    <col min="124" max="16384" width="2.5" style="4" hidden="1"/>
  </cols>
  <sheetData>
    <row r="1" spans="1:34" ht="13.5" customHeight="1"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1:34" x14ac:dyDescent="0.15">
      <c r="S2" s="4"/>
      <c r="AH2" s="4"/>
    </row>
    <row r="3" spans="1:34" x14ac:dyDescent="0.15">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row>
    <row r="4" spans="1:34" x14ac:dyDescent="0.15"/>
    <row r="5" spans="1:34" x14ac:dyDescent="0.15"/>
    <row r="6" spans="1:34" x14ac:dyDescent="0.15"/>
    <row r="7" spans="1:34" x14ac:dyDescent="0.15"/>
    <row r="8" spans="1:34" x14ac:dyDescent="0.15"/>
    <row r="9" spans="1:34" x14ac:dyDescent="0.15">
      <c r="AH9" s="4"/>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4"/>
    </row>
    <row r="18" spans="12:34" x14ac:dyDescent="0.15"/>
    <row r="19" spans="12:34" x14ac:dyDescent="0.15"/>
    <row r="20" spans="12:34" x14ac:dyDescent="0.15">
      <c r="AH20" s="4"/>
    </row>
    <row r="21" spans="12:34" x14ac:dyDescent="0.15">
      <c r="AH21" s="4"/>
    </row>
    <row r="22" spans="12:34" x14ac:dyDescent="0.15"/>
    <row r="23" spans="12:34" x14ac:dyDescent="0.15"/>
    <row r="24" spans="12:34" x14ac:dyDescent="0.15">
      <c r="Q24" s="4"/>
    </row>
    <row r="25" spans="12:34" x14ac:dyDescent="0.15"/>
    <row r="26" spans="12:34" x14ac:dyDescent="0.15"/>
    <row r="27" spans="12:34" x14ac:dyDescent="0.15"/>
    <row r="28" spans="12:34" x14ac:dyDescent="0.15">
      <c r="O28" s="4"/>
      <c r="T28" s="4"/>
      <c r="AH28" s="4"/>
    </row>
    <row r="29" spans="12:34" x14ac:dyDescent="0.15"/>
    <row r="30" spans="12:34" x14ac:dyDescent="0.15"/>
    <row r="31" spans="12:34" x14ac:dyDescent="0.15">
      <c r="Q31" s="4"/>
    </row>
    <row r="32" spans="12:34" x14ac:dyDescent="0.15">
      <c r="L32" s="4"/>
    </row>
    <row r="33" spans="2:34" x14ac:dyDescent="0.15">
      <c r="C33" s="4"/>
      <c r="E33" s="4"/>
      <c r="G33" s="4"/>
      <c r="I33" s="4"/>
      <c r="X33" s="4"/>
    </row>
    <row r="34" spans="2:34" x14ac:dyDescent="0.15">
      <c r="B34" s="4"/>
      <c r="P34" s="4"/>
      <c r="R34" s="4"/>
      <c r="T34" s="4"/>
    </row>
    <row r="35" spans="2:34" x14ac:dyDescent="0.15">
      <c r="D35" s="4"/>
      <c r="W35" s="4"/>
      <c r="AC35" s="4"/>
      <c r="AD35" s="4"/>
      <c r="AE35" s="4"/>
      <c r="AF35" s="4"/>
      <c r="AG35" s="4"/>
      <c r="AH35" s="4"/>
    </row>
    <row r="36" spans="2:34" x14ac:dyDescent="0.15">
      <c r="H36" s="4"/>
      <c r="J36" s="4"/>
      <c r="K36" s="4"/>
      <c r="M36" s="4"/>
      <c r="Y36" s="4"/>
      <c r="Z36" s="4"/>
      <c r="AA36" s="4"/>
      <c r="AB36" s="4"/>
      <c r="AC36" s="4"/>
      <c r="AD36" s="4"/>
      <c r="AE36" s="4"/>
      <c r="AF36" s="4"/>
      <c r="AG36" s="4"/>
      <c r="AH36" s="4"/>
    </row>
    <row r="37" spans="2:34" x14ac:dyDescent="0.15">
      <c r="AH37" s="4"/>
    </row>
    <row r="38" spans="2:34" x14ac:dyDescent="0.15">
      <c r="AG38" s="4"/>
      <c r="AH38" s="4"/>
    </row>
    <row r="39" spans="2:34" x14ac:dyDescent="0.15"/>
    <row r="40" spans="2:34" x14ac:dyDescent="0.15">
      <c r="X40" s="4"/>
    </row>
    <row r="41" spans="2:34" x14ac:dyDescent="0.15">
      <c r="R41" s="4"/>
    </row>
    <row r="42" spans="2:34" x14ac:dyDescent="0.15">
      <c r="W42" s="4"/>
    </row>
    <row r="43" spans="2:34" x14ac:dyDescent="0.15">
      <c r="Y43" s="4"/>
      <c r="Z43" s="4"/>
      <c r="AA43" s="4"/>
      <c r="AB43" s="4"/>
      <c r="AC43" s="4"/>
      <c r="AD43" s="4"/>
      <c r="AE43" s="4"/>
      <c r="AF43" s="4"/>
      <c r="AG43" s="4"/>
      <c r="AH43" s="4"/>
    </row>
    <row r="44" spans="2:34" x14ac:dyDescent="0.15">
      <c r="AH44" s="4"/>
    </row>
    <row r="45" spans="2:34" x14ac:dyDescent="0.15">
      <c r="X45" s="4"/>
    </row>
    <row r="46" spans="2:34" x14ac:dyDescent="0.15"/>
    <row r="47" spans="2:34" x14ac:dyDescent="0.15"/>
    <row r="48" spans="2:34" x14ac:dyDescent="0.15">
      <c r="W48" s="4"/>
      <c r="Y48" s="4"/>
      <c r="Z48" s="4"/>
      <c r="AA48" s="4"/>
      <c r="AB48" s="4"/>
      <c r="AC48" s="4"/>
      <c r="AD48" s="4"/>
      <c r="AE48" s="4"/>
      <c r="AF48" s="4"/>
      <c r="AG48" s="4"/>
      <c r="AH48" s="4"/>
    </row>
    <row r="49" spans="28:34" x14ac:dyDescent="0.15"/>
    <row r="50" spans="28:34" x14ac:dyDescent="0.15">
      <c r="AE50" s="4"/>
      <c r="AF50" s="4"/>
      <c r="AG50" s="4"/>
      <c r="AH50" s="4"/>
    </row>
    <row r="51" spans="28:34" x14ac:dyDescent="0.15">
      <c r="AC51" s="4"/>
      <c r="AD51" s="4"/>
      <c r="AE51" s="4"/>
      <c r="AF51" s="4"/>
      <c r="AG51" s="4"/>
      <c r="AH51" s="4"/>
    </row>
    <row r="52" spans="28:34" x14ac:dyDescent="0.15"/>
    <row r="53" spans="28:34" x14ac:dyDescent="0.15">
      <c r="AF53" s="4"/>
      <c r="AG53" s="4"/>
      <c r="AH53" s="4"/>
    </row>
    <row r="54" spans="28:34" x14ac:dyDescent="0.15">
      <c r="AH54" s="4"/>
    </row>
    <row r="55" spans="28:34" x14ac:dyDescent="0.15"/>
    <row r="56" spans="28:34" x14ac:dyDescent="0.15">
      <c r="AB56" s="4"/>
      <c r="AC56" s="4"/>
      <c r="AD56" s="4"/>
      <c r="AE56" s="4"/>
      <c r="AF56" s="4"/>
      <c r="AG56" s="4"/>
      <c r="AH56" s="4"/>
    </row>
    <row r="57" spans="28:34" x14ac:dyDescent="0.15">
      <c r="AH57" s="4"/>
    </row>
    <row r="58" spans="28:34" x14ac:dyDescent="0.15">
      <c r="AH58" s="4"/>
    </row>
    <row r="59" spans="28:34" x14ac:dyDescent="0.15"/>
    <row r="60" spans="28:34" x14ac:dyDescent="0.15"/>
    <row r="61" spans="28:34" x14ac:dyDescent="0.15"/>
    <row r="62" spans="28:34" x14ac:dyDescent="0.15"/>
    <row r="63" spans="28:34" x14ac:dyDescent="0.15">
      <c r="AH63" s="4"/>
    </row>
    <row r="64" spans="28:34" x14ac:dyDescent="0.15">
      <c r="AG64" s="4"/>
      <c r="AH64" s="4"/>
    </row>
    <row r="65" spans="28:34" x14ac:dyDescent="0.15"/>
    <row r="66" spans="28:34" x14ac:dyDescent="0.15"/>
    <row r="67" spans="28:34" x14ac:dyDescent="0.15"/>
    <row r="68" spans="28:34" x14ac:dyDescent="0.15">
      <c r="AB68" s="4"/>
      <c r="AC68" s="4"/>
      <c r="AD68" s="4"/>
      <c r="AE68" s="4"/>
      <c r="AF68" s="4"/>
      <c r="AG68" s="4"/>
      <c r="AH68" s="4"/>
    </row>
    <row r="69" spans="28:34" x14ac:dyDescent="0.15">
      <c r="AF69" s="4"/>
      <c r="AG69" s="4"/>
      <c r="AH69" s="4"/>
    </row>
    <row r="70" spans="28:34" x14ac:dyDescent="0.15"/>
    <row r="71" spans="28:34" x14ac:dyDescent="0.15"/>
    <row r="72" spans="28:34" x14ac:dyDescent="0.15"/>
    <row r="73" spans="28:34" x14ac:dyDescent="0.15"/>
    <row r="74" spans="28:34" x14ac:dyDescent="0.15"/>
    <row r="75" spans="28:34" x14ac:dyDescent="0.15">
      <c r="AH75" s="4"/>
    </row>
    <row r="76" spans="28:34" x14ac:dyDescent="0.15">
      <c r="AF76" s="4"/>
      <c r="AG76" s="4"/>
      <c r="AH76" s="4"/>
    </row>
    <row r="77" spans="28:34" x14ac:dyDescent="0.15">
      <c r="AG77" s="4"/>
      <c r="AH77" s="4"/>
    </row>
    <row r="78" spans="28:34" x14ac:dyDescent="0.15"/>
    <row r="79" spans="28:34" x14ac:dyDescent="0.15"/>
    <row r="80" spans="28:34" x14ac:dyDescent="0.15"/>
    <row r="81" spans="25:34" x14ac:dyDescent="0.15"/>
    <row r="82" spans="25:34" x14ac:dyDescent="0.15">
      <c r="Y82" s="4"/>
    </row>
    <row r="83" spans="25:34" x14ac:dyDescent="0.15">
      <c r="Y83" s="4"/>
      <c r="Z83" s="4"/>
      <c r="AA83" s="4"/>
      <c r="AB83" s="4"/>
      <c r="AC83" s="4"/>
      <c r="AD83" s="4"/>
      <c r="AE83" s="4"/>
      <c r="AF83" s="4"/>
      <c r="AG83" s="4"/>
      <c r="AH83" s="4"/>
    </row>
    <row r="84" spans="25:34" x14ac:dyDescent="0.15"/>
    <row r="85" spans="25:34" x14ac:dyDescent="0.15"/>
    <row r="86" spans="25:34" x14ac:dyDescent="0.15"/>
    <row r="87" spans="25:34" x14ac:dyDescent="0.15"/>
    <row r="88" spans="25:34" x14ac:dyDescent="0.15">
      <c r="AH88" s="4"/>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4"/>
      <c r="AG94" s="4"/>
      <c r="AH94" s="4"/>
    </row>
    <row r="95" spans="25:34" ht="13.5" customHeight="1" x14ac:dyDescent="0.15">
      <c r="AH95" s="4"/>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4"/>
    </row>
    <row r="102" spans="33:34" ht="13.5" customHeight="1" x14ac:dyDescent="0.15"/>
    <row r="103" spans="33:34" ht="13.5" customHeight="1" x14ac:dyDescent="0.15"/>
    <row r="104" spans="33:34" ht="13.5" customHeight="1" x14ac:dyDescent="0.15">
      <c r="AG104" s="4"/>
      <c r="AH104" s="4"/>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4"/>
    </row>
    <row r="117" spans="34:122" ht="13.5" customHeight="1" x14ac:dyDescent="0.15"/>
    <row r="118" spans="34:122" ht="13.5" customHeight="1" x14ac:dyDescent="0.15"/>
    <row r="119" spans="34:122" ht="13.5" customHeight="1" x14ac:dyDescent="0.15"/>
    <row r="120" spans="34:122" ht="13.5" customHeight="1" x14ac:dyDescent="0.15">
      <c r="AH120" s="4"/>
    </row>
    <row r="121" spans="34:122" ht="13.5" customHeight="1" x14ac:dyDescent="0.15">
      <c r="AH121" s="4"/>
    </row>
    <row r="122" spans="34:122" ht="13.5" customHeight="1" x14ac:dyDescent="0.15"/>
    <row r="123" spans="34:122" ht="13.5" customHeight="1" x14ac:dyDescent="0.15"/>
    <row r="124" spans="34:122" ht="13.5" customHeight="1" x14ac:dyDescent="0.15"/>
    <row r="125" spans="34:122" ht="13.5" customHeight="1" x14ac:dyDescent="0.15">
      <c r="DR125" s="4" t="s">
        <v>12</v>
      </c>
    </row>
  </sheetData>
  <sheetProtection algorithmName="SHA-512" hashValue="P8iUA2UhnWkcG+dFfPG4Sz3HucguoWfT/nso7YHrstBzOYlQuIipyslBcXpBjdeLUK8mMy/4zc0DH8kMEuk7wA==" saltValue="1KwnRsDXoqhhlsyYwLgl0Q==" spinCount="100000" sheet="1" objects="1" scenarios="1"/>
  <phoneticPr fontId="3"/>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SheetLayoutView="55" workbookViewId="0"/>
  </sheetViews>
  <sheetFormatPr defaultColWidth="0" defaultRowHeight="13.5" customHeight="1" zeroHeight="1" x14ac:dyDescent="0.15"/>
  <cols>
    <col min="1" max="34" width="2.5" style="37" customWidth="1"/>
    <col min="35" max="122" width="2.5" style="4" customWidth="1"/>
    <col min="123" max="123" width="2.5" style="4" hidden="1" customWidth="1"/>
    <col min="124" max="16384" width="2.5" style="4" hidden="1"/>
  </cols>
  <sheetData>
    <row r="1" spans="2:34" ht="13.5" customHeight="1" x14ac:dyDescent="0.1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2:34" x14ac:dyDescent="0.15">
      <c r="S2" s="4"/>
      <c r="AH2" s="4"/>
    </row>
    <row r="3" spans="2:34" x14ac:dyDescent="0.15">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row>
    <row r="4" spans="2:34" x14ac:dyDescent="0.15"/>
    <row r="5" spans="2:34" x14ac:dyDescent="0.15"/>
    <row r="6" spans="2:34" x14ac:dyDescent="0.15"/>
    <row r="7" spans="2:34" x14ac:dyDescent="0.15"/>
    <row r="8" spans="2:34" x14ac:dyDescent="0.15"/>
    <row r="9" spans="2:34" x14ac:dyDescent="0.15">
      <c r="AH9" s="4"/>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4"/>
    </row>
    <row r="18" spans="12:34" x14ac:dyDescent="0.15"/>
    <row r="19" spans="12:34" x14ac:dyDescent="0.15"/>
    <row r="20" spans="12:34" x14ac:dyDescent="0.15">
      <c r="AH20" s="4"/>
    </row>
    <row r="21" spans="12:34" x14ac:dyDescent="0.15">
      <c r="AH21" s="4"/>
    </row>
    <row r="22" spans="12:34" x14ac:dyDescent="0.15"/>
    <row r="23" spans="12:34" x14ac:dyDescent="0.15"/>
    <row r="24" spans="12:34" x14ac:dyDescent="0.15">
      <c r="Q24" s="4"/>
    </row>
    <row r="25" spans="12:34" x14ac:dyDescent="0.15"/>
    <row r="26" spans="12:34" x14ac:dyDescent="0.15"/>
    <row r="27" spans="12:34" x14ac:dyDescent="0.15"/>
    <row r="28" spans="12:34" x14ac:dyDescent="0.15">
      <c r="O28" s="4"/>
      <c r="T28" s="4"/>
      <c r="AH28" s="4"/>
    </row>
    <row r="29" spans="12:34" x14ac:dyDescent="0.15"/>
    <row r="30" spans="12:34" x14ac:dyDescent="0.15"/>
    <row r="31" spans="12:34" x14ac:dyDescent="0.15">
      <c r="Q31" s="4"/>
    </row>
    <row r="32" spans="12:34" x14ac:dyDescent="0.15">
      <c r="L32" s="4"/>
    </row>
    <row r="33" spans="2:34" x14ac:dyDescent="0.15">
      <c r="C33" s="4"/>
      <c r="E33" s="4"/>
      <c r="G33" s="4"/>
      <c r="I33" s="4"/>
      <c r="X33" s="4"/>
    </row>
    <row r="34" spans="2:34" x14ac:dyDescent="0.15">
      <c r="B34" s="4"/>
      <c r="P34" s="4"/>
      <c r="R34" s="4"/>
      <c r="T34" s="4"/>
    </row>
    <row r="35" spans="2:34" x14ac:dyDescent="0.15">
      <c r="D35" s="4"/>
      <c r="W35" s="4"/>
      <c r="AC35" s="4"/>
      <c r="AD35" s="4"/>
      <c r="AE35" s="4"/>
      <c r="AF35" s="4"/>
      <c r="AG35" s="4"/>
      <c r="AH35" s="4"/>
    </row>
    <row r="36" spans="2:34" x14ac:dyDescent="0.15">
      <c r="H36" s="4"/>
      <c r="J36" s="4"/>
      <c r="K36" s="4"/>
      <c r="M36" s="4"/>
      <c r="Y36" s="4"/>
      <c r="Z36" s="4"/>
      <c r="AA36" s="4"/>
      <c r="AB36" s="4"/>
      <c r="AC36" s="4"/>
      <c r="AD36" s="4"/>
      <c r="AE36" s="4"/>
      <c r="AF36" s="4"/>
      <c r="AG36" s="4"/>
      <c r="AH36" s="4"/>
    </row>
    <row r="37" spans="2:34" x14ac:dyDescent="0.15">
      <c r="AH37" s="4"/>
    </row>
    <row r="38" spans="2:34" x14ac:dyDescent="0.15">
      <c r="AG38" s="4"/>
      <c r="AH38" s="4"/>
    </row>
    <row r="39" spans="2:34" x14ac:dyDescent="0.15"/>
    <row r="40" spans="2:34" x14ac:dyDescent="0.15">
      <c r="X40" s="4"/>
    </row>
    <row r="41" spans="2:34" x14ac:dyDescent="0.15">
      <c r="R41" s="4"/>
    </row>
    <row r="42" spans="2:34" x14ac:dyDescent="0.15">
      <c r="W42" s="4"/>
    </row>
    <row r="43" spans="2:34" x14ac:dyDescent="0.15">
      <c r="Y43" s="4"/>
      <c r="Z43" s="4"/>
      <c r="AA43" s="4"/>
      <c r="AB43" s="4"/>
      <c r="AC43" s="4"/>
      <c r="AD43" s="4"/>
      <c r="AE43" s="4"/>
      <c r="AF43" s="4"/>
      <c r="AG43" s="4"/>
      <c r="AH43" s="4"/>
    </row>
    <row r="44" spans="2:34" x14ac:dyDescent="0.15">
      <c r="AH44" s="4"/>
    </row>
    <row r="45" spans="2:34" x14ac:dyDescent="0.15">
      <c r="X45" s="4"/>
    </row>
    <row r="46" spans="2:34" x14ac:dyDescent="0.15"/>
    <row r="47" spans="2:34" x14ac:dyDescent="0.15"/>
    <row r="48" spans="2:34" x14ac:dyDescent="0.15">
      <c r="W48" s="4"/>
      <c r="Y48" s="4"/>
      <c r="Z48" s="4"/>
      <c r="AA48" s="4"/>
      <c r="AB48" s="4"/>
      <c r="AC48" s="4"/>
      <c r="AD48" s="4"/>
      <c r="AE48" s="4"/>
      <c r="AF48" s="4"/>
      <c r="AG48" s="4"/>
      <c r="AH48" s="4"/>
    </row>
    <row r="49" spans="28:34" x14ac:dyDescent="0.15"/>
    <row r="50" spans="28:34" x14ac:dyDescent="0.15">
      <c r="AE50" s="4"/>
      <c r="AF50" s="4"/>
      <c r="AG50" s="4"/>
      <c r="AH50" s="4"/>
    </row>
    <row r="51" spans="28:34" x14ac:dyDescent="0.15">
      <c r="AC51" s="4"/>
      <c r="AD51" s="4"/>
      <c r="AE51" s="4"/>
      <c r="AF51" s="4"/>
      <c r="AG51" s="4"/>
      <c r="AH51" s="4"/>
    </row>
    <row r="52" spans="28:34" x14ac:dyDescent="0.15"/>
    <row r="53" spans="28:34" x14ac:dyDescent="0.15">
      <c r="AF53" s="4"/>
      <c r="AG53" s="4"/>
      <c r="AH53" s="4"/>
    </row>
    <row r="54" spans="28:34" x14ac:dyDescent="0.15">
      <c r="AH54" s="4"/>
    </row>
    <row r="55" spans="28:34" x14ac:dyDescent="0.15"/>
    <row r="56" spans="28:34" x14ac:dyDescent="0.15">
      <c r="AB56" s="4"/>
      <c r="AC56" s="4"/>
      <c r="AD56" s="4"/>
      <c r="AE56" s="4"/>
      <c r="AF56" s="4"/>
      <c r="AG56" s="4"/>
      <c r="AH56" s="4"/>
    </row>
    <row r="57" spans="28:34" x14ac:dyDescent="0.15">
      <c r="AH57" s="4"/>
    </row>
    <row r="58" spans="28:34" x14ac:dyDescent="0.15">
      <c r="AH58" s="4"/>
    </row>
    <row r="59" spans="28:34" x14ac:dyDescent="0.15">
      <c r="AG59" s="4"/>
      <c r="AH59" s="4"/>
    </row>
    <row r="60" spans="28:34" x14ac:dyDescent="0.15"/>
    <row r="61" spans="28:34" x14ac:dyDescent="0.15"/>
    <row r="62" spans="28:34" x14ac:dyDescent="0.15"/>
    <row r="63" spans="28:34" x14ac:dyDescent="0.15">
      <c r="AH63" s="4"/>
    </row>
    <row r="64" spans="28:34" x14ac:dyDescent="0.15">
      <c r="AG64" s="4"/>
      <c r="AH64" s="4"/>
    </row>
    <row r="65" spans="28:34" x14ac:dyDescent="0.15"/>
    <row r="66" spans="28:34" x14ac:dyDescent="0.15"/>
    <row r="67" spans="28:34" x14ac:dyDescent="0.15"/>
    <row r="68" spans="28:34" x14ac:dyDescent="0.15">
      <c r="AB68" s="4"/>
      <c r="AC68" s="4"/>
      <c r="AD68" s="4"/>
      <c r="AE68" s="4"/>
      <c r="AF68" s="4"/>
      <c r="AG68" s="4"/>
      <c r="AH68" s="4"/>
    </row>
    <row r="69" spans="28:34" x14ac:dyDescent="0.15">
      <c r="AF69" s="4"/>
      <c r="AG69" s="4"/>
      <c r="AH69" s="4"/>
    </row>
    <row r="70" spans="28:34" x14ac:dyDescent="0.15"/>
    <row r="71" spans="28:34" x14ac:dyDescent="0.15"/>
    <row r="72" spans="28:34" x14ac:dyDescent="0.15"/>
    <row r="73" spans="28:34" x14ac:dyDescent="0.15"/>
    <row r="74" spans="28:34" x14ac:dyDescent="0.15"/>
    <row r="75" spans="28:34" x14ac:dyDescent="0.15">
      <c r="AH75" s="4"/>
    </row>
    <row r="76" spans="28:34" x14ac:dyDescent="0.15">
      <c r="AF76" s="4"/>
      <c r="AG76" s="4"/>
      <c r="AH76" s="4"/>
    </row>
    <row r="77" spans="28:34" x14ac:dyDescent="0.15">
      <c r="AG77" s="4"/>
      <c r="AH77" s="4"/>
    </row>
    <row r="78" spans="28:34" x14ac:dyDescent="0.15"/>
    <row r="79" spans="28:34" x14ac:dyDescent="0.15"/>
    <row r="80" spans="28:34" x14ac:dyDescent="0.15"/>
    <row r="81" spans="25:34" x14ac:dyDescent="0.15"/>
    <row r="82" spans="25:34" x14ac:dyDescent="0.15">
      <c r="Y82" s="4"/>
    </row>
    <row r="83" spans="25:34" x14ac:dyDescent="0.15">
      <c r="Y83" s="4"/>
      <c r="Z83" s="4"/>
      <c r="AA83" s="4"/>
      <c r="AB83" s="4"/>
      <c r="AC83" s="4"/>
      <c r="AD83" s="4"/>
      <c r="AE83" s="4"/>
      <c r="AF83" s="4"/>
      <c r="AG83" s="4"/>
      <c r="AH83" s="4"/>
    </row>
    <row r="84" spans="25:34" x14ac:dyDescent="0.15"/>
    <row r="85" spans="25:34" x14ac:dyDescent="0.15"/>
    <row r="86" spans="25:34" x14ac:dyDescent="0.15"/>
    <row r="87" spans="25:34" x14ac:dyDescent="0.15"/>
    <row r="88" spans="25:34" x14ac:dyDescent="0.15">
      <c r="AH88" s="4"/>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4"/>
      <c r="AG94" s="4"/>
      <c r="AH94" s="4"/>
    </row>
    <row r="95" spans="25:34" ht="13.5" customHeight="1" x14ac:dyDescent="0.15">
      <c r="AH95" s="4"/>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4"/>
    </row>
    <row r="102" spans="33:34" ht="13.5" customHeight="1" x14ac:dyDescent="0.15"/>
    <row r="103" spans="33:34" ht="13.5" customHeight="1" x14ac:dyDescent="0.15"/>
    <row r="104" spans="33:34" ht="13.5" customHeight="1" x14ac:dyDescent="0.15">
      <c r="AG104" s="4"/>
      <c r="AH104" s="4"/>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4"/>
    </row>
    <row r="117" spans="34:122" ht="13.5" customHeight="1" x14ac:dyDescent="0.15"/>
    <row r="118" spans="34:122" ht="13.5" customHeight="1" x14ac:dyDescent="0.15"/>
    <row r="119" spans="34:122" ht="13.5" customHeight="1" x14ac:dyDescent="0.15"/>
    <row r="120" spans="34:122" ht="13.5" customHeight="1" x14ac:dyDescent="0.15">
      <c r="AH120" s="4"/>
    </row>
    <row r="121" spans="34:122" ht="13.5" customHeight="1" x14ac:dyDescent="0.15">
      <c r="AH121" s="4"/>
    </row>
    <row r="122" spans="34:122" ht="13.5" customHeight="1" x14ac:dyDescent="0.15"/>
    <row r="123" spans="34:122" ht="13.5" customHeight="1" x14ac:dyDescent="0.15"/>
    <row r="124" spans="34:122" ht="13.5" customHeight="1" x14ac:dyDescent="0.15"/>
    <row r="125" spans="34:122" ht="13.5" customHeight="1" x14ac:dyDescent="0.15">
      <c r="DR125" s="4" t="s">
        <v>12</v>
      </c>
    </row>
  </sheetData>
  <sheetProtection algorithmName="SHA-512" hashValue="I61xLHsNy/sFPL1knNdaDiV5uPq8zQEHJnMuhqRHaQCD7mJEdWIUn19XxW3thBLrymS9m9yPVnRdfBBkAl1QMw==" saltValue="G82Z/oVn6LUmIu/Vi8Csqg==" spinCount="100000" sheet="1" objects="1" scenarios="1"/>
  <phoneticPr fontId="3"/>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浦　菜摘</cp:lastModifiedBy>
  <dcterms:created xsi:type="dcterms:W3CDTF">2026-07-24T01:17:09Z</dcterms:created>
  <dcterms:modified xsi:type="dcterms:W3CDTF">2026-09-25T07:46:49Z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2026-09-09T01:46:06Z</vt:filetime>
  </property>
</Properties>
</file>