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F726D01E-B794-4EE3-A168-585015D49D8A}"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9" l="1"/>
  <c r="AF88" i="9"/>
  <c r="DG43" i="7"/>
  <c r="CQ43" i="7"/>
  <c r="CO43" i="7" s="1"/>
  <c r="BY43" i="7"/>
  <c r="BE43" i="7"/>
  <c r="AM43" i="7"/>
  <c r="U43" i="7"/>
  <c r="E43" i="7"/>
  <c r="C43" i="7"/>
  <c r="DG42" i="7"/>
  <c r="CQ42" i="7"/>
  <c r="CO42" i="7"/>
  <c r="BY42" i="7"/>
  <c r="BE42" i="7"/>
  <c r="AM42" i="7"/>
  <c r="U42" i="7"/>
  <c r="E42" i="7"/>
  <c r="C42" i="7"/>
  <c r="DG41" i="7"/>
  <c r="CQ41" i="7"/>
  <c r="CO41" i="7" s="1"/>
  <c r="BY41" i="7"/>
  <c r="BE41" i="7"/>
  <c r="AM41" i="7"/>
  <c r="U41" i="7"/>
  <c r="E41" i="7"/>
  <c r="C41" i="7"/>
  <c r="DG40" i="7"/>
  <c r="CQ40" i="7"/>
  <c r="CO40" i="7"/>
  <c r="BY40" i="7"/>
  <c r="BE40" i="7"/>
  <c r="AM40" i="7"/>
  <c r="U40" i="7"/>
  <c r="E40" i="7"/>
  <c r="C40" i="7"/>
  <c r="DG39" i="7"/>
  <c r="CQ39" i="7"/>
  <c r="CO39" i="7" s="1"/>
  <c r="BY39" i="7"/>
  <c r="BE39" i="7"/>
  <c r="AM39" i="7"/>
  <c r="U39" i="7"/>
  <c r="E39" i="7"/>
  <c r="C39" i="7"/>
  <c r="DG38" i="7"/>
  <c r="CQ38" i="7"/>
  <c r="CO38" i="7"/>
  <c r="BY38" i="7"/>
  <c r="BE38" i="7"/>
  <c r="AM38" i="7"/>
  <c r="U38" i="7"/>
  <c r="E38" i="7"/>
  <c r="C38" i="7"/>
  <c r="DG37" i="7"/>
  <c r="CQ37" i="7"/>
  <c r="CO37" i="7" s="1"/>
  <c r="BY37" i="7"/>
  <c r="BE37" i="7"/>
  <c r="AM37" i="7"/>
  <c r="U37" i="7"/>
  <c r="E37" i="7"/>
  <c r="C37" i="7"/>
  <c r="DG36" i="7"/>
  <c r="CQ36" i="7"/>
  <c r="CO36" i="7"/>
  <c r="BY36" i="7"/>
  <c r="BE36" i="7"/>
  <c r="AM36" i="7"/>
  <c r="W36" i="7"/>
  <c r="E36" i="7"/>
  <c r="C36" i="7"/>
  <c r="DG35" i="7"/>
  <c r="CQ35" i="7"/>
  <c r="CO35" i="7"/>
  <c r="BY35" i="7"/>
  <c r="BE35" i="7"/>
  <c r="AM35" i="7"/>
  <c r="W35" i="7"/>
  <c r="E35" i="7"/>
  <c r="DG34" i="7"/>
  <c r="CQ34" i="7"/>
  <c r="BY34" i="7"/>
  <c r="BG34" i="7"/>
  <c r="AO34" i="7"/>
  <c r="W34" i="7"/>
  <c r="E34" i="7"/>
  <c r="C34" i="7"/>
  <c r="C35" i="7" l="1"/>
  <c r="U34" i="7" l="1"/>
  <c r="U35" i="7" l="1"/>
  <c r="U36" i="7" s="1"/>
  <c r="AM34" i="7"/>
  <c r="BE34" i="7" s="1"/>
  <c r="BW34" i="7" l="1"/>
  <c r="BW35" i="7" s="1"/>
  <c r="BW36" i="7" s="1"/>
  <c r="BW37" i="7" s="1"/>
  <c r="BW38" i="7" s="1"/>
  <c r="BW39" i="7" s="1"/>
  <c r="BW40" i="7" s="1"/>
  <c r="BW41" i="7" s="1"/>
  <c r="BW42" i="7" s="1"/>
  <c r="BW43" i="7" s="1"/>
  <c r="CO34" i="7" l="1"/>
</calcChain>
</file>

<file path=xl/sharedStrings.xml><?xml version="1.0" encoding="utf-8"?>
<sst xmlns="http://schemas.openxmlformats.org/spreadsheetml/2006/main" count="1069" uniqueCount="556">
  <si>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</si>
  <si>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</si>
  <si>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</si>
  <si>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</si>
  <si>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</si>
  <si>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</si>
  <si>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</si>
  <si>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</si>
  <si>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</si>
  <si>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</si>
  <si>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</si>
  <si>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</si>
  <si>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</si>
  <si>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</si>
  <si>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</si>
  <si>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R6に設定した学校給食センター整備運営事業の債務負担行為についてPFI事業に係る経費の増加（1,799,915千円）、R6より筑紫野・小郡・基山清掃施設組合の地方債現在高の増（1,815,500千円）が将来負担比率が上昇した主な要因にあげられる。また、実質公債費比率の構成要素（分母）である標準財政規模の標準税収入額、普通交付税額が増加したことで実質公債費比率は前年比で減少した。
今後の市債発行額を元金償還以下に抑えるなどして地方債残高の抑制を図り、将来負担比率・実質公債費比率の改善を図っていく。</t>
    <rPh sb="173" eb="175">
      <t>ジッシツ</t>
    </rPh>
    <rPh sb="178" eb="180">
      <t>ヒリツ</t>
    </rPh>
    <rPh sb="181" eb="184">
      <t>ゼンネンヒ</t>
    </rPh>
    <rPh sb="185" eb="187">
      <t>ゲンショウ</t>
    </rPh>
    <rPh sb="191" eb="193">
      <t>コンゴ</t>
    </rPh>
    <rPh sb="194" eb="196">
      <t>シサイ</t>
    </rPh>
    <rPh sb="196" eb="198">
      <t>ハッコウ</t>
    </rPh>
    <rPh sb="198" eb="199">
      <t>ガク</t>
    </rPh>
    <rPh sb="200" eb="202">
      <t>ガンキン</t>
    </rPh>
    <rPh sb="202" eb="204">
      <t>ショウカン</t>
    </rPh>
    <rPh sb="204" eb="206">
      <t>イカ</t>
    </rPh>
    <rPh sb="207" eb="208">
      <t>オサ</t>
    </rPh>
    <rPh sb="214" eb="216">
      <t>チホウ</t>
    </rPh>
    <rPh sb="216" eb="217">
      <t>サイ</t>
    </rPh>
    <rPh sb="217" eb="219">
      <t>ザンダカ</t>
    </rPh>
    <rPh sb="220" eb="222">
      <t>ヨクセイ</t>
    </rPh>
    <rPh sb="223" eb="224">
      <t>ハカ</t>
    </rPh>
    <rPh sb="226" eb="228">
      <t>ショウライ</t>
    </rPh>
    <rPh sb="228" eb="232">
      <t>フタンヒリツ</t>
    </rPh>
    <rPh sb="233" eb="235">
      <t>ジッシツ</t>
    </rPh>
    <rPh sb="235" eb="237">
      <t>コウサイ</t>
    </rPh>
    <rPh sb="237" eb="238">
      <t>ヒ</t>
    </rPh>
    <rPh sb="238" eb="240">
      <t>ヒリツ</t>
    </rPh>
    <rPh sb="241" eb="243">
      <t>カイゼン</t>
    </rPh>
    <rPh sb="244" eb="245">
      <t>ハカ</t>
    </rPh>
    <phoneticPr fontId="5"/>
  </si>
  <si>
    <t>昨年度は算定されていなかったが、令和６年度に設定した債務負担行為のPFI事業に係る経費の増、一部事務組合の地方債現在高の増が主な要因となり将来負担比率が増加した。また、将来負担比率は類似団体平均より高い状況にある。有形固定資産減価償却率も類似団体より高いため、公共施設については効果的な長寿命化を行う必要がある。</t>
    <rPh sb="69" eb="71">
      <t>ショウライ</t>
    </rPh>
    <rPh sb="71" eb="75">
      <t>フタンヒリツ</t>
    </rPh>
    <rPh sb="76" eb="78">
      <t>ゾウカ</t>
    </rPh>
    <rPh sb="84" eb="86">
      <t>ショウライ</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</si>
  <si>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</si>
  <si>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</si>
  <si>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</si>
  <si>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</si>
  <si>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</si>
  <si>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</si>
  <si>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</si>
  <si>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</si>
  <si>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</si>
  <si>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</si>
  <si>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</si>
  <si>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</si>
  <si>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</si>
  <si>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</si>
  <si>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</si>
  <si>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</si>
  <si>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</si>
  <si>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</si>
  <si>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</si>
  <si>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小郡市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</si>
  <si>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</si>
  <si>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</si>
  <si>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</si>
  <si>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</si>
  <si>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</si>
  <si>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</si>
  <si>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</si>
  <si>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</si>
  <si>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</si>
  <si>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</si>
  <si>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</si>
  <si>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</si>
  <si>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</si>
  <si>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</si>
  <si>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</si>
  <si>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</si>
  <si>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</si>
  <si>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</si>
  <si>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</si>
  <si>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</si>
  <si>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</si>
  <si>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</si>
  <si>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</si>
  <si>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</si>
  <si>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</si>
  <si>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</si>
  <si>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</si>
  <si>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</si>
  <si>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</si>
  <si>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</si>
  <si>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</si>
  <si>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</si>
  <si>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</si>
  <si>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</si>
  <si>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</si>
  <si>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</si>
  <si>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</si>
  <si>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</si>
  <si>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</si>
  <si>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</si>
  <si>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</si>
  <si>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</si>
  <si>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</si>
  <si>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</si>
  <si>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</si>
  <si>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</si>
  <si>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</si>
  <si>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4"/>
  </si>
  <si>
    <t>うち日本人(％)</t>
    <phoneticPr fontId="5"/>
  </si>
  <si>
    <t>-0.7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</si>
  <si>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</si>
  <si>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</si>
  <si>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</si>
  <si>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</si>
  <si>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</si>
  <si>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</si>
  <si>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</si>
  <si>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</si>
  <si>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</si>
  <si>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</si>
  <si>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</si>
  <si>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</si>
  <si>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</si>
  <si>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</si>
  <si>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</si>
  <si>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</si>
  <si>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</si>
  <si>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</si>
  <si>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</si>
  <si>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</si>
  <si>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</si>
  <si>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</si>
  <si>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</si>
  <si>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</si>
  <si>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</si>
  <si>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</si>
  <si>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</si>
  <si>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</si>
  <si>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</si>
  <si>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</si>
  <si>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</si>
  <si>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</si>
  <si>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</si>
  <si>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</si>
  <si>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</si>
  <si>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</si>
  <si>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</si>
  <si>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</si>
  <si>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</si>
  <si>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</si>
  <si>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</si>
  <si>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</si>
  <si>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</si>
  <si>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</si>
  <si>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</si>
  <si>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</si>
  <si>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</si>
  <si>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</si>
  <si>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</si>
  <si>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</si>
  <si>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</si>
  <si>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</si>
  <si>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</si>
  <si>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</si>
  <si>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</si>
  <si>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</si>
  <si>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</si>
  <si>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</si>
  <si>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</si>
  <si>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</si>
  <si>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福岡県小郡市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</si>
  <si>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</si>
  <si>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</si>
  <si>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</si>
  <si>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</si>
  <si>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</si>
  <si>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</si>
  <si>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</si>
  <si>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</si>
  <si>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</si>
  <si>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</si>
  <si>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</si>
  <si>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</si>
  <si>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</si>
  <si>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</si>
  <si>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</si>
  <si>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</si>
  <si>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</si>
  <si>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</si>
  <si>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</si>
  <si>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</si>
  <si>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</si>
  <si>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</si>
  <si>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</si>
  <si>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</si>
  <si>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</si>
  <si>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</si>
  <si>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</si>
  <si>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</si>
  <si>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</si>
  <si>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</si>
  <si>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</si>
  <si>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</si>
  <si>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</si>
  <si>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</si>
  <si>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</si>
  <si>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</si>
  <si>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</si>
  <si>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</si>
  <si>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</si>
  <si>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</si>
  <si>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</si>
  <si>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</si>
  <si>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</si>
  <si>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</si>
  <si>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</si>
  <si>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</si>
  <si>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</si>
  <si>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</si>
  <si>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</si>
  <si>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</si>
  <si>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</si>
  <si>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</si>
  <si>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</si>
  <si>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</si>
  <si>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</si>
  <si>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</si>
  <si>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</si>
  <si>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</si>
  <si>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</si>
  <si>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</si>
  <si>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</si>
  <si>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</si>
  <si>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</si>
  <si>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</si>
  <si>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</si>
  <si>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</si>
  <si>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</si>
  <si>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</si>
  <si>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</si>
  <si>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</si>
  <si>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</si>
  <si>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</si>
  <si>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</si>
  <si>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</si>
  <si>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</si>
  <si>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</si>
  <si>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</si>
  <si>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</si>
  <si>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</si>
  <si>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</si>
  <si>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</si>
  <si>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</si>
  <si>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</si>
  <si>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</si>
  <si>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</si>
  <si>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</si>
  <si>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</si>
  <si>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</si>
  <si>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</si>
  <si>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</si>
  <si>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</si>
  <si>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</si>
  <si>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</si>
  <si>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</si>
  <si>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</si>
  <si>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</si>
  <si>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</si>
  <si>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</si>
  <si>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</si>
  <si>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</si>
  <si>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</si>
  <si>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</si>
  <si>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</si>
  <si>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</si>
  <si>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</si>
  <si>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</si>
  <si>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</si>
  <si>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</si>
  <si>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</si>
  <si>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</si>
  <si>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</si>
  <si>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</si>
  <si>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</si>
  <si>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</si>
  <si>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</si>
  <si>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</si>
  <si>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</si>
  <si>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</si>
  <si>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</si>
  <si>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</si>
  <si>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</si>
  <si>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</si>
  <si>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</si>
  <si>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</si>
  <si>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</si>
  <si>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</si>
  <si>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</si>
  <si>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</si>
  <si>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</si>
  <si>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</si>
  <si>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</si>
  <si>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</si>
  <si>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</si>
  <si>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</si>
  <si>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</si>
  <si>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</si>
  <si>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</si>
  <si>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</si>
  <si>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</si>
  <si>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</si>
  <si>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</si>
  <si>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</si>
  <si>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</si>
  <si>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</si>
  <si>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</si>
  <si>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</si>
  <si>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</si>
  <si>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</si>
  <si>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</si>
  <si>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</si>
  <si>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</si>
  <si>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福岡県小郡市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</si>
  <si>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</si>
  <si>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</si>
  <si>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</si>
  <si>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</si>
  <si>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</si>
  <si>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</si>
  <si>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</si>
  <si>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</si>
  <si>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</si>
  <si>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</si>
  <si>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</si>
  <si>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</si>
  <si>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</si>
  <si>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</si>
  <si>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</si>
  <si>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</si>
  <si>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</si>
  <si>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</si>
  <si>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</si>
  <si>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</si>
  <si>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</si>
  <si>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小郡市土地開発公社</t>
    <rPh sb="0" eb="3">
      <t>オゴオリシ</t>
    </rPh>
    <rPh sb="3" eb="7">
      <t>トチカイハツ</t>
    </rPh>
    <rPh sb="7" eb="9">
      <t>コウシャ</t>
    </rPh>
    <phoneticPr fontId="2"/>
  </si>
  <si>
    <t>-</t>
    <phoneticPr fontId="2"/>
  </si>
  <si>
    <t>小郡市住宅新築資金等貸付事業特別会計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</si>
  <si>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</si>
  <si>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</si>
  <si>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</si>
  <si>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</si>
  <si>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</si>
  <si>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</si>
  <si>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</si>
  <si>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</si>
  <si>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</si>
  <si>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</si>
  <si>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</si>
  <si>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</si>
  <si>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</si>
  <si>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小郡市国民健康保険事業特別会計</t>
    <phoneticPr fontId="5"/>
  </si>
  <si>
    <t>小郡市後期高齢者医療特別会計</t>
    <phoneticPr fontId="5"/>
  </si>
  <si>
    <t>小郡市介護保険事業特別会計</t>
    <phoneticPr fontId="5"/>
  </si>
  <si>
    <t>小郡市下水道事業会計</t>
    <phoneticPr fontId="5"/>
  </si>
  <si>
    <t>法適用企業</t>
    <phoneticPr fontId="5"/>
  </si>
  <si>
    <t>小郡市工業団地整備事業特別会計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</si>
  <si>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</si>
  <si>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</si>
  <si>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</si>
  <si>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</si>
  <si>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</si>
  <si>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</si>
  <si>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両筑衛生施設組合</t>
  </si>
  <si>
    <t>久留米市外三市町高等学校組合</t>
  </si>
  <si>
    <t>福岡県市町村消防団員等公務災害補償組合</t>
  </si>
  <si>
    <t>福岡県市町村職員退職手当組合（一般会計）</t>
  </si>
  <si>
    <t>福岡県市町村職員退職手当組合（基金特別会計）</t>
  </si>
  <si>
    <t>久留米広域市町村圏事務組合（一般会計）</t>
  </si>
  <si>
    <t>久留米広域市町村圏事務組合（小児救急医療支援事業特別会計）</t>
  </si>
  <si>
    <t>久留米広域市町村圏事務組合（広域消防特別会計）</t>
  </si>
  <si>
    <t>筑紫野・小郡・基山清掃施設組合</t>
  </si>
  <si>
    <t>福岡県自治振興組合（一般会計）</t>
  </si>
  <si>
    <t>福岡県自治振興組合（公文書館事業特別会計）</t>
  </si>
  <si>
    <t>福岡県後期高齢者医療広域連合（一般会計）</t>
  </si>
  <si>
    <t>福岡県後期高齢者医療広域連合（後期高齢者医療特別会計）</t>
  </si>
  <si>
    <t>山神水道企業団</t>
    <rPh sb="0" eb="2">
      <t>ヤマガミ</t>
    </rPh>
    <rPh sb="2" eb="6">
      <t>スイドウキギョウ</t>
    </rPh>
    <rPh sb="6" eb="7">
      <t>ダン</t>
    </rPh>
    <phoneticPr fontId="25"/>
  </si>
  <si>
    <t>法適用企業</t>
    <rPh sb="0" eb="3">
      <t>ホウテキヨウ</t>
    </rPh>
    <rPh sb="3" eb="5">
      <t>キギョウ</t>
    </rPh>
    <phoneticPr fontId="25"/>
  </si>
  <si>
    <t>福岡県南広域水道企業団</t>
    <rPh sb="0" eb="4">
      <t>フクオカケンナン</t>
    </rPh>
    <rPh sb="4" eb="6">
      <t>コウイキ</t>
    </rPh>
    <rPh sb="6" eb="11">
      <t>スイドウキギョウダン</t>
    </rPh>
    <phoneticPr fontId="25"/>
  </si>
  <si>
    <t>三井水道企業団</t>
    <rPh sb="0" eb="2">
      <t>ミツイ</t>
    </rPh>
    <rPh sb="2" eb="7">
      <t>スイドウキギョウダン</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</si>
  <si>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</si>
  <si>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</si>
  <si>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</si>
  <si>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</si>
  <si>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</si>
  <si>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</si>
  <si>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</si>
  <si>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</si>
  <si>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</si>
  <si>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</si>
  <si>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</si>
  <si>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</si>
  <si>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</si>
  <si>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</si>
  <si>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</si>
  <si>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</si>
  <si>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</si>
  <si>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</si>
  <si>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</si>
  <si>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</si>
  <si>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</si>
  <si>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</si>
  <si>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</si>
  <si>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</si>
  <si>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</si>
  <si>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</si>
  <si>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</si>
  <si>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</si>
  <si>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</si>
  <si>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</si>
  <si>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</si>
  <si>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</si>
  <si>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</si>
  <si>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</si>
  <si>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</si>
  <si>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</si>
  <si>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</si>
  <si>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</si>
  <si>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</si>
  <si>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</si>
  <si>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</si>
  <si>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</si>
  <si>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</si>
  <si>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</si>
  <si>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</si>
  <si>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</si>
  <si>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</si>
  <si>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</si>
  <si>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</si>
  <si>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</si>
  <si>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</si>
  <si>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</si>
  <si>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</si>
  <si>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</si>
  <si>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</si>
  <si>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</si>
  <si>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</si>
  <si>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</si>
  <si>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</si>
  <si>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</si>
  <si>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</si>
  <si>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</si>
  <si>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</si>
  <si>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</si>
  <si>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</si>
  <si>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</si>
  <si>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</si>
  <si>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</si>
  <si>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</si>
  <si>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</si>
  <si>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</si>
  <si>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</si>
  <si>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</si>
  <si>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</si>
  <si>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</si>
  <si>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</si>
  <si>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</si>
  <si>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</si>
  <si>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</si>
  <si>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</si>
  <si>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</si>
  <si>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</si>
  <si>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</si>
  <si>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</si>
  <si>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</si>
  <si>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</si>
  <si>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</si>
  <si>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</si>
  <si>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</si>
  <si>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</si>
  <si>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</si>
  <si>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</si>
  <si>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</si>
  <si>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</si>
  <si>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</si>
  <si>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</si>
  <si>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</si>
  <si>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</si>
  <si>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</si>
  <si>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</si>
  <si>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</si>
  <si>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</si>
  <si>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</si>
  <si>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</si>
  <si>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</si>
  <si>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</si>
  <si>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</si>
  <si>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</si>
  <si>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</si>
  <si>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</si>
  <si>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</si>
  <si>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</si>
  <si>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</si>
  <si>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</si>
  <si>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</si>
  <si>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</si>
  <si>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</si>
  <si>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</si>
  <si>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</si>
  <si>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</si>
  <si>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</si>
  <si>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</si>
  <si>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</si>
  <si>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</si>
  <si>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</si>
  <si>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</si>
  <si>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</si>
  <si>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</si>
  <si>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</si>
  <si>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</si>
  <si>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一般会計</t>
  </si>
  <si>
    <t>小郡市下水道事業会計</t>
  </si>
  <si>
    <t>小郡市国民健康保険事業特別会計</t>
  </si>
  <si>
    <t>小郡市後期高齢者医療特別会計</t>
  </si>
  <si>
    <t>小郡市介護保険事業特別会計</t>
  </si>
  <si>
    <t>小郡市住宅新築資金等貸付事業特別会計</t>
  </si>
  <si>
    <t>小郡市工業団地整備事業特別会計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</si>
  <si>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</si>
  <si>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</si>
  <si>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</si>
  <si>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</si>
  <si>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</si>
  <si>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</si>
  <si>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</si>
  <si>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</si>
  <si>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</si>
  <si>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</si>
  <si>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</si>
  <si>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</si>
  <si>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</si>
  <si>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</si>
  <si>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</si>
  <si>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</si>
  <si>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</si>
  <si>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</si>
  <si>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</si>
  <si>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</si>
  <si>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</si>
  <si>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</si>
  <si>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</si>
  <si>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</si>
  <si>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</si>
  <si>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</si>
  <si>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</si>
  <si>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</si>
  <si>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</si>
  <si>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</si>
  <si>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</si>
  <si>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</si>
  <si>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</si>
  <si>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</si>
  <si>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</si>
  <si>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</si>
  <si>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</si>
  <si>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</si>
  <si>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</si>
  <si>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</si>
  <si>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</si>
  <si>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</si>
  <si>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</si>
  <si>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</si>
  <si>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</si>
  <si>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</si>
  <si>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</si>
  <si>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庁舎建設基金</t>
    <rPh sb="0" eb="6">
      <t>チョウシャケンセツキキン</t>
    </rPh>
    <phoneticPr fontId="5"/>
  </si>
  <si>
    <t>まちづくり支援基金</t>
    <rPh sb="5" eb="9">
      <t>シエンキキン</t>
    </rPh>
    <phoneticPr fontId="5"/>
  </si>
  <si>
    <t>公共施設等整備基金</t>
    <rPh sb="0" eb="5">
      <t>コウキョウシセツトウ</t>
    </rPh>
    <rPh sb="5" eb="9">
      <t>セイビキキン</t>
    </rPh>
    <phoneticPr fontId="5"/>
  </si>
  <si>
    <t>災害対策基金</t>
    <rPh sb="0" eb="6">
      <t>サイガイタイサクキキン</t>
    </rPh>
    <phoneticPr fontId="5"/>
  </si>
  <si>
    <t>埋蔵文化財調査基金</t>
    <rPh sb="0" eb="5">
      <t>マイゾウブンカザイ</t>
    </rPh>
    <rPh sb="5" eb="9">
      <t>チョウサキキン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</si>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</sst>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b/>
      <sz val="16"/>
      <color indexed="8"/>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5"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5"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5"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5"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5"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B6EA1DEE-6394-45C2-9DF5-0C11A6C164C4}"/>
    <cellStyle name="標準 2 3" xfId="10" xr:uid="{11D2195E-360E-4020-8829-707F7BD94EEC}"/>
    <cellStyle name="標準 3" xfId="11" xr:uid="{331655F0-A1F2-422E-8F47-FE0FBAB68045}"/>
    <cellStyle name="標準 4" xfId="20" xr:uid="{BD362594-74AE-4CDF-8502-85A4D5BD8310}"/>
    <cellStyle name="標準 4_APAHO401600" xfId="16" xr:uid="{CC8A161C-40DB-4354-B060-0D8C037CED31}"/>
    <cellStyle name="標準 4_APAHO4019001" xfId="19" xr:uid="{1476A446-647F-4AB6-92C8-674264CECB91}"/>
    <cellStyle name="標準 4_ZJ08_022012_青森市_2010" xfId="18" xr:uid="{B12A7B6F-2695-40DF-8C64-7C84827C1861}"/>
    <cellStyle name="標準 6" xfId="7" xr:uid="{D107F722-59D8-47D6-91DE-F5695A5B3427}"/>
    <cellStyle name="標準 6_APAHO401000" xfId="9" xr:uid="{2919EC9E-2402-4A53-B3D1-8C8A095CC67E}"/>
    <cellStyle name="標準 6_APAHO401200_O-JJ1016-001-3_財政状況資料集(決算状況カード(各会計・関係団体))(Rev2)2" xfId="15" xr:uid="{9E9FB17B-1C48-415F-BA2A-81E26D2FDE0C}"/>
    <cellStyle name="標準 6_APAHO402200_O-JJ1016-001-3_財政状況資料集(決算状況カード(各会計・関係団体))(Rev2)2" xfId="12" xr:uid="{D12EF262-8B6C-4EC3-BC79-9AEB5DEAEA82}"/>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5C97738-2D8B-416F-A6F8-F785B807D968}"/>
    <cellStyle name="標準_O-JJ0722-001-3_決算状況カード(各会計・関係団体)_O-JJ1016-001-3_財政状況資料集(決算状況カード(各会計・関係団体))(Rev2)2" xfId="14" xr:uid="{925F3AD1-EBA8-4AD3-82AB-6569E47C6972}"/>
    <cellStyle name="標準_O-JJ0722-001-8_連結実質赤字比率に係る赤字・黒字の構成分析" xfId="17" xr:uid="{916AB728-13EB-4D6B-9EE1-77409B6C32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2070-4822-A046-4EDC41DAA72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32506</c:v>
                </c:pt>
                <c:pt idx="1">
                  <c:v>27095</c:v>
                </c:pt>
                <c:pt idx="2">
                  <c:v>15692</c:v>
                </c:pt>
                <c:pt idx="3">
                  <c:v>30919</c:v>
                </c:pt>
                <c:pt idx="4">
                  <c:v>43490</c:v>
                </c:pt>
              </c:numCache>
            </c:numRef>
          </c:val>
          <c:smooth val="0"/>
          <c:extLst>
            <c:ext xmlns:c16="http://schemas.microsoft.com/office/drawing/2014/chart" uri="{C3380CC4-5D6E-409C-BE32-E72D297353CC}">
              <c16:uniqueId val="{00000001-2070-4822-A046-4EDC41DAA72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2.08</c:v>
                </c:pt>
                <c:pt idx="1">
                  <c:v>2.5099999999999998</c:v>
                </c:pt>
                <c:pt idx="2">
                  <c:v>5.38</c:v>
                </c:pt>
                <c:pt idx="3">
                  <c:v>2.9</c:v>
                </c:pt>
                <c:pt idx="4">
                  <c:v>6.17</c:v>
                </c:pt>
              </c:numCache>
            </c:numRef>
          </c:val>
          <c:extLst>
            <c:ext xmlns:c16="http://schemas.microsoft.com/office/drawing/2014/chart" uri="{C3380CC4-5D6E-409C-BE32-E72D297353CC}">
              <c16:uniqueId val="{00000000-539E-452F-8A2A-1859FAB5DD1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17.3</c:v>
                </c:pt>
                <c:pt idx="1">
                  <c:v>27.82</c:v>
                </c:pt>
                <c:pt idx="2">
                  <c:v>31.91</c:v>
                </c:pt>
                <c:pt idx="3">
                  <c:v>34.85</c:v>
                </c:pt>
                <c:pt idx="4">
                  <c:v>35.28</c:v>
                </c:pt>
              </c:numCache>
            </c:numRef>
          </c:val>
          <c:extLst>
            <c:ext xmlns:c16="http://schemas.microsoft.com/office/drawing/2014/chart" uri="{C3380CC4-5D6E-409C-BE32-E72D297353CC}">
              <c16:uniqueId val="{00000001-539E-452F-8A2A-1859FAB5DD1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4.42</c:v>
                </c:pt>
                <c:pt idx="1">
                  <c:v>12.09</c:v>
                </c:pt>
                <c:pt idx="2">
                  <c:v>6.79</c:v>
                </c:pt>
                <c:pt idx="3">
                  <c:v>1.01</c:v>
                </c:pt>
                <c:pt idx="4">
                  <c:v>4.78</c:v>
                </c:pt>
              </c:numCache>
            </c:numRef>
          </c:val>
          <c:smooth val="0"/>
          <c:extLst>
            <c:ext xmlns:c16="http://schemas.microsoft.com/office/drawing/2014/chart" uri="{C3380CC4-5D6E-409C-BE32-E72D297353CC}">
              <c16:uniqueId val="{00000002-539E-452F-8A2A-1859FAB5DD1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0.18</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781-4D53-957F-7AB50DA18FA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81-4D53-957F-7AB50DA18FA0}"/>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781-4D53-957F-7AB50DA18FA0}"/>
            </c:ext>
          </c:extLst>
        </c:ser>
        <c:ser>
          <c:idx val="3"/>
          <c:order val="3"/>
          <c:tx>
            <c:strRef>
              <c:f>[1]データシート!$A$30</c:f>
              <c:strCache>
                <c:ptCount val="1"/>
                <c:pt idx="0">
                  <c:v>小郡市工業団地整備事業特別会計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0.06</c:v>
                </c:pt>
                <c:pt idx="2">
                  <c:v>#N/A</c:v>
                </c:pt>
                <c:pt idx="3">
                  <c:v>0.06</c:v>
                </c:pt>
                <c:pt idx="4">
                  <c:v>#N/A</c:v>
                </c:pt>
                <c:pt idx="5">
                  <c:v>0.06</c:v>
                </c:pt>
                <c:pt idx="6">
                  <c:v>#N/A</c:v>
                </c:pt>
                <c:pt idx="7">
                  <c:v>0.06</c:v>
                </c:pt>
                <c:pt idx="8">
                  <c:v>#N/A</c:v>
                </c:pt>
                <c:pt idx="9">
                  <c:v>0.06</c:v>
                </c:pt>
              </c:numCache>
            </c:numRef>
          </c:val>
          <c:extLst>
            <c:ext xmlns:c16="http://schemas.microsoft.com/office/drawing/2014/chart" uri="{C3380CC4-5D6E-409C-BE32-E72D297353CC}">
              <c16:uniqueId val="{00000003-2781-4D53-957F-7AB50DA18FA0}"/>
            </c:ext>
          </c:extLst>
        </c:ser>
        <c:ser>
          <c:idx val="4"/>
          <c:order val="4"/>
          <c:tx>
            <c:strRef>
              <c:f>[1]データシート!$A$31</c:f>
              <c:strCache>
                <c:ptCount val="1"/>
                <c:pt idx="0">
                  <c:v>小郡市住宅新築資金等貸付事業特別会計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0.09</c:v>
                </c:pt>
                <c:pt idx="2">
                  <c:v>#N/A</c:v>
                </c:pt>
                <c:pt idx="3">
                  <c:v>0.08</c:v>
                </c:pt>
                <c:pt idx="4">
                  <c:v>#N/A</c:v>
                </c:pt>
                <c:pt idx="5">
                  <c:v>0.08</c:v>
                </c:pt>
                <c:pt idx="6">
                  <c:v>#N/A</c:v>
                </c:pt>
                <c:pt idx="7">
                  <c:v>0.08</c:v>
                </c:pt>
                <c:pt idx="8">
                  <c:v>#N/A</c:v>
                </c:pt>
                <c:pt idx="9">
                  <c:v>0.08</c:v>
                </c:pt>
              </c:numCache>
            </c:numRef>
          </c:val>
          <c:extLst>
            <c:ext xmlns:c16="http://schemas.microsoft.com/office/drawing/2014/chart" uri="{C3380CC4-5D6E-409C-BE32-E72D297353CC}">
              <c16:uniqueId val="{00000004-2781-4D53-957F-7AB50DA18FA0}"/>
            </c:ext>
          </c:extLst>
        </c:ser>
        <c:ser>
          <c:idx val="5"/>
          <c:order val="5"/>
          <c:tx>
            <c:strRef>
              <c:f>[1]データシート!$A$32</c:f>
              <c:strCache>
                <c:ptCount val="1"/>
                <c:pt idx="0">
                  <c:v>小郡市介護保険事業特別会計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#N/A</c:v>
                </c:pt>
                <c:pt idx="3">
                  <c:v>0.57999999999999996</c:v>
                </c:pt>
                <c:pt idx="4">
                  <c:v>#N/A</c:v>
                </c:pt>
                <c:pt idx="5">
                  <c:v>0.49</c:v>
                </c:pt>
                <c:pt idx="6">
                  <c:v>#N/A</c:v>
                </c:pt>
                <c:pt idx="7">
                  <c:v>0.35</c:v>
                </c:pt>
                <c:pt idx="8">
                  <c:v>#N/A</c:v>
                </c:pt>
                <c:pt idx="9">
                  <c:v>0.23</c:v>
                </c:pt>
              </c:numCache>
            </c:numRef>
          </c:val>
          <c:extLst>
            <c:ext xmlns:c16="http://schemas.microsoft.com/office/drawing/2014/chart" uri="{C3380CC4-5D6E-409C-BE32-E72D297353CC}">
              <c16:uniqueId val="{00000005-2781-4D53-957F-7AB50DA18FA0}"/>
            </c:ext>
          </c:extLst>
        </c:ser>
        <c:ser>
          <c:idx val="6"/>
          <c:order val="6"/>
          <c:tx>
            <c:strRef>
              <c:f>[1]データシート!$A$33</c:f>
              <c:strCache>
                <c:ptCount val="1"/>
                <c:pt idx="0">
                  <c:v>小郡市後期高齢者医療特別会計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0.21</c:v>
                </c:pt>
                <c:pt idx="2">
                  <c:v>#N/A</c:v>
                </c:pt>
                <c:pt idx="3">
                  <c:v>0.23</c:v>
                </c:pt>
                <c:pt idx="4">
                  <c:v>#N/A</c:v>
                </c:pt>
                <c:pt idx="5">
                  <c:v>0.24</c:v>
                </c:pt>
                <c:pt idx="6">
                  <c:v>#N/A</c:v>
                </c:pt>
                <c:pt idx="7">
                  <c:v>0.24</c:v>
                </c:pt>
                <c:pt idx="8">
                  <c:v>#N/A</c:v>
                </c:pt>
                <c:pt idx="9">
                  <c:v>0.41</c:v>
                </c:pt>
              </c:numCache>
            </c:numRef>
          </c:val>
          <c:extLst>
            <c:ext xmlns:c16="http://schemas.microsoft.com/office/drawing/2014/chart" uri="{C3380CC4-5D6E-409C-BE32-E72D297353CC}">
              <c16:uniqueId val="{00000006-2781-4D53-957F-7AB50DA18FA0}"/>
            </c:ext>
          </c:extLst>
        </c:ser>
        <c:ser>
          <c:idx val="7"/>
          <c:order val="7"/>
          <c:tx>
            <c:strRef>
              <c:f>[1]データシート!$A$34</c:f>
              <c:strCache>
                <c:ptCount val="1"/>
                <c:pt idx="0">
                  <c:v>小郡市国民健康保険事業特別会計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1.31</c:v>
                </c:pt>
                <c:pt idx="2">
                  <c:v>#N/A</c:v>
                </c:pt>
                <c:pt idx="3">
                  <c:v>1.69</c:v>
                </c:pt>
                <c:pt idx="4">
                  <c:v>#N/A</c:v>
                </c:pt>
                <c:pt idx="5">
                  <c:v>1.87</c:v>
                </c:pt>
                <c:pt idx="6">
                  <c:v>#N/A</c:v>
                </c:pt>
                <c:pt idx="7">
                  <c:v>1.9</c:v>
                </c:pt>
                <c:pt idx="8">
                  <c:v>#N/A</c:v>
                </c:pt>
                <c:pt idx="9">
                  <c:v>2.09</c:v>
                </c:pt>
              </c:numCache>
            </c:numRef>
          </c:val>
          <c:extLst>
            <c:ext xmlns:c16="http://schemas.microsoft.com/office/drawing/2014/chart" uri="{C3380CC4-5D6E-409C-BE32-E72D297353CC}">
              <c16:uniqueId val="{00000007-2781-4D53-957F-7AB50DA18FA0}"/>
            </c:ext>
          </c:extLst>
        </c:ser>
        <c:ser>
          <c:idx val="8"/>
          <c:order val="8"/>
          <c:tx>
            <c:strRef>
              <c:f>[1]データシート!$A$35</c:f>
              <c:strCache>
                <c:ptCount val="1"/>
                <c:pt idx="0">
                  <c:v>小郡市下水道事業会計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3.76</c:v>
                </c:pt>
                <c:pt idx="2">
                  <c:v>#N/A</c:v>
                </c:pt>
                <c:pt idx="3">
                  <c:v>3.69</c:v>
                </c:pt>
                <c:pt idx="4">
                  <c:v>#N/A</c:v>
                </c:pt>
                <c:pt idx="5">
                  <c:v>3.88</c:v>
                </c:pt>
                <c:pt idx="6">
                  <c:v>#N/A</c:v>
                </c:pt>
                <c:pt idx="7">
                  <c:v>4.1500000000000004</c:v>
                </c:pt>
                <c:pt idx="8">
                  <c:v>#N/A</c:v>
                </c:pt>
                <c:pt idx="9">
                  <c:v>4.0999999999999996</c:v>
                </c:pt>
              </c:numCache>
            </c:numRef>
          </c:val>
          <c:extLst>
            <c:ext xmlns:c16="http://schemas.microsoft.com/office/drawing/2014/chart" uri="{C3380CC4-5D6E-409C-BE32-E72D297353CC}">
              <c16:uniqueId val="{00000008-2781-4D53-957F-7AB50DA18FA0}"/>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1.98</c:v>
                </c:pt>
                <c:pt idx="2">
                  <c:v>#N/A</c:v>
                </c:pt>
                <c:pt idx="3">
                  <c:v>2.42</c:v>
                </c:pt>
                <c:pt idx="4">
                  <c:v>#N/A</c:v>
                </c:pt>
                <c:pt idx="5">
                  <c:v>5.29</c:v>
                </c:pt>
                <c:pt idx="6">
                  <c:v>#N/A</c:v>
                </c:pt>
                <c:pt idx="7">
                  <c:v>2.81</c:v>
                </c:pt>
                <c:pt idx="8">
                  <c:v>#N/A</c:v>
                </c:pt>
                <c:pt idx="9">
                  <c:v>6.08</c:v>
                </c:pt>
              </c:numCache>
            </c:numRef>
          </c:val>
          <c:extLst>
            <c:ext xmlns:c16="http://schemas.microsoft.com/office/drawing/2014/chart" uri="{C3380CC4-5D6E-409C-BE32-E72D297353CC}">
              <c16:uniqueId val="{00000009-2781-4D53-957F-7AB50DA18F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1617</c:v>
                </c:pt>
                <c:pt idx="5">
                  <c:v>1529</c:v>
                </c:pt>
                <c:pt idx="8">
                  <c:v>1505</c:v>
                </c:pt>
                <c:pt idx="11">
                  <c:v>1453</c:v>
                </c:pt>
                <c:pt idx="14">
                  <c:v>1316</c:v>
                </c:pt>
              </c:numCache>
            </c:numRef>
          </c:val>
          <c:extLst>
            <c:ext xmlns:c16="http://schemas.microsoft.com/office/drawing/2014/chart" uri="{C3380CC4-5D6E-409C-BE32-E72D297353CC}">
              <c16:uniqueId val="{00000000-70B2-4AE9-950F-CC45B5A4E95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0B2-4AE9-950F-CC45B5A4E95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315</c:v>
                </c:pt>
                <c:pt idx="3">
                  <c:v>290</c:v>
                </c:pt>
                <c:pt idx="6">
                  <c:v>181</c:v>
                </c:pt>
                <c:pt idx="9">
                  <c:v>39</c:v>
                </c:pt>
                <c:pt idx="12">
                  <c:v>45</c:v>
                </c:pt>
              </c:numCache>
            </c:numRef>
          </c:val>
          <c:extLst>
            <c:ext xmlns:c16="http://schemas.microsoft.com/office/drawing/2014/chart" uri="{C3380CC4-5D6E-409C-BE32-E72D297353CC}">
              <c16:uniqueId val="{00000002-70B2-4AE9-950F-CC45B5A4E95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24</c:v>
                </c:pt>
                <c:pt idx="3">
                  <c:v>29</c:v>
                </c:pt>
                <c:pt idx="6">
                  <c:v>20</c:v>
                </c:pt>
                <c:pt idx="9">
                  <c:v>37</c:v>
                </c:pt>
                <c:pt idx="12">
                  <c:v>31</c:v>
                </c:pt>
              </c:numCache>
            </c:numRef>
          </c:val>
          <c:extLst>
            <c:ext xmlns:c16="http://schemas.microsoft.com/office/drawing/2014/chart" uri="{C3380CC4-5D6E-409C-BE32-E72D297353CC}">
              <c16:uniqueId val="{00000003-70B2-4AE9-950F-CC45B5A4E95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269</c:v>
                </c:pt>
                <c:pt idx="3">
                  <c:v>359</c:v>
                </c:pt>
                <c:pt idx="6">
                  <c:v>345</c:v>
                </c:pt>
                <c:pt idx="9">
                  <c:v>337</c:v>
                </c:pt>
                <c:pt idx="12">
                  <c:v>416</c:v>
                </c:pt>
              </c:numCache>
            </c:numRef>
          </c:val>
          <c:extLst>
            <c:ext xmlns:c16="http://schemas.microsoft.com/office/drawing/2014/chart" uri="{C3380CC4-5D6E-409C-BE32-E72D297353CC}">
              <c16:uniqueId val="{00000004-70B2-4AE9-950F-CC45B5A4E95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0B2-4AE9-950F-CC45B5A4E95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B2-4AE9-950F-CC45B5A4E95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1820</c:v>
                </c:pt>
                <c:pt idx="3">
                  <c:v>1750</c:v>
                </c:pt>
                <c:pt idx="6">
                  <c:v>1729</c:v>
                </c:pt>
                <c:pt idx="9">
                  <c:v>1701</c:v>
                </c:pt>
                <c:pt idx="12">
                  <c:v>1654</c:v>
                </c:pt>
              </c:numCache>
            </c:numRef>
          </c:val>
          <c:extLst>
            <c:ext xmlns:c16="http://schemas.microsoft.com/office/drawing/2014/chart" uri="{C3380CC4-5D6E-409C-BE32-E72D297353CC}">
              <c16:uniqueId val="{00000007-70B2-4AE9-950F-CC45B5A4E9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811</c:v>
                </c:pt>
                <c:pt idx="2">
                  <c:v>#N/A</c:v>
                </c:pt>
                <c:pt idx="3">
                  <c:v>#N/A</c:v>
                </c:pt>
                <c:pt idx="4">
                  <c:v>899</c:v>
                </c:pt>
                <c:pt idx="5">
                  <c:v>#N/A</c:v>
                </c:pt>
                <c:pt idx="6">
                  <c:v>#N/A</c:v>
                </c:pt>
                <c:pt idx="7">
                  <c:v>770</c:v>
                </c:pt>
                <c:pt idx="8">
                  <c:v>#N/A</c:v>
                </c:pt>
                <c:pt idx="9">
                  <c:v>#N/A</c:v>
                </c:pt>
                <c:pt idx="10">
                  <c:v>661</c:v>
                </c:pt>
                <c:pt idx="11">
                  <c:v>#N/A</c:v>
                </c:pt>
                <c:pt idx="12">
                  <c:v>#N/A</c:v>
                </c:pt>
                <c:pt idx="13">
                  <c:v>830</c:v>
                </c:pt>
                <c:pt idx="14">
                  <c:v>#N/A</c:v>
                </c:pt>
              </c:numCache>
            </c:numRef>
          </c:val>
          <c:smooth val="0"/>
          <c:extLst>
            <c:ext xmlns:c16="http://schemas.microsoft.com/office/drawing/2014/chart" uri="{C3380CC4-5D6E-409C-BE32-E72D297353CC}">
              <c16:uniqueId val="{00000008-70B2-4AE9-950F-CC45B5A4E9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18148</c:v>
                </c:pt>
                <c:pt idx="5">
                  <c:v>17970</c:v>
                </c:pt>
                <c:pt idx="8">
                  <c:v>17513</c:v>
                </c:pt>
                <c:pt idx="11">
                  <c:v>17027</c:v>
                </c:pt>
                <c:pt idx="14">
                  <c:v>16747</c:v>
                </c:pt>
              </c:numCache>
            </c:numRef>
          </c:val>
          <c:extLst>
            <c:ext xmlns:c16="http://schemas.microsoft.com/office/drawing/2014/chart" uri="{C3380CC4-5D6E-409C-BE32-E72D297353CC}">
              <c16:uniqueId val="{00000000-3985-4B68-A1CB-EB861713359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338</c:v>
                </c:pt>
                <c:pt idx="5">
                  <c:v>340</c:v>
                </c:pt>
                <c:pt idx="8">
                  <c:v>357</c:v>
                </c:pt>
                <c:pt idx="11">
                  <c:v>433</c:v>
                </c:pt>
                <c:pt idx="14">
                  <c:v>489</c:v>
                </c:pt>
              </c:numCache>
            </c:numRef>
          </c:val>
          <c:extLst>
            <c:ext xmlns:c16="http://schemas.microsoft.com/office/drawing/2014/chart" uri="{C3380CC4-5D6E-409C-BE32-E72D297353CC}">
              <c16:uniqueId val="{00000001-3985-4B68-A1CB-EB861713359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4617</c:v>
                </c:pt>
                <c:pt idx="5">
                  <c:v>6189</c:v>
                </c:pt>
                <c:pt idx="8">
                  <c:v>6870</c:v>
                </c:pt>
                <c:pt idx="11">
                  <c:v>7581</c:v>
                </c:pt>
                <c:pt idx="14">
                  <c:v>7704</c:v>
                </c:pt>
              </c:numCache>
            </c:numRef>
          </c:val>
          <c:extLst>
            <c:ext xmlns:c16="http://schemas.microsoft.com/office/drawing/2014/chart" uri="{C3380CC4-5D6E-409C-BE32-E72D297353CC}">
              <c16:uniqueId val="{00000002-3985-4B68-A1CB-EB861713359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985-4B68-A1CB-EB861713359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985-4B68-A1CB-EB861713359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85-4B68-A1CB-EB861713359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913</c:v>
                </c:pt>
                <c:pt idx="3">
                  <c:v>1051</c:v>
                </c:pt>
                <c:pt idx="6">
                  <c:v>990</c:v>
                </c:pt>
                <c:pt idx="9">
                  <c:v>890</c:v>
                </c:pt>
                <c:pt idx="12">
                  <c:v>882</c:v>
                </c:pt>
              </c:numCache>
            </c:numRef>
          </c:val>
          <c:extLst>
            <c:ext xmlns:c16="http://schemas.microsoft.com/office/drawing/2014/chart" uri="{C3380CC4-5D6E-409C-BE32-E72D297353CC}">
              <c16:uniqueId val="{00000006-3985-4B68-A1CB-EB861713359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590</c:v>
                </c:pt>
                <c:pt idx="3">
                  <c:v>321</c:v>
                </c:pt>
                <c:pt idx="6">
                  <c:v>187</c:v>
                </c:pt>
                <c:pt idx="9">
                  <c:v>284</c:v>
                </c:pt>
                <c:pt idx="12">
                  <c:v>888</c:v>
                </c:pt>
              </c:numCache>
            </c:numRef>
          </c:val>
          <c:extLst>
            <c:ext xmlns:c16="http://schemas.microsoft.com/office/drawing/2014/chart" uri="{C3380CC4-5D6E-409C-BE32-E72D297353CC}">
              <c16:uniqueId val="{00000007-3985-4B68-A1CB-EB861713359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5223</c:v>
                </c:pt>
                <c:pt idx="3">
                  <c:v>6637</c:v>
                </c:pt>
                <c:pt idx="6">
                  <c:v>6315</c:v>
                </c:pt>
                <c:pt idx="9">
                  <c:v>6188</c:v>
                </c:pt>
                <c:pt idx="12">
                  <c:v>5710</c:v>
                </c:pt>
              </c:numCache>
            </c:numRef>
          </c:val>
          <c:extLst>
            <c:ext xmlns:c16="http://schemas.microsoft.com/office/drawing/2014/chart" uri="{C3380CC4-5D6E-409C-BE32-E72D297353CC}">
              <c16:uniqueId val="{00000008-3985-4B68-A1CB-EB861713359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395</c:v>
                </c:pt>
                <c:pt idx="3">
                  <c:v>408</c:v>
                </c:pt>
                <c:pt idx="6">
                  <c:v>381</c:v>
                </c:pt>
                <c:pt idx="9">
                  <c:v>355</c:v>
                </c:pt>
                <c:pt idx="12">
                  <c:v>2128</c:v>
                </c:pt>
              </c:numCache>
            </c:numRef>
          </c:val>
          <c:extLst>
            <c:ext xmlns:c16="http://schemas.microsoft.com/office/drawing/2014/chart" uri="{C3380CC4-5D6E-409C-BE32-E72D297353CC}">
              <c16:uniqueId val="{00000009-3985-4B68-A1CB-EB861713359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18461</c:v>
                </c:pt>
                <c:pt idx="3">
                  <c:v>18199</c:v>
                </c:pt>
                <c:pt idx="6">
                  <c:v>17328</c:v>
                </c:pt>
                <c:pt idx="9">
                  <c:v>16689</c:v>
                </c:pt>
                <c:pt idx="12">
                  <c:v>16764</c:v>
                </c:pt>
              </c:numCache>
            </c:numRef>
          </c:val>
          <c:extLst>
            <c:ext xmlns:c16="http://schemas.microsoft.com/office/drawing/2014/chart" uri="{C3380CC4-5D6E-409C-BE32-E72D297353CC}">
              <c16:uniqueId val="{0000000A-3985-4B68-A1CB-EB86171335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2478</c:v>
                </c:pt>
                <c:pt idx="2">
                  <c:v>#N/A</c:v>
                </c:pt>
                <c:pt idx="3">
                  <c:v>#N/A</c:v>
                </c:pt>
                <c:pt idx="4">
                  <c:v>2118</c:v>
                </c:pt>
                <c:pt idx="5">
                  <c:v>#N/A</c:v>
                </c:pt>
                <c:pt idx="6">
                  <c:v>#N/A</c:v>
                </c:pt>
                <c:pt idx="7">
                  <c:v>461</c:v>
                </c:pt>
                <c:pt idx="8">
                  <c:v>#N/A</c:v>
                </c:pt>
                <c:pt idx="9">
                  <c:v>#N/A</c:v>
                </c:pt>
                <c:pt idx="10">
                  <c:v>0</c:v>
                </c:pt>
                <c:pt idx="11">
                  <c:v>#N/A</c:v>
                </c:pt>
                <c:pt idx="12">
                  <c:v>#N/A</c:v>
                </c:pt>
                <c:pt idx="13">
                  <c:v>1431</c:v>
                </c:pt>
                <c:pt idx="14">
                  <c:v>#N/A</c:v>
                </c:pt>
              </c:numCache>
            </c:numRef>
          </c:val>
          <c:smooth val="0"/>
          <c:extLst>
            <c:ext xmlns:c16="http://schemas.microsoft.com/office/drawing/2014/chart" uri="{C3380CC4-5D6E-409C-BE32-E72D297353CC}">
              <c16:uniqueId val="{0000000B-3985-4B68-A1CB-EB86171335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4057</c:v>
                </c:pt>
                <c:pt idx="1">
                  <c:v>4499</c:v>
                </c:pt>
                <c:pt idx="2">
                  <c:v>4689</c:v>
                </c:pt>
              </c:numCache>
            </c:numRef>
          </c:val>
          <c:extLst>
            <c:ext xmlns:c16="http://schemas.microsoft.com/office/drawing/2014/chart" uri="{C3380CC4-5D6E-409C-BE32-E72D297353CC}">
              <c16:uniqueId val="{00000000-9C09-44B5-B5B3-EFC34DF977B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46</c:v>
                </c:pt>
                <c:pt idx="1">
                  <c:v>46</c:v>
                </c:pt>
                <c:pt idx="2">
                  <c:v>46</c:v>
                </c:pt>
              </c:numCache>
            </c:numRef>
          </c:val>
          <c:extLst>
            <c:ext xmlns:c16="http://schemas.microsoft.com/office/drawing/2014/chart" uri="{C3380CC4-5D6E-409C-BE32-E72D297353CC}">
              <c16:uniqueId val="{00000001-9C09-44B5-B5B3-EFC34DF977B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1836</c:v>
                </c:pt>
                <c:pt idx="1">
                  <c:v>2097</c:v>
                </c:pt>
                <c:pt idx="2">
                  <c:v>2015</c:v>
                </c:pt>
              </c:numCache>
            </c:numRef>
          </c:val>
          <c:extLst>
            <c:ext xmlns:c16="http://schemas.microsoft.com/office/drawing/2014/chart" uri="{C3380CC4-5D6E-409C-BE32-E72D297353CC}">
              <c16:uniqueId val="{00000002-9C09-44B5-B5B3-EFC34DF977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{CFF09CE5-913C-47A7-AE49-028E4DA5A845}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8A6-4DD1-828C-5AF0C80D12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{C48BF296-0214-41C9-9E51-F90D4655DE56}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A6-4DD1-828C-5AF0C80D12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{989F4749-D67E-4856-9314-4DC6727EA3E3}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A6-4DD1-828C-5AF0C80D12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{BE3532D4-AD96-47E7-B35D-F44B361D9BC4}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A6-4DD1-828C-5AF0C80D12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{680DF637-45DD-4ADB-83F2-E2D54307A05A}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A6-4DD1-828C-5AF0C80D12C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{D4231FB9-4A10-4A80-8C4B-C0EBD49DBBAE}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8A6-4DD1-828C-5AF0C80D12C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{324A7ACD-7ACC-48B8-8F52-0D7EA20963C1}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8A6-4DD1-828C-5AF0C80D12C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{BE8BAB25-7D0E-498C-9208-8B04A9457575}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8A6-4DD1-828C-5AF0C80D12C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{C6DF0DDE-A55F-4B7F-AE41-F75402EF54D8}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8A6-4DD1-828C-5AF0C80D12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65.900000000000006</c:v>
                </c:pt>
                <c:pt idx="8">
                  <c:v>67.3</c:v>
                </c:pt>
                <c:pt idx="16">
                  <c:v>68.900000000000006</c:v>
                </c:pt>
                <c:pt idx="24">
                  <c:v>70.2</c:v>
                </c:pt>
                <c:pt idx="32">
                  <c:v>70.400000000000006</c:v>
                </c:pt>
              </c:numCache>
            </c:numRef>
          </c:xVal>
          <c:yVal>
            <c:numRef>
              <c:f>公会計指標分析・財政指標組合せ分析表!$BP$51:$DC$51</c:f>
              <c:numCache>
                <c:formatCode>#,##0.0;"▲ "#,##0.0</c:formatCode>
                <c:ptCount val="40"/>
                <c:pt idx="0">
                  <c:v>23.6</c:v>
                </c:pt>
                <c:pt idx="8">
                  <c:v>18.7</c:v>
                </c:pt>
                <c:pt idx="16">
                  <c:v>4</c:v>
                </c:pt>
                <c:pt idx="32">
                  <c:v>11.9</c:v>
                </c:pt>
              </c:numCache>
            </c:numRef>
          </c:yVal>
          <c:smooth val="0"/>
          <c:extLst>
            <c:ext xmlns:c16="http://schemas.microsoft.com/office/drawing/2014/chart" uri="{C3380CC4-5D6E-409C-BE32-E72D297353CC}">
              <c16:uniqueId val="{00000009-D8A6-4DD1-828C-5AF0C80D12C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{848E145C-E9B4-4223-A5A2-8194399A29DC}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8A6-4DD1-828C-5AF0C80D12C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{7C0D4586-DB89-48C5-A988-5DE03BF08890}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A6-4DD1-828C-5AF0C80D12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{CFC82948-23B5-4443-8240-2B2467B3310F}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A6-4DD1-828C-5AF0C80D12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{04363CDC-B4FA-4458-BC17-5F44E916E2C0}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A6-4DD1-828C-5AF0C80D12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{F823B7CC-180D-461D-BE1B-AD09A8B103F9}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A6-4DD1-828C-5AF0C80D12C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{13C1CE45-2D52-42CA-B702-4D81C4CFD989}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8A6-4DD1-828C-5AF0C80D12C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{853E31BA-E3F5-4351-A193-93607A6AD7AF}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8A6-4DD1-828C-5AF0C80D12C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{925BE435-3241-4680-985C-021E6239AC40}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8A6-4DD1-828C-5AF0C80D12C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{942453B5-CD5F-4AA3-A1D3-110006F0BC3D}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8A6-4DD1-828C-5AF0C80D12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D8A6-4DD1-828C-5AF0C80D12C7}"/>
            </c:ext>
          </c:extLst>
        </c:ser>
        <c:dLbls>
          <c:showLegendKey val="0"/>
          <c:showVal val="1"/>
          <c:showCatName val="0"/>
          <c:showSerName val="0"/>
          <c:showPercent val="0"/>
          <c:showBubbleSize val="0"/>
        </c:dLbls>
        <c:axId val="46179840"/>
        <c:axId val="46181760"/>
      </c:scatterChart>
      <c:valAx>
        <c:axId val="46179840"/>
        <c:scaling>
          <c:orientation val="maxMin"/>
          <c:max val="71"/>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{A23D2D25-630A-454D-8E17-0E7DE2D2CEC9}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3DD-4224-9F18-58EDF58D41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{F22E0B5A-0222-4C43-A12D-AFC05B0E23E1}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3DD-4224-9F18-58EDF58D41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{678C1A63-2685-415A-8413-2504D7120ECC}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3DD-4224-9F18-58EDF58D41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{6B5AAB65-5459-40B6-8A0D-5310C8858014}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3DD-4224-9F18-58EDF58D41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{8E8E6ECD-8A99-4EBB-ABDC-2714A2D0277E}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3DD-4224-9F18-58EDF58D41D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{250FACC6-2241-452D-A556-F238488BA9A3}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3DD-4224-9F18-58EDF58D41D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{0722340F-B5AA-4C22-A078-11FB09F86B7B}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3DD-4224-9F18-58EDF58D41D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{13F1AFAF-4480-491D-97D3-399012F23753}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3DD-4224-9F18-58EDF58D41D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{15160D1A-42CF-4D23-9D11-C01AAB3BE049}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3DD-4224-9F18-58EDF58D41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7.8</c:v>
                </c:pt>
                <c:pt idx="8">
                  <c:v>8</c:v>
                </c:pt>
                <c:pt idx="16">
                  <c:v>7.5</c:v>
                </c:pt>
                <c:pt idx="24">
                  <c:v>6.8</c:v>
                </c:pt>
                <c:pt idx="32">
                  <c:v>6.5</c:v>
                </c:pt>
              </c:numCache>
            </c:numRef>
          </c:xVal>
          <c:yVal>
            <c:numRef>
              <c:f>公会計指標分析・財政指標組合せ分析表!$BP$73:$DC$73</c:f>
              <c:numCache>
                <c:formatCode>#,##0.0;"▲ "#,##0.0</c:formatCode>
                <c:ptCount val="40"/>
                <c:pt idx="0">
                  <c:v>23.6</c:v>
                </c:pt>
                <c:pt idx="8">
                  <c:v>18.7</c:v>
                </c:pt>
                <c:pt idx="16">
                  <c:v>4</c:v>
                </c:pt>
                <c:pt idx="32">
                  <c:v>11.9</c:v>
                </c:pt>
              </c:numCache>
            </c:numRef>
          </c:yVal>
          <c:smooth val="0"/>
          <c:extLst>
            <c:ext xmlns:c16="http://schemas.microsoft.com/office/drawing/2014/chart" uri="{C3380CC4-5D6E-409C-BE32-E72D297353CC}">
              <c16:uniqueId val="{00000009-93DD-4224-9F18-58EDF58D41D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{9A99391A-C9C8-4057-BBFA-7C8927EA81E4}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3DD-4224-9F18-58EDF58D41D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{E5A7E240-08DA-4BC8-9C79-2B7C3DC74872}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3DD-4224-9F18-58EDF58D41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{A737E93D-104F-4791-8949-919A57F5B2A2}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3DD-4224-9F18-58EDF58D41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{AC10210C-39EE-4039-9D66-7CED32035B67}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3DD-4224-9F18-58EDF58D41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{C9CF3DC1-CA96-44C9-BA68-5A2A90192704}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3DD-4224-9F18-58EDF58D41D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{AC1B8FED-C86C-4268-A53D-031B33CE8E08}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3DD-4224-9F18-58EDF58D41D3}"/>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{454E9696-2204-4FCD-845B-0C42E3BB6538}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3DD-4224-9F18-58EDF58D41D3}"/>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{E03F3694-2603-4CB4-AB77-D06F8A17CEF4}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3DD-4224-9F18-58EDF58D41D3}"/>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{03B75FA9-A7E9-4775-8439-D8F0DD1CE208}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3DD-4224-9F18-58EDF58D41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93DD-4224-9F18-58EDF58D41D3}"/>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28F5C0F-46C1-4FC9-AB47-30E92F37E98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E2393AB-24BC-4728-8387-C7B1846EF286}"/>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6A1A068-7D30-457A-923C-EF047A959E4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7943D66-4254-44D5-9F99-1E42CA489EF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395AC9C-2F6C-4E5E-9C2F-7AD1F3DF169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2B3F850-858C-46F9-B89A-56B1D52B100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E4F7340-AC43-486E-94D5-363C46A5B74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9080289-2B0B-4583-940E-BF7C8FFFDA9D}"/>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9D5F141-7D8D-4D97-817E-92AD20EC801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7CBF257-DA54-4AAD-8D10-865ECCE403A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91D11B8-5AFB-4CA8-93E9-E805A881821B}"/>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2B75728-4037-4BC4-8C80-6207342F90E5}"/>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47A65B82-9435-4A02-B621-F5C1D9651A0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A2D134B-FEAD-4F97-8FDC-5937D1F2751D}"/>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273A815-3446-493B-B673-487EB72715B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17B1EC1-EAB4-4CE9-A94B-0098C8930F2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58C656A-8A58-4CAC-B06E-16D701816614}"/>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0C36B4C-73E5-42C9-BECD-3E1F1E0A2AE4}"/>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967B5BF-4F23-4F06-AA2E-36C50F6C23CB}"/>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FD9A94B-DBEE-41E6-BCD9-26191EA5DB9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9778DEEC-A54B-440B-A8CA-5D48DEBD39C8}"/>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DB44492-283A-4355-865E-341067583FE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BCC0286-EB7B-4D8B-8ABF-7C2B27FA162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3792AA0-4B40-4DFD-9AF2-DEC0486D87E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59DFCD9-30B6-4E34-85ED-E5A209ACBBEC}"/>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FDBF5FA-FF9E-42A4-BBBB-09BBC9CCACD2}"/>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C011DE9-7E0B-4E70-ADD0-7C71BBBEB76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7BC8179-CB58-434D-BFBB-4AF0B8DBDB0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B1FCBD8-D424-4342-827B-0ACE4749BDB2}"/>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155B99A-D1C7-441C-AED7-71DF3684000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81C4F73-E6AD-4886-8BAD-07180FF191B9}"/>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FC9D3A6F-B8D6-4850-A370-DFA90F5AA5BE}"/>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74EEC74-13DB-4B35-AE4B-9A8E2C8B49EC}"/>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78D61731-6895-4095-A0EB-DBDF7803892D}"/>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1F10D48-C436-46AD-949F-5C94AE3C8B52}"/>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CBEE96F-6527-48F6-9218-DFB41F22C76F}"/>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6398583-7D32-45EE-85AF-220ED74810E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C3B3E04-7B4E-405E-9895-73E8022F8DE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B4A9FAB-95A4-461B-9ABC-176D1975988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5EE43E0-9964-4F3D-9786-A86C5C21C08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7A44190-DD7C-495E-B213-879C58AFD4D6}"/>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63C3B4D-11EA-435F-8D6E-1D8F36AD679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5DA20A7-1D11-4D89-B760-FF5CA1C3BD1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89E00C1-B1AA-4DA6-9D36-CFC38242384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E3E02B62-FAF4-4EF0-B310-4FCD4758EA8A}"/>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98EC8EA-AD22-4C25-833F-C4F2899B8C7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692C13C-CEF7-418C-AAD7-B0E9123F2681}"/>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82C83A2-BC62-4FEE-8CD2-251E93E5B49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B4A7A07-C0EB-4356-853A-0D6FDD1A691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税収については、個人市民税・固定資産税の割合が高く、法人市民税の割合が少ないため、景気による影響は少なく、財政力指数はほぼ横ばいである。</a:t>
          </a:r>
          <a:endParaRPr lang="ja-JP" altLang="ja-JP" sz="1400">
            <a:effectLst/>
          </a:endParaRPr>
        </a:p>
        <a:p>
          <a:r>
            <a:rPr kumimoji="1" lang="ja-JP" altLang="ja-JP" sz="1100">
              <a:solidFill>
                <a:schemeClr val="dk1"/>
              </a:solidFill>
              <a:effectLst/>
              <a:latin typeface="+mn-lt"/>
              <a:ea typeface="+mn-ea"/>
              <a:cs typeface="+mn-cs"/>
            </a:rPr>
            <a:t>今後、高齢化の進展に伴い、社会保障経費の増加が見込まれており、企業誘致による働き口の確保、子育て環境の充実等により、人口増加を図り、財政基盤の強化に努める。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00D90B2-1BEF-426A-BA6E-E4840942C74E}"/>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821439E-2A6B-49D1-B519-521229DE374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5720C1BD-A3D2-4DF2-A626-53F3D2B5BEC8}"/>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ABBCE9DB-5142-4E31-A00F-524C9E335BA2}"/>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C6ECE57F-D976-4F68-B61E-0D765DFBCF6D}"/>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2AC0B0C6-D8D6-4E8B-AB02-3B18CA5BBA42}"/>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9990BB7-019D-4CF0-82EE-235C058B4304}"/>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FBA4A800-6522-47EF-937C-150E3A81D1CC}"/>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974B4319-FB5D-47E1-9578-28E7B514EA95}"/>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52A41CED-90FF-4860-9C10-F0C140966534}"/>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CDBD3D25-EBAB-49FD-8EE2-BB5202F9B5A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E39F55E9-F832-4F93-B1DA-4FFD2C5494A2}"/>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BDADDE24-DDC0-4D5E-9D97-462FD9BEA5F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81A0E19D-2D28-4933-A064-5F6B61D3B7AB}"/>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898EB91A-5823-4E5B-99B1-8185096F8D2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797663D3-6FB2-4CC3-91F5-86FDE58D6FB5}"/>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1C6928C3-3620-4A5E-8244-30F0CD3E79F3}"/>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8F24B493-D9B8-4FCF-80CE-7251492886DE}"/>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11999BED-A47D-440E-97F1-F7304CD10888}"/>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383FE46A-30D1-41DC-87BD-B726B1795546}"/>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4A45F390-A9C4-4832-AC48-FCA3FD62BFF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9ECD689A-CEC9-487F-9E75-96AFA4B2599D}"/>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13849EEF-D79B-437F-BDEA-7F6D261BF4E9}"/>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738F643A-0322-4CF6-BC67-F88AB649286D}"/>
            </a:ext>
          </a:extLst>
        </xdr:cNvPr>
        <xdr:cNvCxnSpPr/>
      </xdr:nvCxnSpPr>
      <xdr:spPr>
        <a:xfrm>
          <a:off x="3225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B04A30A5-F626-4055-A8BF-E4AB5E0D326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F7F2C687-0792-4C95-8FFD-A29D8EE062E7}"/>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5577E152-9BE1-4C1B-9083-A37E5EF99107}"/>
            </a:ext>
          </a:extLst>
        </xdr:cNvPr>
        <xdr:cNvCxnSpPr/>
      </xdr:nvCxnSpPr>
      <xdr:spPr>
        <a:xfrm>
          <a:off x="2336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ED1A22D8-EB18-4DCD-8C28-6CD7BF1BB04B}"/>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4E6E561F-D2F0-4530-9594-BEEBC93CFA74}"/>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61EABF56-93C4-40BC-91E4-B0816E8FE0B7}"/>
            </a:ext>
          </a:extLst>
        </xdr:cNvPr>
        <xdr:cNvCxnSpPr/>
      </xdr:nvCxnSpPr>
      <xdr:spPr>
        <a:xfrm>
          <a:off x="1447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55A778C0-EB68-4BE6-8987-81509C5EBF2A}"/>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342C23D6-D642-4FDA-A2CA-C2080D666642}"/>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C81DACC8-276C-45DB-A16D-772ECBC4F4EE}"/>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200DC8BA-62F4-4DE9-B927-FA75B7EEB11C}"/>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02C4945-012A-401B-A034-D26B540C499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F428E1E-BC50-4231-8666-5134403DDC3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3CB1F8B-C27F-4FCD-B0E5-BFE51FC0620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CAF1EC8-2BE2-4D40-BF96-CA970A04BB0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98D23158-5742-4EFA-B7B3-B288272292C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EECD3935-1DFB-4E7A-9228-40C4736FD68E}"/>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A7D19461-D216-4133-AD8F-67CCB64850BD}"/>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E61751D2-560B-4805-B48F-7A7870B38ABB}"/>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30E1E988-6BD8-4C86-9929-F650BCF73C4E}"/>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id="{A14C330D-BB91-4FE9-8F6E-DC84DEF23CF1}"/>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a:extLst>
            <a:ext uri="{FF2B5EF4-FFF2-40B4-BE49-F238E27FC236}">
              <a16:creationId xmlns:a16="http://schemas.microsoft.com/office/drawing/2014/main" id="{38A652DB-CCD1-4680-B88F-31AC509AE0D5}"/>
            </a:ext>
          </a:extLst>
        </xdr:cNvPr>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5F22357-662C-4BEF-9B56-E2A4BD9F3ED3}"/>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168A18CB-6284-45D8-8668-1E3B0D6D3341}"/>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F7ED87D0-B650-4819-A9A1-285E3E9E6ED9}"/>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60D479AF-D66D-431E-8EE8-BCDA7775ECCD}"/>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D29A283F-0001-4116-8159-C8C8DEAF0F8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348FE9C0-2FDE-436D-B510-98E96944529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EE841DAA-ED4E-4B96-8A18-42CD81AAEF8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49E72F1-F75C-4D6E-89D1-555C3C767523}"/>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A0BC984C-CFD6-448D-A6BF-364569AF6AB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9476C9F0-D9BF-4A46-AC71-2C12BE26E38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3198AC5-7B88-4723-8D03-23B40A0B648F}"/>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1522DCC1-5A4B-45D0-B0D1-8C4E9AAE84AA}"/>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C598C347-8505-41B4-8A1C-01C33E81F19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E16DE90F-B29A-4263-BD99-85E9F0A6816A}"/>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145C642E-0E5D-4E31-B5B7-53C0E758AE2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D959BDFD-B6E3-4431-B960-B8A576B1E408}"/>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1A0473F8-6E3B-4A3D-8F29-F20CDB0AB86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歳出において人件費・物件費</a:t>
          </a:r>
          <a:r>
            <a:rPr kumimoji="1" lang="ja-JP" altLang="en-US" sz="1100">
              <a:solidFill>
                <a:schemeClr val="dk1"/>
              </a:solidFill>
              <a:effectLst/>
              <a:latin typeface="+mn-lt"/>
              <a:ea typeface="+mn-ea"/>
              <a:cs typeface="+mn-cs"/>
            </a:rPr>
            <a:t>・扶助費などの一般財源は増加したものの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歳入において地方特例交付金及び普通交付税が増加したことにより</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した。今後も引き続き、自主財源の確保を図るとともに事務事業見直しによる経常経費の削減、公債費の適正化を図り、経常収支比率の改善に努める。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48D57EAC-446B-4836-A7F3-C7215C4F9FF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685BB62C-1603-4066-92F2-FF4D4E51DFD4}"/>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C531AFBB-062B-4AF8-B544-78C63436612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8518576D-9772-474E-835D-DEED894E7B55}"/>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6A2B2345-19E2-439B-B5EC-BEA4FC2E10C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2D69BA0A-B975-4023-86C5-8A413C8C0B39}"/>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8C23B398-36C3-4EC6-93A5-5AA082F0B0D4}"/>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CF02C048-584F-410A-9C26-2282CC73404D}"/>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725E19A9-D90B-49D2-B418-3723B9D839C4}"/>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539F894A-DF7F-4654-88A0-3BFFA4BD633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7221849E-71E1-4C15-835B-47920C17C9D1}"/>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2705C24A-7CA4-447E-B5BB-BF1062C92D0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ACCB3447-B387-4A3B-86B5-04B79FC9A6BB}"/>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B5D1A615-F122-4C44-B082-776903CA04ED}"/>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A26D5D12-4269-464B-A58B-1EC60A302B4A}"/>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CCED7DA5-12A9-4A5E-8ED9-555371E0C0E3}"/>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4F818B12-D8D1-4E75-B673-28A2EE39B68E}"/>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45403</xdr:rowOff>
    </xdr:from>
    <xdr:to>
      <xdr:col>23</xdr:col>
      <xdr:colOff>133350</xdr:colOff>
      <xdr:row>64</xdr:row>
      <xdr:rowOff>117793</xdr:rowOff>
    </xdr:to>
    <xdr:cxnSp macro="">
      <xdr:nvCxnSpPr>
        <xdr:cNvPr id="128" name="直線コネクタ 127">
          <a:extLst>
            <a:ext uri="{FF2B5EF4-FFF2-40B4-BE49-F238E27FC236}">
              <a16:creationId xmlns:a16="http://schemas.microsoft.com/office/drawing/2014/main" id="{5309A35E-8F8E-46AA-B9A9-2F47B2C8521A}"/>
            </a:ext>
          </a:extLst>
        </xdr:cNvPr>
        <xdr:cNvCxnSpPr/>
      </xdr:nvCxnSpPr>
      <xdr:spPr>
        <a:xfrm flipV="1">
          <a:off x="4114800" y="11018203"/>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A0271161-4A76-46C0-9BA4-8BA696F299DE}"/>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B3B92459-1B0E-4468-9531-EC350EA71D4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168593</xdr:rowOff>
    </xdr:from>
    <xdr:to>
      <xdr:col>19</xdr:col>
      <xdr:colOff>133350</xdr:colOff>
      <xdr:row>64</xdr:row>
      <xdr:rowOff>117793</xdr:rowOff>
    </xdr:to>
    <xdr:cxnSp macro="">
      <xdr:nvCxnSpPr>
        <xdr:cNvPr id="131" name="直線コネクタ 130">
          <a:extLst>
            <a:ext uri="{FF2B5EF4-FFF2-40B4-BE49-F238E27FC236}">
              <a16:creationId xmlns:a16="http://schemas.microsoft.com/office/drawing/2014/main" id="{9A510BEB-09F0-4CB0-ACEF-F791A39B8A66}"/>
            </a:ext>
          </a:extLst>
        </xdr:cNvPr>
        <xdr:cNvCxnSpPr/>
      </xdr:nvCxnSpPr>
      <xdr:spPr>
        <a:xfrm>
          <a:off x="3225800" y="1096994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8FAE6225-C8BC-47B4-B6B5-F0C7DB1922DB}"/>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74724B87-C45C-4592-8920-C5DA72328507}"/>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63</xdr:row>
      <xdr:rowOff>168593</xdr:rowOff>
    </xdr:to>
    <xdr:cxnSp macro="">
      <xdr:nvCxnSpPr>
        <xdr:cNvPr id="134" name="直線コネクタ 133">
          <a:extLst>
            <a:ext uri="{FF2B5EF4-FFF2-40B4-BE49-F238E27FC236}">
              <a16:creationId xmlns:a16="http://schemas.microsoft.com/office/drawing/2014/main" id="{BA89B976-EE24-4169-9910-D8131C0CDC1C}"/>
            </a:ext>
          </a:extLst>
        </xdr:cNvPr>
        <xdr:cNvCxnSpPr/>
      </xdr:nvCxnSpPr>
      <xdr:spPr>
        <a:xfrm>
          <a:off x="2336800" y="10879455"/>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77C02234-AB63-4FCC-9C07-C5F4DF265D93}"/>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CC1BED3D-F0D3-47D9-B266-2F17D468B0DF}"/>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78105</xdr:rowOff>
    </xdr:from>
    <xdr:to>
      <xdr:col>11</xdr:col>
      <xdr:colOff>31750</xdr:colOff>
      <xdr:row>65</xdr:row>
      <xdr:rowOff>73025</xdr:rowOff>
    </xdr:to>
    <xdr:cxnSp macro="">
      <xdr:nvCxnSpPr>
        <xdr:cNvPr id="137" name="直線コネクタ 136">
          <a:extLst>
            <a:ext uri="{FF2B5EF4-FFF2-40B4-BE49-F238E27FC236}">
              <a16:creationId xmlns:a16="http://schemas.microsoft.com/office/drawing/2014/main" id="{AF7A2FC0-BD95-4034-86FA-197F7DAF6C20}"/>
            </a:ext>
          </a:extLst>
        </xdr:cNvPr>
        <xdr:cNvCxnSpPr/>
      </xdr:nvCxnSpPr>
      <xdr:spPr>
        <a:xfrm flipV="1">
          <a:off x="1447800" y="10879455"/>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23A2707C-7261-4FA4-AB3F-70282EE4F265}"/>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B772F094-5795-44AE-BE0E-44CA248AB52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36F56AB7-28CE-4864-9891-0501010A7EE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F358A2D6-E7B4-4E3B-914A-D1475FF179E8}"/>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6AF2ACFA-B6F5-47A3-BDC6-31D6F032427F}"/>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3F92FA9D-BA71-42E6-8DFC-B6B0A44A4B5F}"/>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539B35B0-F81C-420B-A687-4111DDEDE59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D35E49B3-AE51-4C8A-8744-F668C7C94FC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35938F0-6E5F-4159-A1F6-898AF206F528}"/>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7" name="楕円 146">
          <a:extLst>
            <a:ext uri="{FF2B5EF4-FFF2-40B4-BE49-F238E27FC236}">
              <a16:creationId xmlns:a16="http://schemas.microsoft.com/office/drawing/2014/main" id="{1B072C42-626A-416A-937B-5DB8293F4659}"/>
            </a:ext>
          </a:extLst>
        </xdr:cNvPr>
        <xdr:cNvSpPr/>
      </xdr:nvSpPr>
      <xdr:spPr>
        <a:xfrm>
          <a:off x="49022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11130</xdr:rowOff>
    </xdr:from>
    <xdr:ext cx="762000" cy="259045"/>
    <xdr:sp macro="" textlink="">
      <xdr:nvSpPr>
        <xdr:cNvPr id="148" name="財政構造の弾力性該当値テキスト">
          <a:extLst>
            <a:ext uri="{FF2B5EF4-FFF2-40B4-BE49-F238E27FC236}">
              <a16:creationId xmlns:a16="http://schemas.microsoft.com/office/drawing/2014/main" id="{DC98CE4E-018E-4405-8428-63DB02495098}"/>
            </a:ext>
          </a:extLst>
        </xdr:cNvPr>
        <xdr:cNvSpPr txBox="1"/>
      </xdr:nvSpPr>
      <xdr:spPr>
        <a:xfrm>
          <a:off x="5041900" y="1081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66993</xdr:rowOff>
    </xdr:from>
    <xdr:to>
      <xdr:col>19</xdr:col>
      <xdr:colOff>184150</xdr:colOff>
      <xdr:row>64</xdr:row>
      <xdr:rowOff>168593</xdr:rowOff>
    </xdr:to>
    <xdr:sp macro="" textlink="">
      <xdr:nvSpPr>
        <xdr:cNvPr id="149" name="楕円 148">
          <a:extLst>
            <a:ext uri="{FF2B5EF4-FFF2-40B4-BE49-F238E27FC236}">
              <a16:creationId xmlns:a16="http://schemas.microsoft.com/office/drawing/2014/main" id="{17B15C5B-4319-488B-A8D4-E61865766C9B}"/>
            </a:ext>
          </a:extLst>
        </xdr:cNvPr>
        <xdr:cNvSpPr/>
      </xdr:nvSpPr>
      <xdr:spPr>
        <a:xfrm>
          <a:off x="4064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153370</xdr:rowOff>
    </xdr:from>
    <xdr:ext cx="736600" cy="259045"/>
    <xdr:sp macro="" textlink="">
      <xdr:nvSpPr>
        <xdr:cNvPr id="150" name="テキスト ボックス 149">
          <a:extLst>
            <a:ext uri="{FF2B5EF4-FFF2-40B4-BE49-F238E27FC236}">
              <a16:creationId xmlns:a16="http://schemas.microsoft.com/office/drawing/2014/main" id="{3F8022B7-BD58-4D85-A20C-2A9125C1342D}"/>
            </a:ext>
          </a:extLst>
        </xdr:cNvPr>
        <xdr:cNvSpPr txBox="1"/>
      </xdr:nvSpPr>
      <xdr:spPr>
        <a:xfrm>
          <a:off x="3733800" y="11126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117793</xdr:rowOff>
    </xdr:from>
    <xdr:to>
      <xdr:col>15</xdr:col>
      <xdr:colOff>133350</xdr:colOff>
      <xdr:row>64</xdr:row>
      <xdr:rowOff>47943</xdr:rowOff>
    </xdr:to>
    <xdr:sp macro="" textlink="">
      <xdr:nvSpPr>
        <xdr:cNvPr id="151" name="楕円 150">
          <a:extLst>
            <a:ext uri="{FF2B5EF4-FFF2-40B4-BE49-F238E27FC236}">
              <a16:creationId xmlns:a16="http://schemas.microsoft.com/office/drawing/2014/main" id="{24FA9255-666A-47F0-A7CC-71C06BCE93A4}"/>
            </a:ext>
          </a:extLst>
        </xdr:cNvPr>
        <xdr:cNvSpPr/>
      </xdr:nvSpPr>
      <xdr:spPr>
        <a:xfrm>
          <a:off x="3175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32720</xdr:rowOff>
    </xdr:from>
    <xdr:ext cx="762000" cy="259045"/>
    <xdr:sp macro="" textlink="">
      <xdr:nvSpPr>
        <xdr:cNvPr id="152" name="テキスト ボックス 151">
          <a:extLst>
            <a:ext uri="{FF2B5EF4-FFF2-40B4-BE49-F238E27FC236}">
              <a16:creationId xmlns:a16="http://schemas.microsoft.com/office/drawing/2014/main" id="{928020A8-764F-4030-AD46-BF8BE8F26852}"/>
            </a:ext>
          </a:extLst>
        </xdr:cNvPr>
        <xdr:cNvSpPr txBox="1"/>
      </xdr:nvSpPr>
      <xdr:spPr>
        <a:xfrm>
          <a:off x="2844800" y="1100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27305</xdr:rowOff>
    </xdr:from>
    <xdr:to>
      <xdr:col>11</xdr:col>
      <xdr:colOff>82550</xdr:colOff>
      <xdr:row>63</xdr:row>
      <xdr:rowOff>128905</xdr:rowOff>
    </xdr:to>
    <xdr:sp macro="" textlink="">
      <xdr:nvSpPr>
        <xdr:cNvPr id="153" name="楕円 152">
          <a:extLst>
            <a:ext uri="{FF2B5EF4-FFF2-40B4-BE49-F238E27FC236}">
              <a16:creationId xmlns:a16="http://schemas.microsoft.com/office/drawing/2014/main" id="{C1DA0610-33D9-4803-B3B2-25A5492B2E40}"/>
            </a:ext>
          </a:extLst>
        </xdr:cNvPr>
        <xdr:cNvSpPr/>
      </xdr:nvSpPr>
      <xdr:spPr>
        <a:xfrm>
          <a:off x="2286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113682</xdr:rowOff>
    </xdr:from>
    <xdr:ext cx="762000" cy="259045"/>
    <xdr:sp macro="" textlink="">
      <xdr:nvSpPr>
        <xdr:cNvPr id="154" name="テキスト ボックス 153">
          <a:extLst>
            <a:ext uri="{FF2B5EF4-FFF2-40B4-BE49-F238E27FC236}">
              <a16:creationId xmlns:a16="http://schemas.microsoft.com/office/drawing/2014/main" id="{F11F236D-A815-4C6C-B89D-8EE166EDB3F8}"/>
            </a:ext>
          </a:extLst>
        </xdr:cNvPr>
        <xdr:cNvSpPr txBox="1"/>
      </xdr:nvSpPr>
      <xdr:spPr>
        <a:xfrm>
          <a:off x="1955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22225</xdr:rowOff>
    </xdr:from>
    <xdr:to>
      <xdr:col>7</xdr:col>
      <xdr:colOff>31750</xdr:colOff>
      <xdr:row>65</xdr:row>
      <xdr:rowOff>123825</xdr:rowOff>
    </xdr:to>
    <xdr:sp macro="" textlink="">
      <xdr:nvSpPr>
        <xdr:cNvPr id="155" name="楕円 154">
          <a:extLst>
            <a:ext uri="{FF2B5EF4-FFF2-40B4-BE49-F238E27FC236}">
              <a16:creationId xmlns:a16="http://schemas.microsoft.com/office/drawing/2014/main" id="{509E713D-0F82-432F-9F77-DCD35AD86AEE}"/>
            </a:ext>
          </a:extLst>
        </xdr:cNvPr>
        <xdr:cNvSpPr/>
      </xdr:nvSpPr>
      <xdr:spPr>
        <a:xfrm>
          <a:off x="1397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108602</xdr:rowOff>
    </xdr:from>
    <xdr:ext cx="762000" cy="259045"/>
    <xdr:sp macro="" textlink="">
      <xdr:nvSpPr>
        <xdr:cNvPr id="156" name="テキスト ボックス 155">
          <a:extLst>
            <a:ext uri="{FF2B5EF4-FFF2-40B4-BE49-F238E27FC236}">
              <a16:creationId xmlns:a16="http://schemas.microsoft.com/office/drawing/2014/main" id="{E3636661-FAA5-44E7-97BD-12280EA31A6E}"/>
            </a:ext>
          </a:extLst>
        </xdr:cNvPr>
        <xdr:cNvSpPr txBox="1"/>
      </xdr:nvSpPr>
      <xdr:spPr>
        <a:xfrm>
          <a:off x="1066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1052896E-5CB1-469C-9C5E-1DD4951C7AA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377EE34-675F-47C1-94DF-2697AA58407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F43C341-1400-4BD4-AAFD-FC3E9A197C5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A640C1CF-56A7-4EAD-A4C6-CBC9B288DFF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7F38E4D4-AE82-44D1-B600-C48CBA6E891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18586127-5CB6-4575-BBF3-EB10A98A77B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A9DC24DD-4C65-416E-B81A-69103EE22283}"/>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9AF8F50A-3555-4EA3-8D32-B2981F65B64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78F4D1A0-FC44-4912-90BC-D0965460A5C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E2BF5BC5-B60B-4AD9-B7F2-7043AFCD286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F71628AC-8348-4756-88C1-43287B42A42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B557E40B-A325-4076-BAAA-F6CF411B3665}"/>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F6759EB6-086F-43BE-BC38-F79E1CAFC0D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人事院勧告に伴う増となっており、物件費は、物価高騰や人件費高騰に伴い増となっている。現状では類似団体平均を下回っているが、事務事業や組織機構の見直しにより、人件費・物件費の適正化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9234E2D3-780D-4C79-B7CF-A8204D08F69D}"/>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2D09610F-5550-4013-A31D-0F1E2FA9742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B50845D5-DF78-4C8B-9D3E-8F225F90B06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15121944-70C4-40AB-B3FC-A4633A801474}"/>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C4633D58-25B0-4818-99A2-1D850829E699}"/>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305A1A5D-826D-46E3-8D00-D37ED5B4AD64}"/>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4BBCFF86-C878-4818-8C4F-0DB9889B201B}"/>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75708D38-D899-4697-BDF1-7AA136E05CE7}"/>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D3905B6-9CCF-418F-888E-B1D10EA089F3}"/>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F7BD086E-E62B-4F66-B15C-95807E9BE17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9775AB34-3A25-405E-AE95-E3785E0E0264}"/>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9DF85566-60C8-4916-964D-2EFDFC702B8C}"/>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6EE216EF-B01F-4284-95BB-684079EB4C96}"/>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A2B894A3-DDD8-4C99-9557-A2930D3AF5A3}"/>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C3AE81E0-7836-4505-A237-1E00E0C7C7FA}"/>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43350835-2FA8-4BB5-BCA2-4D895FC0854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A23B4AE6-741E-4B41-AE1B-8A8910BCE5B1}"/>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FFE80AAD-BE9B-46A5-9C31-EFF0CCD37112}"/>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8E23CCC2-E194-469D-92EC-26B75ADFE14A}"/>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145B204B-ACD2-474D-A401-5B0516A5B10A}"/>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19E793C0-D971-4A79-B352-2C54293B1E7D}"/>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9CCEB7E-3C71-4218-A2C9-F546689CA544}"/>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301D2B62-D21C-4CE2-9C71-B33FE870A75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103527</xdr:rowOff>
    </xdr:from>
    <xdr:to>
      <xdr:col>23</xdr:col>
      <xdr:colOff>133350</xdr:colOff>
      <xdr:row>80</xdr:row>
      <xdr:rowOff>109387</xdr:rowOff>
    </xdr:to>
    <xdr:cxnSp macro="">
      <xdr:nvCxnSpPr>
        <xdr:cNvPr id="193" name="直線コネクタ 192">
          <a:extLst>
            <a:ext uri="{FF2B5EF4-FFF2-40B4-BE49-F238E27FC236}">
              <a16:creationId xmlns:a16="http://schemas.microsoft.com/office/drawing/2014/main" id="{0026CAB2-AE90-46DA-BABE-D9DC8D4AF250}"/>
            </a:ext>
          </a:extLst>
        </xdr:cNvPr>
        <xdr:cNvCxnSpPr/>
      </xdr:nvCxnSpPr>
      <xdr:spPr>
        <a:xfrm>
          <a:off x="4114800" y="13819527"/>
          <a:ext cx="83820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170270EB-B482-493D-9885-BAF32A70A9B1}"/>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85563FE6-1C3F-4AF5-9870-F170E09D286E}"/>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94227</xdr:rowOff>
    </xdr:from>
    <xdr:to>
      <xdr:col>19</xdr:col>
      <xdr:colOff>133350</xdr:colOff>
      <xdr:row>80</xdr:row>
      <xdr:rowOff>103527</xdr:rowOff>
    </xdr:to>
    <xdr:cxnSp macro="">
      <xdr:nvCxnSpPr>
        <xdr:cNvPr id="196" name="直線コネクタ 195">
          <a:extLst>
            <a:ext uri="{FF2B5EF4-FFF2-40B4-BE49-F238E27FC236}">
              <a16:creationId xmlns:a16="http://schemas.microsoft.com/office/drawing/2014/main" id="{4285DD6F-2A00-44EF-AB5E-8CD0BE23FA84}"/>
            </a:ext>
          </a:extLst>
        </xdr:cNvPr>
        <xdr:cNvCxnSpPr/>
      </xdr:nvCxnSpPr>
      <xdr:spPr>
        <a:xfrm>
          <a:off x="3225800" y="13810227"/>
          <a:ext cx="8890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489A84AD-E5CD-4E91-947E-8B79B3B7231C}"/>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43945730-DB17-47C3-9C99-BA990024E15D}"/>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80838</xdr:rowOff>
    </xdr:from>
    <xdr:to>
      <xdr:col>15</xdr:col>
      <xdr:colOff>82550</xdr:colOff>
      <xdr:row>80</xdr:row>
      <xdr:rowOff>94227</xdr:rowOff>
    </xdr:to>
    <xdr:cxnSp macro="">
      <xdr:nvCxnSpPr>
        <xdr:cNvPr id="199" name="直線コネクタ 198">
          <a:extLst>
            <a:ext uri="{FF2B5EF4-FFF2-40B4-BE49-F238E27FC236}">
              <a16:creationId xmlns:a16="http://schemas.microsoft.com/office/drawing/2014/main" id="{65920752-F94A-43F8-BD63-721EF781F098}"/>
            </a:ext>
          </a:extLst>
        </xdr:cNvPr>
        <xdr:cNvCxnSpPr/>
      </xdr:nvCxnSpPr>
      <xdr:spPr>
        <a:xfrm>
          <a:off x="2336800" y="13796838"/>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9F79D560-C449-47F9-938C-0144BCDBF448}"/>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5F5B9937-5CFD-4719-8849-6BDB177C1E0A}"/>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78770</xdr:rowOff>
    </xdr:from>
    <xdr:to>
      <xdr:col>11</xdr:col>
      <xdr:colOff>31750</xdr:colOff>
      <xdr:row>80</xdr:row>
      <xdr:rowOff>80838</xdr:rowOff>
    </xdr:to>
    <xdr:cxnSp macro="">
      <xdr:nvCxnSpPr>
        <xdr:cNvPr id="202" name="直線コネクタ 201">
          <a:extLst>
            <a:ext uri="{FF2B5EF4-FFF2-40B4-BE49-F238E27FC236}">
              <a16:creationId xmlns:a16="http://schemas.microsoft.com/office/drawing/2014/main" id="{44F1E078-138D-4AB6-A057-5E40AFE5D29C}"/>
            </a:ext>
          </a:extLst>
        </xdr:cNvPr>
        <xdr:cNvCxnSpPr/>
      </xdr:nvCxnSpPr>
      <xdr:spPr>
        <a:xfrm>
          <a:off x="1447800" y="13794770"/>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6641CD58-53D8-440A-A0B1-11434A479E16}"/>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1DBF24FB-BFA4-4077-80FB-AFCA49F79D52}"/>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1BFEB320-37D7-4A26-AD06-E8AC00E5A03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30E73250-1F1B-4455-B727-F6B1FCF6A4CD}"/>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24860E1-57F6-4F95-BD88-ADF2C9CAEAE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5C2E9E4E-D17E-4A46-99C2-8104BE6A1F2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7E21894-781F-4F8E-BCEB-7203285DF5C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BC25C87D-8618-4149-9299-4C7ADE0C0A83}"/>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CB8ABAA7-86A8-4216-975E-03082C197A3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58587</xdr:rowOff>
    </xdr:from>
    <xdr:to>
      <xdr:col>23</xdr:col>
      <xdr:colOff>184150</xdr:colOff>
      <xdr:row>80</xdr:row>
      <xdr:rowOff>160187</xdr:rowOff>
    </xdr:to>
    <xdr:sp macro="" textlink="">
      <xdr:nvSpPr>
        <xdr:cNvPr id="212" name="楕円 211">
          <a:extLst>
            <a:ext uri="{FF2B5EF4-FFF2-40B4-BE49-F238E27FC236}">
              <a16:creationId xmlns:a16="http://schemas.microsoft.com/office/drawing/2014/main" id="{4082AB9E-9AE5-48A7-8AE5-53700A48148A}"/>
            </a:ext>
          </a:extLst>
        </xdr:cNvPr>
        <xdr:cNvSpPr/>
      </xdr:nvSpPr>
      <xdr:spPr>
        <a:xfrm>
          <a:off x="4902200" y="1377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151314</xdr:rowOff>
    </xdr:from>
    <xdr:ext cx="762000" cy="259045"/>
    <xdr:sp macro="" textlink="">
      <xdr:nvSpPr>
        <xdr:cNvPr id="213" name="人件費・物件費等の状況該当値テキスト">
          <a:extLst>
            <a:ext uri="{FF2B5EF4-FFF2-40B4-BE49-F238E27FC236}">
              <a16:creationId xmlns:a16="http://schemas.microsoft.com/office/drawing/2014/main" id="{9F296762-1D5D-49ED-866F-A2319759C700}"/>
            </a:ext>
          </a:extLst>
        </xdr:cNvPr>
        <xdr:cNvSpPr txBox="1"/>
      </xdr:nvSpPr>
      <xdr:spPr>
        <a:xfrm>
          <a:off x="5041900" y="13695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52727</xdr:rowOff>
    </xdr:from>
    <xdr:to>
      <xdr:col>19</xdr:col>
      <xdr:colOff>184150</xdr:colOff>
      <xdr:row>80</xdr:row>
      <xdr:rowOff>154327</xdr:rowOff>
    </xdr:to>
    <xdr:sp macro="" textlink="">
      <xdr:nvSpPr>
        <xdr:cNvPr id="214" name="楕円 213">
          <a:extLst>
            <a:ext uri="{FF2B5EF4-FFF2-40B4-BE49-F238E27FC236}">
              <a16:creationId xmlns:a16="http://schemas.microsoft.com/office/drawing/2014/main" id="{BE914FC8-D0A4-447F-818B-738AFB0BC7DC}"/>
            </a:ext>
          </a:extLst>
        </xdr:cNvPr>
        <xdr:cNvSpPr/>
      </xdr:nvSpPr>
      <xdr:spPr>
        <a:xfrm>
          <a:off x="4064000" y="1376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164504</xdr:rowOff>
    </xdr:from>
    <xdr:ext cx="736600" cy="259045"/>
    <xdr:sp macro="" textlink="">
      <xdr:nvSpPr>
        <xdr:cNvPr id="215" name="テキスト ボックス 214">
          <a:extLst>
            <a:ext uri="{FF2B5EF4-FFF2-40B4-BE49-F238E27FC236}">
              <a16:creationId xmlns:a16="http://schemas.microsoft.com/office/drawing/2014/main" id="{6E988797-7E83-4037-914A-02EC57167A43}"/>
            </a:ext>
          </a:extLst>
        </xdr:cNvPr>
        <xdr:cNvSpPr txBox="1"/>
      </xdr:nvSpPr>
      <xdr:spPr>
        <a:xfrm>
          <a:off x="3733800" y="13537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43427</xdr:rowOff>
    </xdr:from>
    <xdr:to>
      <xdr:col>15</xdr:col>
      <xdr:colOff>133350</xdr:colOff>
      <xdr:row>80</xdr:row>
      <xdr:rowOff>145027</xdr:rowOff>
    </xdr:to>
    <xdr:sp macro="" textlink="">
      <xdr:nvSpPr>
        <xdr:cNvPr id="216" name="楕円 215">
          <a:extLst>
            <a:ext uri="{FF2B5EF4-FFF2-40B4-BE49-F238E27FC236}">
              <a16:creationId xmlns:a16="http://schemas.microsoft.com/office/drawing/2014/main" id="{6FFBE21A-62ED-4BCC-9B6E-E5FB0F3616D9}"/>
            </a:ext>
          </a:extLst>
        </xdr:cNvPr>
        <xdr:cNvSpPr/>
      </xdr:nvSpPr>
      <xdr:spPr>
        <a:xfrm>
          <a:off x="3175000" y="1375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155204</xdr:rowOff>
    </xdr:from>
    <xdr:ext cx="762000" cy="259045"/>
    <xdr:sp macro="" textlink="">
      <xdr:nvSpPr>
        <xdr:cNvPr id="217" name="テキスト ボックス 216">
          <a:extLst>
            <a:ext uri="{FF2B5EF4-FFF2-40B4-BE49-F238E27FC236}">
              <a16:creationId xmlns:a16="http://schemas.microsoft.com/office/drawing/2014/main" id="{60387433-89A3-4115-9362-3348C678CAB3}"/>
            </a:ext>
          </a:extLst>
        </xdr:cNvPr>
        <xdr:cNvSpPr txBox="1"/>
      </xdr:nvSpPr>
      <xdr:spPr>
        <a:xfrm>
          <a:off x="2844800" y="1352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30038</xdr:rowOff>
    </xdr:from>
    <xdr:to>
      <xdr:col>11</xdr:col>
      <xdr:colOff>82550</xdr:colOff>
      <xdr:row>80</xdr:row>
      <xdr:rowOff>131638</xdr:rowOff>
    </xdr:to>
    <xdr:sp macro="" textlink="">
      <xdr:nvSpPr>
        <xdr:cNvPr id="218" name="楕円 217">
          <a:extLst>
            <a:ext uri="{FF2B5EF4-FFF2-40B4-BE49-F238E27FC236}">
              <a16:creationId xmlns:a16="http://schemas.microsoft.com/office/drawing/2014/main" id="{61F36EC0-E5A1-402E-8AD2-897DFAD79AAD}"/>
            </a:ext>
          </a:extLst>
        </xdr:cNvPr>
        <xdr:cNvSpPr/>
      </xdr:nvSpPr>
      <xdr:spPr>
        <a:xfrm>
          <a:off x="2286000" y="137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141815</xdr:rowOff>
    </xdr:from>
    <xdr:ext cx="762000" cy="259045"/>
    <xdr:sp macro="" textlink="">
      <xdr:nvSpPr>
        <xdr:cNvPr id="219" name="テキスト ボックス 218">
          <a:extLst>
            <a:ext uri="{FF2B5EF4-FFF2-40B4-BE49-F238E27FC236}">
              <a16:creationId xmlns:a16="http://schemas.microsoft.com/office/drawing/2014/main" id="{6FB6AA82-2080-4032-ACBA-36AD169D6773}"/>
            </a:ext>
          </a:extLst>
        </xdr:cNvPr>
        <xdr:cNvSpPr txBox="1"/>
      </xdr:nvSpPr>
      <xdr:spPr>
        <a:xfrm>
          <a:off x="1955800" y="1351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27970</xdr:rowOff>
    </xdr:from>
    <xdr:to>
      <xdr:col>7</xdr:col>
      <xdr:colOff>31750</xdr:colOff>
      <xdr:row>80</xdr:row>
      <xdr:rowOff>129570</xdr:rowOff>
    </xdr:to>
    <xdr:sp macro="" textlink="">
      <xdr:nvSpPr>
        <xdr:cNvPr id="220" name="楕円 219">
          <a:extLst>
            <a:ext uri="{FF2B5EF4-FFF2-40B4-BE49-F238E27FC236}">
              <a16:creationId xmlns:a16="http://schemas.microsoft.com/office/drawing/2014/main" id="{7E875D81-BAE5-40A5-B563-F3CE97437B84}"/>
            </a:ext>
          </a:extLst>
        </xdr:cNvPr>
        <xdr:cNvSpPr/>
      </xdr:nvSpPr>
      <xdr:spPr>
        <a:xfrm>
          <a:off x="1397000" y="137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139747</xdr:rowOff>
    </xdr:from>
    <xdr:ext cx="762000" cy="259045"/>
    <xdr:sp macro="" textlink="">
      <xdr:nvSpPr>
        <xdr:cNvPr id="221" name="テキスト ボックス 220">
          <a:extLst>
            <a:ext uri="{FF2B5EF4-FFF2-40B4-BE49-F238E27FC236}">
              <a16:creationId xmlns:a16="http://schemas.microsoft.com/office/drawing/2014/main" id="{84A1358F-5634-4314-B1F0-C7FA07EF4488}"/>
            </a:ext>
          </a:extLst>
        </xdr:cNvPr>
        <xdr:cNvSpPr txBox="1"/>
      </xdr:nvSpPr>
      <xdr:spPr>
        <a:xfrm>
          <a:off x="1066800" y="1351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BC722E2B-6C3F-4318-AD59-A3D5F9E7446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83258E44-F491-425A-A8D4-D0B144E4C90C}"/>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9A4EE59-0045-4727-A86F-24F84FC5E8E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D908B6E5-7978-477F-8FF7-F423B44D5CC2}"/>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EECFD276-2E0C-4B7A-8F60-3C8010A5B27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66A6FAC8-C0AF-4282-BDEE-F673E1EC972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8FEC8577-1A10-463A-B741-991BFF0D4BF4}"/>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A7F70DB4-26E2-470F-93E7-2FC1B61722B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BA15817B-E070-494A-9992-3D32B3B9CF7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75224D84-24E9-4044-95BB-2F1F4C526C7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5B9FD2B9-34AA-4A98-81EA-D2729B9E6534}"/>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DE83AB24-F5FF-47F4-B4CF-1C451DA736BC}"/>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F553D7FF-0A24-4BC8-B399-83DC1DD2E13C}"/>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では、定年退職者数が多かったため、職員の低年齢化が進み、経験年数が短い職員の昇格者が増えている。このため、国家公務員の給料水準との比較において、一部の年齢階層の平均給料に差があるために、ラスパイレス指数が高くなっている。今後、県、近隣市の状況を踏まえ、昇給制度の見直しを検討するなど、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AE88217E-9715-494A-804C-713672BDB55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C5404BC5-7E0B-4D68-8868-5948C9F3CE0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7CE3E4E3-FAB0-4725-860B-1B1D76E2E5B1}"/>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1F11330B-C7E8-4826-8686-18973C0FFA19}"/>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E00E0420-7A19-4156-9804-F4E3FF68BE21}"/>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18A2FA28-8248-4D5B-BAC2-49ACBD4CCE46}"/>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E32AB34F-FC36-4196-93DE-B8617C3372B7}"/>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6EA6622A-3BE8-4CEE-9347-BB095F5F55D8}"/>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1E25B33-B847-4EA8-AA03-1E9774CA5375}"/>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25A3B7AF-C410-4699-9CEE-55ED454655DD}"/>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5A36B6EB-8F27-44D1-9D12-79DC6EF69DB3}"/>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99E2591B-41B3-484A-B67E-26F520C8C10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1E19DFE8-46B8-4FDD-A710-2070C57189CB}"/>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4B4AB4B9-3647-4BF6-BDAB-C67A993B8EA6}"/>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6CD207CB-E09C-4576-A6D8-EAAF59E54518}"/>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172ED740-315B-4C55-BD38-AA8B7390071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34EC0D8-CDCA-40B8-BCEF-FFE9A14593D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3BDA02BC-4F5B-4070-AF49-A39A1A89F0E7}"/>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DBA0D5F8-FA30-4C17-9F2E-53FC1E6A66E1}"/>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622EC9AC-F6FE-4DFC-A79E-D3CDB7922326}"/>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B4468760-AF63-4BE4-A3B5-CD858D5C8672}"/>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94059098-C528-46E5-9796-471BD79E25EF}"/>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49893</xdr:rowOff>
    </xdr:to>
    <xdr:cxnSp macro="">
      <xdr:nvCxnSpPr>
        <xdr:cNvPr id="257" name="直線コネクタ 256">
          <a:extLst>
            <a:ext uri="{FF2B5EF4-FFF2-40B4-BE49-F238E27FC236}">
              <a16:creationId xmlns:a16="http://schemas.microsoft.com/office/drawing/2014/main" id="{91E45FAE-D686-4C29-B7C9-9967488D8391}"/>
            </a:ext>
          </a:extLst>
        </xdr:cNvPr>
        <xdr:cNvCxnSpPr/>
      </xdr:nvCxnSpPr>
      <xdr:spPr>
        <a:xfrm flipV="1">
          <a:off x="16179800" y="147773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D48F0798-C7D7-44D4-A3C4-E8E2CEC8A931}"/>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A37F3FCE-FE01-4A42-9B39-B415811E9DB6}"/>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101600</xdr:rowOff>
    </xdr:to>
    <xdr:cxnSp macro="">
      <xdr:nvCxnSpPr>
        <xdr:cNvPr id="260" name="直線コネクタ 259">
          <a:extLst>
            <a:ext uri="{FF2B5EF4-FFF2-40B4-BE49-F238E27FC236}">
              <a16:creationId xmlns:a16="http://schemas.microsoft.com/office/drawing/2014/main" id="{FCDAB65C-FF68-4CEF-A71A-1F722C417C51}"/>
            </a:ext>
          </a:extLst>
        </xdr:cNvPr>
        <xdr:cNvCxnSpPr/>
      </xdr:nvCxnSpPr>
      <xdr:spPr>
        <a:xfrm flipV="1">
          <a:off x="15290800" y="147945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4F31E8DB-0224-4535-8936-F7EB3FE53825}"/>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64A378E7-F3D7-4225-8532-7C3CCF95B3A7}"/>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40411794-9FD1-4E0E-8AA5-2FEE3396D802}"/>
            </a:ext>
          </a:extLst>
        </xdr:cNvPr>
        <xdr:cNvCxnSpPr/>
      </xdr:nvCxnSpPr>
      <xdr:spPr>
        <a:xfrm>
          <a:off x="14401800" y="148118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A0200F62-9BB1-4F53-9242-8C8E51DA9FB3}"/>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C258DD7D-285D-4AC1-ABD9-6132B0856F62}"/>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87</xdr:row>
      <xdr:rowOff>16329</xdr:rowOff>
    </xdr:to>
    <xdr:cxnSp macro="">
      <xdr:nvCxnSpPr>
        <xdr:cNvPr id="266" name="直線コネクタ 265">
          <a:extLst>
            <a:ext uri="{FF2B5EF4-FFF2-40B4-BE49-F238E27FC236}">
              <a16:creationId xmlns:a16="http://schemas.microsoft.com/office/drawing/2014/main" id="{36B6FF76-2813-4DB6-AA07-D02E4A6D5A15}"/>
            </a:ext>
          </a:extLst>
        </xdr:cNvPr>
        <xdr:cNvCxnSpPr/>
      </xdr:nvCxnSpPr>
      <xdr:spPr>
        <a:xfrm flipV="1">
          <a:off x="13512800" y="1481182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AEA0BC01-AD5A-439B-9EEE-C68ABFC48C23}"/>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4754B3FC-B20A-4376-83EC-C1A67D84FE5E}"/>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5A38085B-7C89-4010-AB6B-AB65AEE984EF}"/>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C5B8BC3E-932E-40BA-AA8C-9104A202F6DC}"/>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643EB881-6B26-4926-842D-6A3F74B3A15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CD11F30-FD74-4BA0-8441-72B26B613AD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2399D710-BCA7-469B-B7F0-E5F21C55A93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B64859EE-8566-4D78-9799-B6595EC5D045}"/>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E79249DE-9FE3-4D35-9404-CD8874D769B3}"/>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6" name="楕円 275">
          <a:extLst>
            <a:ext uri="{FF2B5EF4-FFF2-40B4-BE49-F238E27FC236}">
              <a16:creationId xmlns:a16="http://schemas.microsoft.com/office/drawing/2014/main" id="{AE2C7A96-4ECE-4E17-A250-59C048633DE7}"/>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7" name="給与水準   （国との比較）該当値テキスト">
          <a:extLst>
            <a:ext uri="{FF2B5EF4-FFF2-40B4-BE49-F238E27FC236}">
              <a16:creationId xmlns:a16="http://schemas.microsoft.com/office/drawing/2014/main" id="{B194E6D3-3373-4702-A8BB-48D9BAA0CAE1}"/>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8" name="楕円 277">
          <a:extLst>
            <a:ext uri="{FF2B5EF4-FFF2-40B4-BE49-F238E27FC236}">
              <a16:creationId xmlns:a16="http://schemas.microsoft.com/office/drawing/2014/main" id="{F1B7F397-C513-4D07-9113-3CC999A3253A}"/>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9" name="テキスト ボックス 278">
          <a:extLst>
            <a:ext uri="{FF2B5EF4-FFF2-40B4-BE49-F238E27FC236}">
              <a16:creationId xmlns:a16="http://schemas.microsoft.com/office/drawing/2014/main" id="{1AB048F9-E8FD-4D3D-9071-49118CE5158E}"/>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a:extLst>
            <a:ext uri="{FF2B5EF4-FFF2-40B4-BE49-F238E27FC236}">
              <a16:creationId xmlns:a16="http://schemas.microsoft.com/office/drawing/2014/main" id="{0F3BB663-D0E6-4252-9BE5-01B52A2C314B}"/>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9B799CF7-6DDC-4998-8F9A-1411928026E7}"/>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2" name="楕円 281">
          <a:extLst>
            <a:ext uri="{FF2B5EF4-FFF2-40B4-BE49-F238E27FC236}">
              <a16:creationId xmlns:a16="http://schemas.microsoft.com/office/drawing/2014/main" id="{E371CA8C-BDB8-49C4-9F27-A322962D7051}"/>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3" name="テキスト ボックス 282">
          <a:extLst>
            <a:ext uri="{FF2B5EF4-FFF2-40B4-BE49-F238E27FC236}">
              <a16:creationId xmlns:a16="http://schemas.microsoft.com/office/drawing/2014/main" id="{0711D689-5FB2-40D9-8773-FFB54FFF1887}"/>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84" name="楕円 283">
          <a:extLst>
            <a:ext uri="{FF2B5EF4-FFF2-40B4-BE49-F238E27FC236}">
              <a16:creationId xmlns:a16="http://schemas.microsoft.com/office/drawing/2014/main" id="{EF521144-FE9C-408D-9793-769B499662FF}"/>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85" name="テキスト ボックス 284">
          <a:extLst>
            <a:ext uri="{FF2B5EF4-FFF2-40B4-BE49-F238E27FC236}">
              <a16:creationId xmlns:a16="http://schemas.microsoft.com/office/drawing/2014/main" id="{06C04145-5F8D-400A-B584-04FC2AC6BED3}"/>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F058793F-B1A6-490F-BEB6-61818ACDB53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858FB2D0-6870-4BE3-8D09-A5385F76434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84D8EAD0-7A19-4EB0-8701-FF9A0FD2888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1D806938-5726-4D2A-B04F-07A6D3170D2E}"/>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EF2888B7-A3AB-41EE-982D-24EE163CCDED}"/>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1B2A76B8-BB81-441B-9280-E5483711E729}"/>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378238A3-F7D7-4DA1-94B9-9646F2F346D5}"/>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29D7B855-9437-4FB6-BDCB-A07EA355E5D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F4255EE4-B9E6-4AD8-A888-3AC4D59F9D79}"/>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57F1A629-9CF5-4107-B721-F32D3DAA5D9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AEE03CB8-5235-4148-9E0B-5907C66EFF5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3BDD71FB-2DD2-4DA2-B035-96EF34D8A53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55B3FAAF-B4EE-4F8F-ACA5-FE85F198925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過去５年間においてほぼ横ばいとなっている。また、類似団体に比べて低い水準にあるので、引き続き適切な人員配置、計画的な採用に努める。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B87CFA5-6D0F-490C-9BA5-3B0B44682CF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30F65A7-35CD-4C09-BA07-D26F53D2D5B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B26566E6-962E-4C51-908C-D80E7E65580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8BE2AF78-BBBB-4D9B-9EFB-996149ED9BA7}"/>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9191ACFF-E0D6-478E-842C-03598B2BCABD}"/>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A28B9430-4123-4E3B-B935-E712888B1E52}"/>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866A73AF-40BB-42BF-85D5-E0403F8759D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6DB36743-84EA-4FC8-9C8B-3C68D395989C}"/>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B4FD3BC5-FC9C-47B8-8843-98410D17E732}"/>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709A20AF-881F-4DFD-BDBE-182F0E9AD227}"/>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31386201-3598-45C7-85F8-837BB9BF35C1}"/>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B24B6263-ACB6-4814-8C03-41A9FE26829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97099F1B-9BA9-40A5-A85F-B3D5595BA139}"/>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C6F5C513-D98D-4976-85D0-8259320B536F}"/>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16267077-B43E-4265-9B0A-F73302AF0AE3}"/>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AE778311-AACF-4A15-80CC-90515815B1D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E58737F5-57DF-4584-B04D-C05080F2CF24}"/>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32FDAF73-3A6B-412F-9E46-87CD38313DD3}"/>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12FF7676-4869-426B-BB6E-868E35B42C0E}"/>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A68DDF33-9B56-44AA-BC81-304BE1CF751C}"/>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85D4772B-A15F-4E65-AB53-1D96E3667F04}"/>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160655</xdr:rowOff>
    </xdr:from>
    <xdr:to>
      <xdr:col>81</xdr:col>
      <xdr:colOff>44450</xdr:colOff>
      <xdr:row>59</xdr:row>
      <xdr:rowOff>168698</xdr:rowOff>
    </xdr:to>
    <xdr:cxnSp macro="">
      <xdr:nvCxnSpPr>
        <xdr:cNvPr id="320" name="直線コネクタ 319">
          <a:extLst>
            <a:ext uri="{FF2B5EF4-FFF2-40B4-BE49-F238E27FC236}">
              <a16:creationId xmlns:a16="http://schemas.microsoft.com/office/drawing/2014/main" id="{015BCB79-58CE-47A8-A20B-A0F661596365}"/>
            </a:ext>
          </a:extLst>
        </xdr:cNvPr>
        <xdr:cNvCxnSpPr/>
      </xdr:nvCxnSpPr>
      <xdr:spPr>
        <a:xfrm>
          <a:off x="16179800" y="1027620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CBC7E7AE-7600-498C-B274-03E6D986F889}"/>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9EEA4157-2FF9-45D0-B919-299125D6BAB3}"/>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150601</xdr:rowOff>
    </xdr:from>
    <xdr:to>
      <xdr:col>77</xdr:col>
      <xdr:colOff>44450</xdr:colOff>
      <xdr:row>59</xdr:row>
      <xdr:rowOff>160655</xdr:rowOff>
    </xdr:to>
    <xdr:cxnSp macro="">
      <xdr:nvCxnSpPr>
        <xdr:cNvPr id="323" name="直線コネクタ 322">
          <a:extLst>
            <a:ext uri="{FF2B5EF4-FFF2-40B4-BE49-F238E27FC236}">
              <a16:creationId xmlns:a16="http://schemas.microsoft.com/office/drawing/2014/main" id="{D6977CD7-2DF5-4483-BA8A-903B3F9D712E}"/>
            </a:ext>
          </a:extLst>
        </xdr:cNvPr>
        <xdr:cNvCxnSpPr/>
      </xdr:nvCxnSpPr>
      <xdr:spPr>
        <a:xfrm>
          <a:off x="15290800" y="1026615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377895EC-FD70-4A3B-B72C-7783184535E3}"/>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239A7A6C-6565-4CB3-A727-8BBA4537953D}"/>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150601</xdr:rowOff>
    </xdr:from>
    <xdr:to>
      <xdr:col>72</xdr:col>
      <xdr:colOff>203200</xdr:colOff>
      <xdr:row>59</xdr:row>
      <xdr:rowOff>160655</xdr:rowOff>
    </xdr:to>
    <xdr:cxnSp macro="">
      <xdr:nvCxnSpPr>
        <xdr:cNvPr id="326" name="直線コネクタ 325">
          <a:extLst>
            <a:ext uri="{FF2B5EF4-FFF2-40B4-BE49-F238E27FC236}">
              <a16:creationId xmlns:a16="http://schemas.microsoft.com/office/drawing/2014/main" id="{2EEE67DC-F528-44D2-8F9F-773D98A279ED}"/>
            </a:ext>
          </a:extLst>
        </xdr:cNvPr>
        <xdr:cNvCxnSpPr/>
      </xdr:nvCxnSpPr>
      <xdr:spPr>
        <a:xfrm flipV="1">
          <a:off x="14401800" y="1026615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1CC83A16-88DF-4A37-91BF-3B860D1A21EF}"/>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1958D6BE-4358-4066-BF8F-FFF719DFB478}"/>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156633</xdr:rowOff>
    </xdr:from>
    <xdr:to>
      <xdr:col>68</xdr:col>
      <xdr:colOff>152400</xdr:colOff>
      <xdr:row>59</xdr:row>
      <xdr:rowOff>160655</xdr:rowOff>
    </xdr:to>
    <xdr:cxnSp macro="">
      <xdr:nvCxnSpPr>
        <xdr:cNvPr id="329" name="直線コネクタ 328">
          <a:extLst>
            <a:ext uri="{FF2B5EF4-FFF2-40B4-BE49-F238E27FC236}">
              <a16:creationId xmlns:a16="http://schemas.microsoft.com/office/drawing/2014/main" id="{7830C654-30AE-4E88-8196-68B51264F438}"/>
            </a:ext>
          </a:extLst>
        </xdr:cNvPr>
        <xdr:cNvCxnSpPr/>
      </xdr:nvCxnSpPr>
      <xdr:spPr>
        <a:xfrm>
          <a:off x="13512800" y="1027218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60BFCC9-F502-441A-97F6-28F31E7C8E4A}"/>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12BC8FBD-7CF8-444C-AAA5-6D9265A282E5}"/>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27B01ACB-0710-436C-BADA-0176A1D787F9}"/>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16C30707-5D44-40E0-B6AE-10632B3AA50A}"/>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C358CBF-FDE3-48FD-AFAC-86AE8D53A4A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33212D8B-711A-4BD0-BC12-2FAEB4C794A7}"/>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5777D736-A762-4DDB-90B8-F0DC2983268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1752899-0417-42D5-AF24-E78D2A66A2C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BB241D6-0301-494E-AE72-11AA56726335}"/>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117898</xdr:rowOff>
    </xdr:from>
    <xdr:to>
      <xdr:col>81</xdr:col>
      <xdr:colOff>95250</xdr:colOff>
      <xdr:row>60</xdr:row>
      <xdr:rowOff>48048</xdr:rowOff>
    </xdr:to>
    <xdr:sp macro="" textlink="">
      <xdr:nvSpPr>
        <xdr:cNvPr id="339" name="楕円 338">
          <a:extLst>
            <a:ext uri="{FF2B5EF4-FFF2-40B4-BE49-F238E27FC236}">
              <a16:creationId xmlns:a16="http://schemas.microsoft.com/office/drawing/2014/main" id="{CD06D1A2-AB09-44B5-BFEC-830A7D450C3E}"/>
            </a:ext>
          </a:extLst>
        </xdr:cNvPr>
        <xdr:cNvSpPr/>
      </xdr:nvSpPr>
      <xdr:spPr>
        <a:xfrm>
          <a:off x="169672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134425</xdr:rowOff>
    </xdr:from>
    <xdr:ext cx="762000" cy="259045"/>
    <xdr:sp macro="" textlink="">
      <xdr:nvSpPr>
        <xdr:cNvPr id="340" name="定員管理の状況該当値テキスト">
          <a:extLst>
            <a:ext uri="{FF2B5EF4-FFF2-40B4-BE49-F238E27FC236}">
              <a16:creationId xmlns:a16="http://schemas.microsoft.com/office/drawing/2014/main" id="{0AD44958-FADE-458C-AEAA-8E589A30F859}"/>
            </a:ext>
          </a:extLst>
        </xdr:cNvPr>
        <xdr:cNvSpPr txBox="1"/>
      </xdr:nvSpPr>
      <xdr:spPr>
        <a:xfrm>
          <a:off x="17106900" y="1007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109855</xdr:rowOff>
    </xdr:from>
    <xdr:to>
      <xdr:col>77</xdr:col>
      <xdr:colOff>95250</xdr:colOff>
      <xdr:row>60</xdr:row>
      <xdr:rowOff>40005</xdr:rowOff>
    </xdr:to>
    <xdr:sp macro="" textlink="">
      <xdr:nvSpPr>
        <xdr:cNvPr id="341" name="楕円 340">
          <a:extLst>
            <a:ext uri="{FF2B5EF4-FFF2-40B4-BE49-F238E27FC236}">
              <a16:creationId xmlns:a16="http://schemas.microsoft.com/office/drawing/2014/main" id="{657DF63D-90BC-462F-856C-4262652E3914}"/>
            </a:ext>
          </a:extLst>
        </xdr:cNvPr>
        <xdr:cNvSpPr/>
      </xdr:nvSpPr>
      <xdr:spPr>
        <a:xfrm>
          <a:off x="16129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50182</xdr:rowOff>
    </xdr:from>
    <xdr:ext cx="736600" cy="259045"/>
    <xdr:sp macro="" textlink="">
      <xdr:nvSpPr>
        <xdr:cNvPr id="342" name="テキスト ボックス 341">
          <a:extLst>
            <a:ext uri="{FF2B5EF4-FFF2-40B4-BE49-F238E27FC236}">
              <a16:creationId xmlns:a16="http://schemas.microsoft.com/office/drawing/2014/main" id="{FF9F1B6A-A5CE-4E8B-95B7-7B1DE8F27FBF}"/>
            </a:ext>
          </a:extLst>
        </xdr:cNvPr>
        <xdr:cNvSpPr txBox="1"/>
      </xdr:nvSpPr>
      <xdr:spPr>
        <a:xfrm>
          <a:off x="15798800" y="9994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99801</xdr:rowOff>
    </xdr:from>
    <xdr:to>
      <xdr:col>73</xdr:col>
      <xdr:colOff>44450</xdr:colOff>
      <xdr:row>60</xdr:row>
      <xdr:rowOff>29951</xdr:rowOff>
    </xdr:to>
    <xdr:sp macro="" textlink="">
      <xdr:nvSpPr>
        <xdr:cNvPr id="343" name="楕円 342">
          <a:extLst>
            <a:ext uri="{FF2B5EF4-FFF2-40B4-BE49-F238E27FC236}">
              <a16:creationId xmlns:a16="http://schemas.microsoft.com/office/drawing/2014/main" id="{0BB4060A-A31D-4A8E-876A-D1CE0CB6F73E}"/>
            </a:ext>
          </a:extLst>
        </xdr:cNvPr>
        <xdr:cNvSpPr/>
      </xdr:nvSpPr>
      <xdr:spPr>
        <a:xfrm>
          <a:off x="15240000" y="102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40128</xdr:rowOff>
    </xdr:from>
    <xdr:ext cx="762000" cy="259045"/>
    <xdr:sp macro="" textlink="">
      <xdr:nvSpPr>
        <xdr:cNvPr id="344" name="テキスト ボックス 343">
          <a:extLst>
            <a:ext uri="{FF2B5EF4-FFF2-40B4-BE49-F238E27FC236}">
              <a16:creationId xmlns:a16="http://schemas.microsoft.com/office/drawing/2014/main" id="{40AAE514-010D-455A-9734-50298108D9C5}"/>
            </a:ext>
          </a:extLst>
        </xdr:cNvPr>
        <xdr:cNvSpPr txBox="1"/>
      </xdr:nvSpPr>
      <xdr:spPr>
        <a:xfrm>
          <a:off x="14909800" y="998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109855</xdr:rowOff>
    </xdr:from>
    <xdr:to>
      <xdr:col>68</xdr:col>
      <xdr:colOff>203200</xdr:colOff>
      <xdr:row>60</xdr:row>
      <xdr:rowOff>40005</xdr:rowOff>
    </xdr:to>
    <xdr:sp macro="" textlink="">
      <xdr:nvSpPr>
        <xdr:cNvPr id="345" name="楕円 344">
          <a:extLst>
            <a:ext uri="{FF2B5EF4-FFF2-40B4-BE49-F238E27FC236}">
              <a16:creationId xmlns:a16="http://schemas.microsoft.com/office/drawing/2014/main" id="{8FD38C65-D228-4C10-9BD4-E470EF50A74E}"/>
            </a:ext>
          </a:extLst>
        </xdr:cNvPr>
        <xdr:cNvSpPr/>
      </xdr:nvSpPr>
      <xdr:spPr>
        <a:xfrm>
          <a:off x="14351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50182</xdr:rowOff>
    </xdr:from>
    <xdr:ext cx="762000" cy="259045"/>
    <xdr:sp macro="" textlink="">
      <xdr:nvSpPr>
        <xdr:cNvPr id="346" name="テキスト ボックス 345">
          <a:extLst>
            <a:ext uri="{FF2B5EF4-FFF2-40B4-BE49-F238E27FC236}">
              <a16:creationId xmlns:a16="http://schemas.microsoft.com/office/drawing/2014/main" id="{07E740D1-2434-4E5A-BC76-2503FFF17C4F}"/>
            </a:ext>
          </a:extLst>
        </xdr:cNvPr>
        <xdr:cNvSpPr txBox="1"/>
      </xdr:nvSpPr>
      <xdr:spPr>
        <a:xfrm>
          <a:off x="14020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105833</xdr:rowOff>
    </xdr:from>
    <xdr:to>
      <xdr:col>64</xdr:col>
      <xdr:colOff>152400</xdr:colOff>
      <xdr:row>60</xdr:row>
      <xdr:rowOff>35983</xdr:rowOff>
    </xdr:to>
    <xdr:sp macro="" textlink="">
      <xdr:nvSpPr>
        <xdr:cNvPr id="347" name="楕円 346">
          <a:extLst>
            <a:ext uri="{FF2B5EF4-FFF2-40B4-BE49-F238E27FC236}">
              <a16:creationId xmlns:a16="http://schemas.microsoft.com/office/drawing/2014/main" id="{F2BE4B8E-B716-4EB5-BE13-190D22EF16A4}"/>
            </a:ext>
          </a:extLst>
        </xdr:cNvPr>
        <xdr:cNvSpPr/>
      </xdr:nvSpPr>
      <xdr:spPr>
        <a:xfrm>
          <a:off x="13462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46160</xdr:rowOff>
    </xdr:from>
    <xdr:ext cx="762000" cy="259045"/>
    <xdr:sp macro="" textlink="">
      <xdr:nvSpPr>
        <xdr:cNvPr id="348" name="テキスト ボックス 347">
          <a:extLst>
            <a:ext uri="{FF2B5EF4-FFF2-40B4-BE49-F238E27FC236}">
              <a16:creationId xmlns:a16="http://schemas.microsoft.com/office/drawing/2014/main" id="{DADEF096-2DC5-4168-AE94-C3938846493B}"/>
            </a:ext>
          </a:extLst>
        </xdr:cNvPr>
        <xdr:cNvSpPr txBox="1"/>
      </xdr:nvSpPr>
      <xdr:spPr>
        <a:xfrm>
          <a:off x="13131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6D6EEB0-E245-48DD-895D-DC0F4C576071}"/>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ED27F1A3-C102-4CB5-9DD8-E130CB3A1CA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FFAD7DB2-FBBD-486D-8604-59CCB1AFA2B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DDA27099-E7FD-405F-836A-3EACA519249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C9F79E73-99A5-457D-837C-5A0D999227DE}"/>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CFE4A793-48B5-4798-B7E5-5C399504718C}"/>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CAF26174-4EE0-4C83-8C51-18361DD4597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46434224-17E9-4C8B-B518-10851E88500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C154966-6F47-4A44-BC94-242EA088D4A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2F2195A-CBB7-4557-9BE1-F336E064B9A3}"/>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336A6878-EFCB-42D8-802A-8138782F94A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F6A26C68-5238-43EE-8112-CB5D159DC83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E0CA7B8-4A51-41BC-A940-1F73A204E0F2}"/>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近年改善傾向であった実質公債費比率が令和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ポイント改善した。主な要因としては、</a:t>
          </a:r>
          <a:r>
            <a:rPr kumimoji="1" lang="ja-JP" altLang="en-US" sz="1100">
              <a:solidFill>
                <a:schemeClr val="dk1"/>
              </a:solidFill>
              <a:effectLst/>
              <a:latin typeface="+mn-lt"/>
              <a:ea typeface="+mn-ea"/>
              <a:cs typeface="+mn-cs"/>
            </a:rPr>
            <a:t>実質公債費比率の構成要素（分母）である標準財政規模の標準税収入額、普通交付税額の増があげられる。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今後については起債に頼らない財政運営を行うために、必要性を見極めたうえで事業を実施・展開していく。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4812F2F6-CFA9-4B63-9B6E-A67D00EC1128}"/>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FDF715-10ED-4C23-9B57-4F254B1FC17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7A862DE6-2A66-4AA3-BBF5-4D11F9FEC7A4}"/>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4869129A-444F-4392-89B5-37C23DFFB0E4}"/>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3DE64241-1E2E-43B3-9A77-EFEDEF804D4A}"/>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536BDE1F-2E04-4817-90B9-10BB60E299CB}"/>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37707997-D874-40D1-8D9E-374412C7C62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2DE09B22-DD6E-4E32-8040-A6A74105EFD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68DC9B58-44A2-4A86-A8E3-A4177C967115}"/>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D4AC03DA-95A3-4179-B88D-45F4A30C5588}"/>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3EA9A604-5692-4CF5-B9E5-9B4D6BB23222}"/>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AC6FA925-4885-4CF4-8165-AF1D499F8E2E}"/>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84539878-733F-491D-B9CC-75D8FEE3D77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39030988-36FF-4149-9912-459B3E17DB5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380C5683-ACD0-4917-81F9-71A84EF1DC9C}"/>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613E8240-F15E-496A-A82B-EC3929004B77}"/>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A888A73C-36BD-470B-AC2B-36F79CCF7DE2}"/>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1FA746D-FD80-4831-8310-DC6A6AC18209}"/>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C1C8C44D-D59A-46E8-8788-A300B855AD88}"/>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100330</xdr:rowOff>
    </xdr:to>
    <xdr:cxnSp macro="">
      <xdr:nvCxnSpPr>
        <xdr:cNvPr id="381" name="直線コネクタ 380">
          <a:extLst>
            <a:ext uri="{FF2B5EF4-FFF2-40B4-BE49-F238E27FC236}">
              <a16:creationId xmlns:a16="http://schemas.microsoft.com/office/drawing/2014/main" id="{26A74DD8-00A2-4ACC-8EEC-1582F29FC87D}"/>
            </a:ext>
          </a:extLst>
        </xdr:cNvPr>
        <xdr:cNvCxnSpPr/>
      </xdr:nvCxnSpPr>
      <xdr:spPr>
        <a:xfrm flipV="1">
          <a:off x="16179800" y="71056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292FED86-7B1E-44E1-913A-C4941FEDA0DD}"/>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922D788A-06AA-4AC0-812A-F87B044D5188}"/>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156633</xdr:rowOff>
    </xdr:to>
    <xdr:cxnSp macro="">
      <xdr:nvCxnSpPr>
        <xdr:cNvPr id="384" name="直線コネクタ 383">
          <a:extLst>
            <a:ext uri="{FF2B5EF4-FFF2-40B4-BE49-F238E27FC236}">
              <a16:creationId xmlns:a16="http://schemas.microsoft.com/office/drawing/2014/main" id="{F7D14B4E-BD5F-44D5-BFF1-D04820A58F3B}"/>
            </a:ext>
          </a:extLst>
        </xdr:cNvPr>
        <xdr:cNvCxnSpPr/>
      </xdr:nvCxnSpPr>
      <xdr:spPr>
        <a:xfrm flipV="1">
          <a:off x="15290800" y="712978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850F1FBA-E36A-4B92-A1A1-1AF485723162}"/>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23976645-BA90-4938-800B-023E02538ABD}"/>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42</xdr:row>
      <xdr:rowOff>25400</xdr:rowOff>
    </xdr:to>
    <xdr:cxnSp macro="">
      <xdr:nvCxnSpPr>
        <xdr:cNvPr id="387" name="直線コネクタ 386">
          <a:extLst>
            <a:ext uri="{FF2B5EF4-FFF2-40B4-BE49-F238E27FC236}">
              <a16:creationId xmlns:a16="http://schemas.microsoft.com/office/drawing/2014/main" id="{45CD5DD2-7BF4-4696-BCAD-5E3C9F016916}"/>
            </a:ext>
          </a:extLst>
        </xdr:cNvPr>
        <xdr:cNvCxnSpPr/>
      </xdr:nvCxnSpPr>
      <xdr:spPr>
        <a:xfrm flipV="1">
          <a:off x="14401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B036BCE8-AF5E-42AE-A0DB-CDC574C3658B}"/>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FE97CB77-1ABF-4A52-84A7-83F80EFC320E}"/>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9313</xdr:rowOff>
    </xdr:from>
    <xdr:to>
      <xdr:col>68</xdr:col>
      <xdr:colOff>152400</xdr:colOff>
      <xdr:row>42</xdr:row>
      <xdr:rowOff>25400</xdr:rowOff>
    </xdr:to>
    <xdr:cxnSp macro="">
      <xdr:nvCxnSpPr>
        <xdr:cNvPr id="390" name="直線コネクタ 389">
          <a:extLst>
            <a:ext uri="{FF2B5EF4-FFF2-40B4-BE49-F238E27FC236}">
              <a16:creationId xmlns:a16="http://schemas.microsoft.com/office/drawing/2014/main" id="{D846715F-89D1-4CD5-9B52-C99A017645EB}"/>
            </a:ext>
          </a:extLst>
        </xdr:cNvPr>
        <xdr:cNvCxnSpPr/>
      </xdr:nvCxnSpPr>
      <xdr:spPr>
        <a:xfrm>
          <a:off x="13512800" y="72102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EC2DDD48-9806-4EB1-9406-C693F285BBAE}"/>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8A73BFC4-CD66-4E4F-9EEF-444624C828F1}"/>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A1B56E0E-0B17-4BE2-B4D8-7EA205F305B9}"/>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B757ACE5-4577-410E-A504-60C80C81C659}"/>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F2FDF800-EE1D-4B1F-B16C-77A8E4427AE5}"/>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F2F265DE-8CDD-44DA-B5A2-9E45D4382B5B}"/>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E2D9DA82-EAB8-4D74-9EAA-25BF9EBA13B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941CEA5B-C0D8-4FA6-8D8F-1F6C9F262D95}"/>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27823E8-471C-421D-958E-AFE65135265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400" name="楕円 399">
          <a:extLst>
            <a:ext uri="{FF2B5EF4-FFF2-40B4-BE49-F238E27FC236}">
              <a16:creationId xmlns:a16="http://schemas.microsoft.com/office/drawing/2014/main" id="{56AA1AF6-CDC6-4FE3-8123-4FF47FA94D4E}"/>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168927</xdr:rowOff>
    </xdr:from>
    <xdr:ext cx="762000" cy="259045"/>
    <xdr:sp macro="" textlink="">
      <xdr:nvSpPr>
        <xdr:cNvPr id="401" name="公債費負担の状況該当値テキスト">
          <a:extLst>
            <a:ext uri="{FF2B5EF4-FFF2-40B4-BE49-F238E27FC236}">
              <a16:creationId xmlns:a16="http://schemas.microsoft.com/office/drawing/2014/main" id="{3F31499F-B0A3-41C2-A895-6127021F276E}"/>
            </a:ext>
          </a:extLst>
        </xdr:cNvPr>
        <xdr:cNvSpPr txBox="1"/>
      </xdr:nvSpPr>
      <xdr:spPr>
        <a:xfrm>
          <a:off x="17106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2" name="楕円 401">
          <a:extLst>
            <a:ext uri="{FF2B5EF4-FFF2-40B4-BE49-F238E27FC236}">
              <a16:creationId xmlns:a16="http://schemas.microsoft.com/office/drawing/2014/main" id="{469703C0-CEFA-4D64-811F-7F07177B18E4}"/>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3" name="テキスト ボックス 402">
          <a:extLst>
            <a:ext uri="{FF2B5EF4-FFF2-40B4-BE49-F238E27FC236}">
              <a16:creationId xmlns:a16="http://schemas.microsoft.com/office/drawing/2014/main" id="{363C9224-6703-4D0C-BBCA-22984E84A6A3}"/>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404" name="楕円 403">
          <a:extLst>
            <a:ext uri="{FF2B5EF4-FFF2-40B4-BE49-F238E27FC236}">
              <a16:creationId xmlns:a16="http://schemas.microsoft.com/office/drawing/2014/main" id="{8FEC28FF-D875-45A5-A0D6-82923F4D5EF4}"/>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405" name="テキスト ボックス 404">
          <a:extLst>
            <a:ext uri="{FF2B5EF4-FFF2-40B4-BE49-F238E27FC236}">
              <a16:creationId xmlns:a16="http://schemas.microsoft.com/office/drawing/2014/main" id="{F2CB46FA-5CB9-48DC-A5A2-D80D86C5F9CA}"/>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6" name="楕円 405">
          <a:extLst>
            <a:ext uri="{FF2B5EF4-FFF2-40B4-BE49-F238E27FC236}">
              <a16:creationId xmlns:a16="http://schemas.microsoft.com/office/drawing/2014/main" id="{1866B149-55EA-40DA-8FF3-348070547571}"/>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7" name="テキスト ボックス 406">
          <a:extLst>
            <a:ext uri="{FF2B5EF4-FFF2-40B4-BE49-F238E27FC236}">
              <a16:creationId xmlns:a16="http://schemas.microsoft.com/office/drawing/2014/main" id="{E79614F2-3034-483D-A8D8-FC5154D715A1}"/>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129963</xdr:rowOff>
    </xdr:from>
    <xdr:to>
      <xdr:col>64</xdr:col>
      <xdr:colOff>152400</xdr:colOff>
      <xdr:row>42</xdr:row>
      <xdr:rowOff>60113</xdr:rowOff>
    </xdr:to>
    <xdr:sp macro="" textlink="">
      <xdr:nvSpPr>
        <xdr:cNvPr id="408" name="楕円 407">
          <a:extLst>
            <a:ext uri="{FF2B5EF4-FFF2-40B4-BE49-F238E27FC236}">
              <a16:creationId xmlns:a16="http://schemas.microsoft.com/office/drawing/2014/main" id="{4B6F2740-D2E8-4545-BFF1-9CC32A718C22}"/>
            </a:ext>
          </a:extLst>
        </xdr:cNvPr>
        <xdr:cNvSpPr/>
      </xdr:nvSpPr>
      <xdr:spPr>
        <a:xfrm>
          <a:off x="13462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44890</xdr:rowOff>
    </xdr:from>
    <xdr:ext cx="762000" cy="259045"/>
    <xdr:sp macro="" textlink="">
      <xdr:nvSpPr>
        <xdr:cNvPr id="409" name="テキスト ボックス 408">
          <a:extLst>
            <a:ext uri="{FF2B5EF4-FFF2-40B4-BE49-F238E27FC236}">
              <a16:creationId xmlns:a16="http://schemas.microsoft.com/office/drawing/2014/main" id="{949FBDB5-693F-442C-A3D4-E113514675A3}"/>
            </a:ext>
          </a:extLst>
        </xdr:cNvPr>
        <xdr:cNvSpPr txBox="1"/>
      </xdr:nvSpPr>
      <xdr:spPr>
        <a:xfrm>
          <a:off x="13131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6F703521-5715-4F4A-824B-D0F6FAE16909}"/>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C92C995D-708E-426E-A46A-F387751F048A}"/>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DEEBD396-9AC4-4D3A-84DC-0B0EB39B27FF}"/>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DB569A56-CA44-4C14-AA4E-F1E922056638}"/>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10ECD081-DB4F-4EB6-9B54-CCD9F782180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48BE166B-C162-456A-96EB-DD5347FBBE6E}"/>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DCD4431A-1A21-494B-98F3-00962DB417AC}"/>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E150C55-6FBC-48EB-8C02-B8AEBE37E60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78993D9E-7CDB-4C28-A58F-038AA9DB3E1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97DC1E75-C873-4EC1-90AB-86445D18BE0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CF0BDFC0-DE47-44EE-A55A-803DA503A8F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31381E84-FBC8-4447-B6CD-55C834C6A98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643F19E2-6834-4019-9AFE-EB1BF105D9E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effectLst/>
            </a:rPr>
            <a:t>令和５年度より１１</a:t>
          </a:r>
          <a:r>
            <a:rPr lang="en-US" altLang="ja-JP" sz="1100">
              <a:effectLst/>
            </a:rPr>
            <a:t>.</a:t>
          </a:r>
          <a:r>
            <a:rPr lang="ja-JP" altLang="en-US" sz="1100">
              <a:effectLst/>
            </a:rPr>
            <a:t>９ポイント悪化した主な要因としては、令和６年度に設定した債務負担行為の増加、一部事務組合の地方債現在高が増加があげられる。今後も公債費等義務的経費の削減を中心とする行財政改革を進め、財政の健全化に努め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DD4A2817-8102-4599-AA69-8B6835FC5FDE}"/>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3B97A01B-3B5E-43EF-9ADC-77879CBFD31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CC3577DB-119B-47C3-A00B-F12D162ABCE3}"/>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73C575AA-31CA-4C38-B5D4-95117C126725}"/>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2D403E27-65E1-41A1-B3A2-0DE22E48107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F85DEDC6-3709-48A8-A8C9-C4702AA714F5}"/>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13E53B04-A214-4CBF-A6D3-6773ACC613D3}"/>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F99AD195-6E01-4595-BD10-4480FBEB3176}"/>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C3D6578F-2DE0-48C3-B432-95D4E8998C37}"/>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AC7FF6C1-14FC-4C9E-910E-1E00D67E1A95}"/>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A647F83A-D302-4EEC-B02F-0DCCE934A3E8}"/>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67225BB-FB84-435E-84EA-CCBC914920E2}"/>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F74E5D9F-5401-49F7-A147-E0C72B822FBE}"/>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1F5BA7EF-1285-4558-B9B3-79CF4CE4ACED}"/>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CC025D84-7DC9-4CDC-814B-D78DDE933518}"/>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1D6B23C-024D-4C2C-AEC0-CCCB8439E21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7B22A4D6-52F1-47DA-BF74-D427EC664ED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505FE2B0-8CCA-4E5A-BB87-EEE76E453E7B}"/>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3E6A892B-87A9-4404-B069-CE49FC8EBF3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FCCE40CD-0196-4267-917C-F95310559E91}"/>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800B0751-D18E-4EC9-A626-91CC6C5DE134}"/>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9BBB9D44-F5C1-42E0-B511-448CE8F5D34C}"/>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5" name="将来負担の状況平均値テキスト">
          <a:extLst>
            <a:ext uri="{FF2B5EF4-FFF2-40B4-BE49-F238E27FC236}">
              <a16:creationId xmlns:a16="http://schemas.microsoft.com/office/drawing/2014/main" id="{C17A6027-1213-4457-8644-8B80D551C80D}"/>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2D09D3AB-8181-4E97-9D2C-229C6D9E9216}"/>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13</xdr:row>
      <xdr:rowOff>130326</xdr:rowOff>
    </xdr:from>
    <xdr:to>
      <xdr:col>72</xdr:col>
      <xdr:colOff>203200</xdr:colOff>
      <xdr:row>14</xdr:row>
      <xdr:rowOff>127786</xdr:rowOff>
    </xdr:to>
    <xdr:cxnSp macro="">
      <xdr:nvCxnSpPr>
        <xdr:cNvPr id="447" name="直線コネクタ 446">
          <a:extLst>
            <a:ext uri="{FF2B5EF4-FFF2-40B4-BE49-F238E27FC236}">
              <a16:creationId xmlns:a16="http://schemas.microsoft.com/office/drawing/2014/main" id="{44733A13-4B56-4931-9CC2-9F447D2DC44E}"/>
            </a:ext>
          </a:extLst>
        </xdr:cNvPr>
        <xdr:cNvCxnSpPr/>
      </xdr:nvCxnSpPr>
      <xdr:spPr>
        <a:xfrm flipV="1">
          <a:off x="14401800" y="2359176"/>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8" name="フローチャート: 判断 447">
          <a:extLst>
            <a:ext uri="{FF2B5EF4-FFF2-40B4-BE49-F238E27FC236}">
              <a16:creationId xmlns:a16="http://schemas.microsoft.com/office/drawing/2014/main" id="{7DBDE3E1-6EFF-46C9-9E2D-CAF23151AFA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9" name="テキスト ボックス 448">
          <a:extLst>
            <a:ext uri="{FF2B5EF4-FFF2-40B4-BE49-F238E27FC236}">
              <a16:creationId xmlns:a16="http://schemas.microsoft.com/office/drawing/2014/main" id="{1D4D1E8F-B7B0-4DCB-B8DA-463E23B40A99}"/>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127786</xdr:rowOff>
    </xdr:from>
    <xdr:to>
      <xdr:col>68</xdr:col>
      <xdr:colOff>152400</xdr:colOff>
      <xdr:row>15</xdr:row>
      <xdr:rowOff>12640</xdr:rowOff>
    </xdr:to>
    <xdr:cxnSp macro="">
      <xdr:nvCxnSpPr>
        <xdr:cNvPr id="450" name="直線コネクタ 449">
          <a:extLst>
            <a:ext uri="{FF2B5EF4-FFF2-40B4-BE49-F238E27FC236}">
              <a16:creationId xmlns:a16="http://schemas.microsoft.com/office/drawing/2014/main" id="{1198CF4E-3AA1-42BF-9F49-BE452459AFBC}"/>
            </a:ext>
          </a:extLst>
        </xdr:cNvPr>
        <xdr:cNvCxnSpPr/>
      </xdr:nvCxnSpPr>
      <xdr:spPr>
        <a:xfrm flipV="1">
          <a:off x="13512800" y="252808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9086B713-8934-4D60-B1A8-2A047B5BA449}"/>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1348</xdr:rowOff>
    </xdr:from>
    <xdr:ext cx="762000" cy="259045"/>
    <xdr:sp macro="" textlink="">
      <xdr:nvSpPr>
        <xdr:cNvPr id="452" name="テキスト ボックス 451">
          <a:extLst>
            <a:ext uri="{FF2B5EF4-FFF2-40B4-BE49-F238E27FC236}">
              <a16:creationId xmlns:a16="http://schemas.microsoft.com/office/drawing/2014/main" id="{A8676493-C418-430E-BAE8-CFD57620419A}"/>
            </a:ext>
          </a:extLst>
        </xdr:cNvPr>
        <xdr:cNvSpPr txBox="1"/>
      </xdr:nvSpPr>
      <xdr:spPr>
        <a:xfrm>
          <a:off x="14909800" y="240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61FBD758-E68F-4E2C-A66B-E4FD60051317}"/>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FC4FD063-E452-4261-8D0C-75167BAE7937}"/>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5" name="フローチャート: 判断 454">
          <a:extLst>
            <a:ext uri="{FF2B5EF4-FFF2-40B4-BE49-F238E27FC236}">
              <a16:creationId xmlns:a16="http://schemas.microsoft.com/office/drawing/2014/main" id="{0288BEE0-FD54-4E78-88BD-754B3CF1EC27}"/>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6" name="テキスト ボックス 455">
          <a:extLst>
            <a:ext uri="{FF2B5EF4-FFF2-40B4-BE49-F238E27FC236}">
              <a16:creationId xmlns:a16="http://schemas.microsoft.com/office/drawing/2014/main" id="{FAB40BFD-1FB5-4040-9758-E78851BCFC6D}"/>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DE8E2395-3F3B-4069-A148-48563EE1274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FB9E2FF5-9B17-4C91-B83D-6B385F02415D}"/>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CEF14B4A-CEAA-48EA-8D7C-665CD9245108}"/>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6CF73E37-65B1-45FF-86C9-EE344B53538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D9C7FB24-AA2B-4320-A21F-D03A7EFFA5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170301</xdr:rowOff>
    </xdr:from>
    <xdr:to>
      <xdr:col>81</xdr:col>
      <xdr:colOff>95250</xdr:colOff>
      <xdr:row>14</xdr:row>
      <xdr:rowOff>100451</xdr:rowOff>
    </xdr:to>
    <xdr:sp macro="" textlink="">
      <xdr:nvSpPr>
        <xdr:cNvPr id="462" name="楕円 461">
          <a:extLst>
            <a:ext uri="{FF2B5EF4-FFF2-40B4-BE49-F238E27FC236}">
              <a16:creationId xmlns:a16="http://schemas.microsoft.com/office/drawing/2014/main" id="{4FF2C0E2-BD98-486E-B18B-21059D556452}"/>
            </a:ext>
          </a:extLst>
        </xdr:cNvPr>
        <xdr:cNvSpPr/>
      </xdr:nvSpPr>
      <xdr:spPr>
        <a:xfrm>
          <a:off x="16967200" y="239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142378</xdr:rowOff>
    </xdr:from>
    <xdr:ext cx="762000" cy="259045"/>
    <xdr:sp macro="" textlink="">
      <xdr:nvSpPr>
        <xdr:cNvPr id="463" name="将来負担の状況該当値テキスト">
          <a:extLst>
            <a:ext uri="{FF2B5EF4-FFF2-40B4-BE49-F238E27FC236}">
              <a16:creationId xmlns:a16="http://schemas.microsoft.com/office/drawing/2014/main" id="{6472B320-B4C1-44AC-A25A-F9B26F1740B5}"/>
            </a:ext>
          </a:extLst>
        </xdr:cNvPr>
        <xdr:cNvSpPr txBox="1"/>
      </xdr:nvSpPr>
      <xdr:spPr>
        <a:xfrm>
          <a:off x="17106900" y="237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64" name="楕円 463">
          <a:extLst>
            <a:ext uri="{FF2B5EF4-FFF2-40B4-BE49-F238E27FC236}">
              <a16:creationId xmlns:a16="http://schemas.microsoft.com/office/drawing/2014/main" id="{E3CC480B-9BE7-4674-B44A-BF6BCAD75621}"/>
            </a:ext>
          </a:extLst>
        </xdr:cNvPr>
        <xdr:cNvSpPr/>
      </xdr:nvSpPr>
      <xdr:spPr>
        <a:xfrm>
          <a:off x="15240000" y="230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65" name="テキスト ボックス 464">
          <a:extLst>
            <a:ext uri="{FF2B5EF4-FFF2-40B4-BE49-F238E27FC236}">
              <a16:creationId xmlns:a16="http://schemas.microsoft.com/office/drawing/2014/main" id="{57799B58-6B94-4707-8D0E-21C3EE272FE3}"/>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76986</xdr:rowOff>
    </xdr:from>
    <xdr:to>
      <xdr:col>68</xdr:col>
      <xdr:colOff>203200</xdr:colOff>
      <xdr:row>15</xdr:row>
      <xdr:rowOff>7136</xdr:rowOff>
    </xdr:to>
    <xdr:sp macro="" textlink="">
      <xdr:nvSpPr>
        <xdr:cNvPr id="466" name="楕円 465">
          <a:extLst>
            <a:ext uri="{FF2B5EF4-FFF2-40B4-BE49-F238E27FC236}">
              <a16:creationId xmlns:a16="http://schemas.microsoft.com/office/drawing/2014/main" id="{DA291FC7-A2F6-4E77-91AF-47E54C1F3159}"/>
            </a:ext>
          </a:extLst>
        </xdr:cNvPr>
        <xdr:cNvSpPr/>
      </xdr:nvSpPr>
      <xdr:spPr>
        <a:xfrm>
          <a:off x="14351000" y="24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163363</xdr:rowOff>
    </xdr:from>
    <xdr:ext cx="762000" cy="259045"/>
    <xdr:sp macro="" textlink="">
      <xdr:nvSpPr>
        <xdr:cNvPr id="467" name="テキスト ボックス 466">
          <a:extLst>
            <a:ext uri="{FF2B5EF4-FFF2-40B4-BE49-F238E27FC236}">
              <a16:creationId xmlns:a16="http://schemas.microsoft.com/office/drawing/2014/main" id="{E1295873-790C-477B-8FFF-2FBA66DE091F}"/>
            </a:ext>
          </a:extLst>
        </xdr:cNvPr>
        <xdr:cNvSpPr txBox="1"/>
      </xdr:nvSpPr>
      <xdr:spPr>
        <a:xfrm>
          <a:off x="14020800" y="256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133290</xdr:rowOff>
    </xdr:from>
    <xdr:to>
      <xdr:col>64</xdr:col>
      <xdr:colOff>152400</xdr:colOff>
      <xdr:row>15</xdr:row>
      <xdr:rowOff>63440</xdr:rowOff>
    </xdr:to>
    <xdr:sp macro="" textlink="">
      <xdr:nvSpPr>
        <xdr:cNvPr id="468" name="楕円 467">
          <a:extLst>
            <a:ext uri="{FF2B5EF4-FFF2-40B4-BE49-F238E27FC236}">
              <a16:creationId xmlns:a16="http://schemas.microsoft.com/office/drawing/2014/main" id="{B4DA0E9C-FB3E-4D71-A494-076A14E0722B}"/>
            </a:ext>
          </a:extLst>
        </xdr:cNvPr>
        <xdr:cNvSpPr/>
      </xdr:nvSpPr>
      <xdr:spPr>
        <a:xfrm>
          <a:off x="13462000" y="253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48217</xdr:rowOff>
    </xdr:from>
    <xdr:ext cx="762000" cy="259045"/>
    <xdr:sp macro="" textlink="">
      <xdr:nvSpPr>
        <xdr:cNvPr id="469" name="テキスト ボックス 468">
          <a:extLst>
            <a:ext uri="{FF2B5EF4-FFF2-40B4-BE49-F238E27FC236}">
              <a16:creationId xmlns:a16="http://schemas.microsoft.com/office/drawing/2014/main" id="{67B4B67C-04EB-4DB6-B438-339481264FE5}"/>
            </a:ext>
          </a:extLst>
        </xdr:cNvPr>
        <xdr:cNvSpPr txBox="1"/>
      </xdr:nvSpPr>
      <xdr:spPr>
        <a:xfrm>
          <a:off x="13131800" y="26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32B8926-EAD5-4317-B5CD-0CB621322CB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33A4403-F5CF-4E8F-9E51-E738DE9200F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ECA97D1D-7224-46D7-87FF-885EB440EB3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ED8938F-C49A-4FC5-BD5A-EEF97C8A7A2F}"/>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2BE21DD-FF84-4C51-985A-318C2458B87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85EA105-6B38-4B83-A309-2F4B223B6718}"/>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70E9BBE-CFD5-40B2-94C9-479C9533252A}"/>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29A17EE-A77D-4ED2-B707-6E356B01900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5AC5C29-F40D-483D-ACF9-98542D244923}"/>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71B30973-AD87-4F91-ABBF-79DEBCAF065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E813C29-5DE7-4E2F-8E0E-FE74A9C5C4A5}"/>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0EA65D8-0FC4-412E-88B6-558A9CFE135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E30821E-EE0D-4285-BA12-1B2F7041008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BAD4D58-BEFE-4404-8712-6F251C8F4D9F}"/>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80E1E0B5-8C38-4F1D-9935-903402E75E7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43DA9CB-397F-491C-AA7F-6CF3768C0778}"/>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01874FD-19B8-490F-8763-6045E1C292E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41DF07B-5EF9-4FE4-80B8-677E7267F7E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3C652F10-1CE3-4D73-9CC4-34A761E06AE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7AEE0A31-F2EF-46AB-BF4E-BC3CFFEB5F1E}"/>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31A7C07-4284-4AC1-AC67-89819F9DF2EC}"/>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B9126C9-435F-4CB0-B825-1C1EA0CB39FA}"/>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D91F98F-EDC1-40ED-B42A-5B90A26534E7}"/>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86925F14-B93D-4FC8-8E50-D57071CCBFD4}"/>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05CDBF1-AD7D-496B-9B67-D12E7C1F3F03}"/>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5BC31F5-F996-40C8-BAF2-4EF77705F9D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4B4C6DC-25F7-4966-A890-6BB91B3C56D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A572439-D062-4CA7-ADB6-6B27FA5E349B}"/>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2DDEC91E-8C76-461E-AC03-1BAEDDC66BE7}"/>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28A28A5-0583-414E-9013-57311F46F73B}"/>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16210AC6-4707-4257-B977-7E1D87DE7FC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1CA1515-BD95-44AA-AE81-DDAD77AE070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12E4A53-96BB-409C-B3E4-37B6F3ED65F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26B27F6-A8BE-490A-B137-0D02C3CACEF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AFF3DDE7-75EB-43CE-910C-68C481EA901D}"/>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70DD353-E19A-4387-A9ED-D185CB1C43AA}"/>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131A6C0-F51D-4FA6-B517-961C94A5295C}"/>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EB88A35-653C-40A4-9307-B702BCBDF85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F41ADD79-F02A-4641-99CD-581BAFD71F7F}"/>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5406FB6-1924-440E-88A9-F071CA1AE846}"/>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CC0DF63-21AD-4F94-95A6-C4B63FE4E2B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A2BA965-FA47-40F3-A2E5-07192DC6790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2E3591CE-45D6-43E3-A8AD-5E73AFA07D7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給与改定により、</a:t>
          </a:r>
          <a:r>
            <a:rPr kumimoji="1" lang="en-US" altLang="ja-JP" sz="1100">
              <a:solidFill>
                <a:schemeClr val="dk1"/>
              </a:solidFill>
              <a:effectLst/>
              <a:latin typeface="+mn-lt"/>
              <a:ea typeface="+mn-ea"/>
              <a:cs typeface="+mn-cs"/>
            </a:rPr>
            <a:t>+124,773</a:t>
          </a:r>
          <a:r>
            <a:rPr kumimoji="1" lang="ja-JP" altLang="en-US" sz="1100">
              <a:solidFill>
                <a:schemeClr val="dk1"/>
              </a:solidFill>
              <a:effectLst/>
              <a:latin typeface="+mn-lt"/>
              <a:ea typeface="+mn-ea"/>
              <a:cs typeface="+mn-cs"/>
            </a:rPr>
            <a:t>千円となったものの、経常一般財源総額がそれ以上の割合で伸びたため、０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引き続き事務事業や組織機構の見直しによって、適切な人事配置を行い、人件費の抑制に努める。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3739C895-9442-4C10-9991-AC204D38DB56}"/>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DB8A9DF-49B8-41D3-9C27-6581D69E4D65}"/>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7BB0862-1835-46B5-86B1-E0C1CE131DB8}"/>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5CBF327-D42A-47FE-B745-B79DB1C5C09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519A364-79F7-4EEB-B3AD-C6DEE26DF079}"/>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3A3D69DB-E719-4FE7-8B89-6AF2255F782C}"/>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A425321-BB20-4F71-B9E6-DA0B52EE65ED}"/>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16AEA4F-669F-4B00-8FDE-196FFDCFAE28}"/>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B8F967C1-A781-4BA8-B26B-259E6193E546}"/>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2F346A3-3325-4736-BB39-21297C64EE1B}"/>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683D5035-8CD4-4D21-A9F1-DB65E79211F6}"/>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DC3422F-F55C-46AB-B204-1117DBC48646}"/>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C9038357-3945-4139-B214-F98A2321849D}"/>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63E4BB6-C72D-4F61-B965-837E5F551A9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796554A7-9E48-4898-91B8-BEFC3ABF7D14}"/>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E882A258-85D1-4CEA-8DDA-A18F39F4DA33}"/>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52CC7F1E-A688-42B5-A322-F6FC47707245}"/>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3A00F38B-281F-459E-80A8-A63244983C99}"/>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99691D9-88B2-48BE-B5F2-B68F32E74BA9}"/>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56134</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7E268EB8-25CB-4284-B4F5-90522D8C302D}"/>
            </a:ext>
          </a:extLst>
        </xdr:cNvPr>
        <xdr:cNvCxnSpPr/>
      </xdr:nvCxnSpPr>
      <xdr:spPr>
        <a:xfrm flipV="1">
          <a:off x="3987800" y="639978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EA2455D0-5FD2-48B1-AE67-AE4C8A3A75CE}"/>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C696B977-0935-4EEE-8142-5E4DEEAD88B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F9D78DB4-D083-47C5-939E-5AEBF561D82A}"/>
            </a:ext>
          </a:extLst>
        </xdr:cNvPr>
        <xdr:cNvCxnSpPr/>
      </xdr:nvCxnSpPr>
      <xdr:spPr>
        <a:xfrm>
          <a:off x="3098800" y="6376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1B9B644-A882-47BC-8DF4-661BAF751A89}"/>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36B7EC62-19F1-4A6B-B06E-B8C4773154B5}"/>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33274</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176894B4-84DD-4D7B-8E1D-5378B24C134D}"/>
            </a:ext>
          </a:extLst>
        </xdr:cNvPr>
        <xdr:cNvCxnSpPr/>
      </xdr:nvCxnSpPr>
      <xdr:spPr>
        <a:xfrm flipV="1">
          <a:off x="2209800" y="63769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A4CD0B0E-C984-4734-B132-48A03607213D}"/>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CAE002FB-5252-46DF-999A-82BB88EF8406}"/>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38</xdr:row>
      <xdr:rowOff>17272</xdr:rowOff>
    </xdr:to>
    <xdr:cxnSp macro="">
      <xdr:nvCxnSpPr>
        <xdr:cNvPr id="73" name="直線コネクタ 72">
          <a:extLst>
            <a:ext uri="{FF2B5EF4-FFF2-40B4-BE49-F238E27FC236}">
              <a16:creationId xmlns:a16="http://schemas.microsoft.com/office/drawing/2014/main" id="{29BE1CFF-AC56-476A-9A77-D6E88773BAD4}"/>
            </a:ext>
          </a:extLst>
        </xdr:cNvPr>
        <xdr:cNvCxnSpPr/>
      </xdr:nvCxnSpPr>
      <xdr:spPr>
        <a:xfrm flipV="1">
          <a:off x="1320800" y="639064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A5F01B1-871E-4E49-9094-1C0E21B2D1AA}"/>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AE98AD1-4D53-42A9-A1EF-DD495C876695}"/>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3305A69D-E042-477E-A86B-49DB85C5D9C4}"/>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ED73D9F7-765E-471B-830A-FCB3F370D47E}"/>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570D3AA4-FEF2-4BBD-A82C-3FCB3A0D4592}"/>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7F1076FC-49D5-4F20-8CB5-A20447FC5FB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E946AD7B-D5E6-4AF4-9FAA-BB0D6410797E}"/>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BC56A5F2-286C-41C8-A670-EDE114CADAE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AC17D152-58C0-4021-9565-1FAE39918F4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50731C48-71AE-43F9-A76A-72E3CCCF78B2}"/>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21861</xdr:rowOff>
    </xdr:from>
    <xdr:ext cx="762000" cy="259045"/>
    <xdr:sp macro="" textlink="">
      <xdr:nvSpPr>
        <xdr:cNvPr id="84" name="人件費該当値テキスト">
          <a:extLst>
            <a:ext uri="{FF2B5EF4-FFF2-40B4-BE49-F238E27FC236}">
              <a16:creationId xmlns:a16="http://schemas.microsoft.com/office/drawing/2014/main" id="{55A6F8ED-33A5-481B-96D6-DC2B2D6FF22B}"/>
            </a:ext>
          </a:extLst>
        </xdr:cNvPr>
        <xdr:cNvSpPr txBox="1"/>
      </xdr:nvSpPr>
      <xdr:spPr>
        <a:xfrm>
          <a:off x="4914900" y="619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26327EE3-0431-4950-A285-DDB82A464D78}"/>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B0E6CDAC-A348-4CA5-8731-34EB41745D62}"/>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94A8F62-2F33-4B07-917D-E6EC0D80D2FC}"/>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a:extLst>
            <a:ext uri="{FF2B5EF4-FFF2-40B4-BE49-F238E27FC236}">
              <a16:creationId xmlns:a16="http://schemas.microsoft.com/office/drawing/2014/main" id="{BD7AA466-A983-46C1-835D-757AAE36CBF2}"/>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id="{4C0C4A44-6B39-4F1E-9949-BB3BA312ECF6}"/>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FC8D7672-AB20-4AC5-83A9-A82F7F6A27FE}"/>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137922</xdr:rowOff>
    </xdr:from>
    <xdr:to>
      <xdr:col>6</xdr:col>
      <xdr:colOff>171450</xdr:colOff>
      <xdr:row>38</xdr:row>
      <xdr:rowOff>68072</xdr:rowOff>
    </xdr:to>
    <xdr:sp macro="" textlink="">
      <xdr:nvSpPr>
        <xdr:cNvPr id="91" name="楕円 90">
          <a:extLst>
            <a:ext uri="{FF2B5EF4-FFF2-40B4-BE49-F238E27FC236}">
              <a16:creationId xmlns:a16="http://schemas.microsoft.com/office/drawing/2014/main" id="{2A053DBF-7097-4C0C-9616-519D30D932F2}"/>
            </a:ext>
          </a:extLst>
        </xdr:cNvPr>
        <xdr:cNvSpPr/>
      </xdr:nvSpPr>
      <xdr:spPr>
        <a:xfrm>
          <a:off x="1270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52849</xdr:rowOff>
    </xdr:from>
    <xdr:ext cx="762000" cy="259045"/>
    <xdr:sp macro="" textlink="">
      <xdr:nvSpPr>
        <xdr:cNvPr id="92" name="テキスト ボックス 91">
          <a:extLst>
            <a:ext uri="{FF2B5EF4-FFF2-40B4-BE49-F238E27FC236}">
              <a16:creationId xmlns:a16="http://schemas.microsoft.com/office/drawing/2014/main" id="{EF37FAA1-1F5E-4439-B8C5-7882CCFD13D9}"/>
            </a:ext>
          </a:extLst>
        </xdr:cNvPr>
        <xdr:cNvSpPr txBox="1"/>
      </xdr:nvSpPr>
      <xdr:spPr>
        <a:xfrm>
          <a:off x="93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101FD04A-5869-4404-A5D6-E7F97B7920F4}"/>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6565A3D-7D36-4CCD-8004-C077F679E04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DEE7DCB-AF3A-42AD-A6B0-0ACDD8BDB47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DD11E08B-1B81-49E5-95B3-BF4B7540A7B7}"/>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FE5B4E9D-079B-461C-9637-7516481D8C8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A9BD031-7864-470A-B082-0927332B9074}"/>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43B297C5-EBA4-4CF3-A6F0-0F51D3DA487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5DB8A042-F061-49C7-96EF-DCB4D73164E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FAC69B0E-AD97-4805-A4F4-E414E5337F1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BC85CD2-5870-4C6F-AE00-DF9D4BF015AD}"/>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F6CFEA2-787E-4D3B-AE91-BCA557DAE2F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物価や人件費の高騰により、物件費の決算額は前年度と比較して増加した。</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物件費については、類似団体と比較し低い水準を維持しているため、今後も抑制に努める。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3DD3883-D4A5-40ED-8DC6-1C31126066B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B486EDF9-205F-45CD-9514-5213F899B41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9F4D35F6-DE5C-46C8-8B78-B3EB0DF756E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8FF7DA06-7D9B-4974-900D-06AF4EB20CC5}"/>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4514D5B5-D14A-4B40-9369-A74302616FA4}"/>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C0763810-27A0-4082-9AFD-6AF57D503838}"/>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7FFA78D3-1D8B-4C2A-85D5-2CAD0FC9DF85}"/>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E3FBB58E-6EC1-406E-B7E3-672F2AFE28D6}"/>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48C04D96-0873-4474-A0D4-13CD78028005}"/>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E01096EE-D8F3-4FF5-99FD-38B5CD8F1C65}"/>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25E1D073-36F2-437D-AF86-23187B9511B6}"/>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5B29E113-C3F4-4D9D-B152-4E76C0E26DEF}"/>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2351E485-4F93-4495-A37C-B8A6807253F2}"/>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BADC388A-6293-4AC7-B23E-1BB300F0CFD6}"/>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CC359188-BEE5-460B-97E8-E3FF3190B674}"/>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61ECD867-5F24-4069-8E5C-CAE2A9C1BB33}"/>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BCE06879-8DD1-49C7-8478-9C8A93627FC9}"/>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CE9BC9B7-C4E0-42EB-9745-4DE5BF66C5F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76147830-D818-4D2F-ADA2-44D5199D741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88EB3F5C-61D5-48BC-9623-0EE5BFE31D2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A1E044D7-E534-44A6-BA8E-B50755499C3C}"/>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7C5AE9F3-5255-4B65-B187-46E2CC522B69}"/>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7A2776DE-3EF4-4A59-BFEB-219A0422849F}"/>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E571B31C-1D8F-4B17-A82C-363D1C309AFE}"/>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15C590E0-2B18-4BF9-9E65-4F3CD8C1F38E}"/>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xdr:rowOff>
    </xdr:from>
    <xdr:to>
      <xdr:col>82</xdr:col>
      <xdr:colOff>107950</xdr:colOff>
      <xdr:row>16</xdr:row>
      <xdr:rowOff>79375</xdr:rowOff>
    </xdr:to>
    <xdr:cxnSp macro="">
      <xdr:nvCxnSpPr>
        <xdr:cNvPr id="129" name="直線コネクタ 128">
          <a:extLst>
            <a:ext uri="{FF2B5EF4-FFF2-40B4-BE49-F238E27FC236}">
              <a16:creationId xmlns:a16="http://schemas.microsoft.com/office/drawing/2014/main" id="{1874C37F-EDD6-41AA-9D3B-D0E791B3601B}"/>
            </a:ext>
          </a:extLst>
        </xdr:cNvPr>
        <xdr:cNvCxnSpPr/>
      </xdr:nvCxnSpPr>
      <xdr:spPr>
        <a:xfrm>
          <a:off x="15671800" y="27463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D5537001-33D5-42C4-A59F-FE65BE653464}"/>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340FC8DD-14BC-4BFF-A283-A30BF2316251}"/>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69850</xdr:rowOff>
    </xdr:from>
    <xdr:to>
      <xdr:col>78</xdr:col>
      <xdr:colOff>69850</xdr:colOff>
      <xdr:row>16</xdr:row>
      <xdr:rowOff>3175</xdr:rowOff>
    </xdr:to>
    <xdr:cxnSp macro="">
      <xdr:nvCxnSpPr>
        <xdr:cNvPr id="132" name="直線コネクタ 131">
          <a:extLst>
            <a:ext uri="{FF2B5EF4-FFF2-40B4-BE49-F238E27FC236}">
              <a16:creationId xmlns:a16="http://schemas.microsoft.com/office/drawing/2014/main" id="{5491C5CE-F3CC-49CC-B58E-226517658AAD}"/>
            </a:ext>
          </a:extLst>
        </xdr:cNvPr>
        <xdr:cNvCxnSpPr/>
      </xdr:nvCxnSpPr>
      <xdr:spPr>
        <a:xfrm>
          <a:off x="14782800" y="264160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D18B8AB1-F0AB-4B73-A82F-DD89C733A795}"/>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C50C7FA6-DDE8-49CB-BAC7-C5C63341411A}"/>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15</xdr:row>
      <xdr:rowOff>69850</xdr:rowOff>
    </xdr:to>
    <xdr:cxnSp macro="">
      <xdr:nvCxnSpPr>
        <xdr:cNvPr id="135" name="直線コネクタ 134">
          <a:extLst>
            <a:ext uri="{FF2B5EF4-FFF2-40B4-BE49-F238E27FC236}">
              <a16:creationId xmlns:a16="http://schemas.microsoft.com/office/drawing/2014/main" id="{C22A06C3-8B9D-4D30-A884-B7F8186FB345}"/>
            </a:ext>
          </a:extLst>
        </xdr:cNvPr>
        <xdr:cNvCxnSpPr/>
      </xdr:nvCxnSpPr>
      <xdr:spPr>
        <a:xfrm>
          <a:off x="13893800" y="2565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626B6027-0582-43C3-BE1B-8C03CFBE4BFD}"/>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3C8353B8-89A8-43EE-943F-BB0EFE23E04D}"/>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3175</xdr:rowOff>
    </xdr:to>
    <xdr:cxnSp macro="">
      <xdr:nvCxnSpPr>
        <xdr:cNvPr id="138" name="直線コネクタ 137">
          <a:extLst>
            <a:ext uri="{FF2B5EF4-FFF2-40B4-BE49-F238E27FC236}">
              <a16:creationId xmlns:a16="http://schemas.microsoft.com/office/drawing/2014/main" id="{39F196A5-31EC-4900-9A2B-66D3F5E40BA2}"/>
            </a:ext>
          </a:extLst>
        </xdr:cNvPr>
        <xdr:cNvCxnSpPr/>
      </xdr:nvCxnSpPr>
      <xdr:spPr>
        <a:xfrm flipV="1">
          <a:off x="13004800" y="25654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9097A3B6-0243-4DBE-862E-BDA1C24B145A}"/>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A436C865-46E1-4834-AF5A-D97C482AB961}"/>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2A18A631-B056-4A19-A26E-20A2584F32C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20ED56E8-83C2-486B-8DB9-87393C10DEDE}"/>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B48B0B58-9BEC-4CCE-BD1E-4E1C115F95B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478D104D-661A-4D7B-8CA8-B976570DC3A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F744FB82-E1BB-4516-A10E-9434885373D1}"/>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C61C3875-F1FF-40D3-94F0-F5916B892241}"/>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D4D957D3-0813-424B-ABC9-3D4ACA7855C4}"/>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28575</xdr:rowOff>
    </xdr:from>
    <xdr:to>
      <xdr:col>82</xdr:col>
      <xdr:colOff>158750</xdr:colOff>
      <xdr:row>16</xdr:row>
      <xdr:rowOff>130175</xdr:rowOff>
    </xdr:to>
    <xdr:sp macro="" textlink="">
      <xdr:nvSpPr>
        <xdr:cNvPr id="148" name="楕円 147">
          <a:extLst>
            <a:ext uri="{FF2B5EF4-FFF2-40B4-BE49-F238E27FC236}">
              <a16:creationId xmlns:a16="http://schemas.microsoft.com/office/drawing/2014/main" id="{E25BEAC3-BCC1-45FD-B8B1-79993A55484F}"/>
            </a:ext>
          </a:extLst>
        </xdr:cNvPr>
        <xdr:cNvSpPr/>
      </xdr:nvSpPr>
      <xdr:spPr>
        <a:xfrm>
          <a:off x="164592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45102</xdr:rowOff>
    </xdr:from>
    <xdr:ext cx="762000" cy="259045"/>
    <xdr:sp macro="" textlink="">
      <xdr:nvSpPr>
        <xdr:cNvPr id="149" name="物件費該当値テキスト">
          <a:extLst>
            <a:ext uri="{FF2B5EF4-FFF2-40B4-BE49-F238E27FC236}">
              <a16:creationId xmlns:a16="http://schemas.microsoft.com/office/drawing/2014/main" id="{35192016-E0A9-4D18-87F8-29147451665F}"/>
            </a:ext>
          </a:extLst>
        </xdr:cNvPr>
        <xdr:cNvSpPr txBox="1"/>
      </xdr:nvSpPr>
      <xdr:spPr>
        <a:xfrm>
          <a:off x="16598900" y="2616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123825</xdr:rowOff>
    </xdr:from>
    <xdr:to>
      <xdr:col>78</xdr:col>
      <xdr:colOff>120650</xdr:colOff>
      <xdr:row>16</xdr:row>
      <xdr:rowOff>53975</xdr:rowOff>
    </xdr:to>
    <xdr:sp macro="" textlink="">
      <xdr:nvSpPr>
        <xdr:cNvPr id="150" name="楕円 149">
          <a:extLst>
            <a:ext uri="{FF2B5EF4-FFF2-40B4-BE49-F238E27FC236}">
              <a16:creationId xmlns:a16="http://schemas.microsoft.com/office/drawing/2014/main" id="{CF6AF8BA-4A16-4A15-8BB5-D0C63113997C}"/>
            </a:ext>
          </a:extLst>
        </xdr:cNvPr>
        <xdr:cNvSpPr/>
      </xdr:nvSpPr>
      <xdr:spPr>
        <a:xfrm>
          <a:off x="15621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64152</xdr:rowOff>
    </xdr:from>
    <xdr:ext cx="736600" cy="259045"/>
    <xdr:sp macro="" textlink="">
      <xdr:nvSpPr>
        <xdr:cNvPr id="151" name="テキスト ボックス 150">
          <a:extLst>
            <a:ext uri="{FF2B5EF4-FFF2-40B4-BE49-F238E27FC236}">
              <a16:creationId xmlns:a16="http://schemas.microsoft.com/office/drawing/2014/main" id="{4BB1A94D-B262-490E-89C3-FA4818AB6462}"/>
            </a:ext>
          </a:extLst>
        </xdr:cNvPr>
        <xdr:cNvSpPr txBox="1"/>
      </xdr:nvSpPr>
      <xdr:spPr>
        <a:xfrm>
          <a:off x="15290800" y="246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2" name="楕円 151">
          <a:extLst>
            <a:ext uri="{FF2B5EF4-FFF2-40B4-BE49-F238E27FC236}">
              <a16:creationId xmlns:a16="http://schemas.microsoft.com/office/drawing/2014/main" id="{FFB9B0EF-BD5C-44A1-BFBC-ECDF88EF0A83}"/>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E900492E-9EC5-485C-967C-177C1DF5D355}"/>
            </a:ext>
          </a:extLst>
        </xdr:cNvPr>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4" name="楕円 153">
          <a:extLst>
            <a:ext uri="{FF2B5EF4-FFF2-40B4-BE49-F238E27FC236}">
              <a16:creationId xmlns:a16="http://schemas.microsoft.com/office/drawing/2014/main" id="{50D23F2F-8BD9-41F0-ABED-52E75978D71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5" name="テキスト ボックス 154">
          <a:extLst>
            <a:ext uri="{FF2B5EF4-FFF2-40B4-BE49-F238E27FC236}">
              <a16:creationId xmlns:a16="http://schemas.microsoft.com/office/drawing/2014/main" id="{AAD8D37A-9A07-4A65-94F2-9423445D0DCB}"/>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123825</xdr:rowOff>
    </xdr:from>
    <xdr:to>
      <xdr:col>65</xdr:col>
      <xdr:colOff>53975</xdr:colOff>
      <xdr:row>15</xdr:row>
      <xdr:rowOff>53975</xdr:rowOff>
    </xdr:to>
    <xdr:sp macro="" textlink="">
      <xdr:nvSpPr>
        <xdr:cNvPr id="156" name="楕円 155">
          <a:extLst>
            <a:ext uri="{FF2B5EF4-FFF2-40B4-BE49-F238E27FC236}">
              <a16:creationId xmlns:a16="http://schemas.microsoft.com/office/drawing/2014/main" id="{C912EE10-C100-4602-8B0A-C2258218C2F2}"/>
            </a:ext>
          </a:extLst>
        </xdr:cNvPr>
        <xdr:cNvSpPr/>
      </xdr:nvSpPr>
      <xdr:spPr>
        <a:xfrm>
          <a:off x="129540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64152</xdr:rowOff>
    </xdr:from>
    <xdr:ext cx="762000" cy="259045"/>
    <xdr:sp macro="" textlink="">
      <xdr:nvSpPr>
        <xdr:cNvPr id="157" name="テキスト ボックス 156">
          <a:extLst>
            <a:ext uri="{FF2B5EF4-FFF2-40B4-BE49-F238E27FC236}">
              <a16:creationId xmlns:a16="http://schemas.microsoft.com/office/drawing/2014/main" id="{5343F6AC-9768-4ABA-8927-81E748928316}"/>
            </a:ext>
          </a:extLst>
        </xdr:cNvPr>
        <xdr:cNvSpPr txBox="1"/>
      </xdr:nvSpPr>
      <xdr:spPr>
        <a:xfrm>
          <a:off x="12623800" y="229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DB60940A-6C4E-4AB7-B6BB-B2E7C436D93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7233EFFB-7CC9-476B-8D5F-151A4F775EB3}"/>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CE7874CB-FAC1-4951-8B7F-C8FEEABCE9AB}"/>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15C0B5D6-3D9E-447F-B5AB-623569765D9D}"/>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C33A1EDE-E14E-4F1C-98E3-D26A80643556}"/>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D3D42C5F-644B-47C5-A6B8-995E2D76499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630508BB-1D62-46CC-A8E1-9BAF4E42087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4A309868-86F0-4671-8322-34F38B4DDA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2AE4FEF0-05C4-4FAA-BAD9-CE521E1DC8E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D0E4D669-216D-4189-BAF6-05C6B1047D88}"/>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F0428B7F-E353-45C8-A737-97FDF36962A8}"/>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生活保護扶助費、障害福祉サービス費等</a:t>
          </a:r>
          <a:r>
            <a:rPr kumimoji="1" lang="ja-JP" altLang="ja-JP" sz="1100">
              <a:solidFill>
                <a:schemeClr val="dk1"/>
              </a:solidFill>
              <a:effectLst/>
              <a:latin typeface="+mn-lt"/>
              <a:ea typeface="+mn-ea"/>
              <a:cs typeface="+mn-cs"/>
            </a:rPr>
            <a:t>が増加したことに伴い、扶助費は０．</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ポイント増加した。今後も扶助費は増加する見込みであることから、支出の適正化に努める。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E78E984E-B4BF-4E17-9DD0-ADDAC97C7028}"/>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DE917268-32E2-493F-A8F4-118DA624116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A3D873A0-6B9F-4456-AA2A-F1E705B59B29}"/>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AD5F247A-3995-4EDB-96E4-A3F7432BD799}"/>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75390FE7-8C15-4833-AAD0-2B442A9D6D87}"/>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341A51E-3F3B-42EA-9AFC-32D20377E32C}"/>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6A258F68-1E5A-4E66-99ED-6636B0A20C74}"/>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AEAE340C-FFC9-42DD-A5E8-90235BEAF0E1}"/>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9F21F7B-9020-4AA2-A06A-5C2565033EF6}"/>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BB343899-4D2C-4555-A580-FF3248D71E79}"/>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9EB49CFF-9C99-4771-AE3E-AE92CB49CCBC}"/>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780104E2-BF93-49BA-BCC8-05839D2C8D04}"/>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94EEA957-7D35-4728-A9E6-33470DCE02D3}"/>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D4EFC8F3-A5AA-43AF-8BDA-C7E4511D74D2}"/>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C80E4998-E3ED-42D7-A23A-45A1323370D6}"/>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5491ABA0-137C-43C6-AB5A-AE85F45DA998}"/>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BE291982-EDBD-480D-848B-C2B3ECB334AA}"/>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D40ED2A3-6060-4946-AF80-5124A3509A8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7CA2928E-F293-49CE-B037-D484FFFDEAE2}"/>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2F16714F-3002-4D65-BD51-8282666C1C76}"/>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5C3182E6-0A76-4399-913C-BF9C6115FDC2}"/>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2C717650-88D9-4000-8956-996A6A063F4A}"/>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9164AA42-7907-4A26-A9F9-761A1343B75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8F545B66-7D55-4661-81E8-41648AC49DB9}"/>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36DFEC44-F11F-4E68-A71D-5F21B60EF55C}"/>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98425</xdr:rowOff>
    </xdr:from>
    <xdr:to>
      <xdr:col>24</xdr:col>
      <xdr:colOff>25400</xdr:colOff>
      <xdr:row>57</xdr:row>
      <xdr:rowOff>12700</xdr:rowOff>
    </xdr:to>
    <xdr:cxnSp macro="">
      <xdr:nvCxnSpPr>
        <xdr:cNvPr id="194" name="直線コネクタ 193">
          <a:extLst>
            <a:ext uri="{FF2B5EF4-FFF2-40B4-BE49-F238E27FC236}">
              <a16:creationId xmlns:a16="http://schemas.microsoft.com/office/drawing/2014/main" id="{AB53D66F-3FD9-47F6-A435-DCC8272157D2}"/>
            </a:ext>
          </a:extLst>
        </xdr:cNvPr>
        <xdr:cNvCxnSpPr/>
      </xdr:nvCxnSpPr>
      <xdr:spPr>
        <a:xfrm>
          <a:off x="3987800" y="969962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37F70EE-45A7-41C7-A91C-047B9B0650DE}"/>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E5E0A0F2-E7B3-4B3D-A9C9-A7DAC0E72638}"/>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79375</xdr:rowOff>
    </xdr:from>
    <xdr:to>
      <xdr:col>19</xdr:col>
      <xdr:colOff>187325</xdr:colOff>
      <xdr:row>56</xdr:row>
      <xdr:rowOff>98425</xdr:rowOff>
    </xdr:to>
    <xdr:cxnSp macro="">
      <xdr:nvCxnSpPr>
        <xdr:cNvPr id="197" name="直線コネクタ 196">
          <a:extLst>
            <a:ext uri="{FF2B5EF4-FFF2-40B4-BE49-F238E27FC236}">
              <a16:creationId xmlns:a16="http://schemas.microsoft.com/office/drawing/2014/main" id="{2902DB54-256D-4EDC-A974-56294A746D68}"/>
            </a:ext>
          </a:extLst>
        </xdr:cNvPr>
        <xdr:cNvCxnSpPr/>
      </xdr:nvCxnSpPr>
      <xdr:spPr>
        <a:xfrm>
          <a:off x="3098800" y="9680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BC9462CA-7780-4B93-B0A6-61B93B26969C}"/>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3D613626-BF66-415D-82DF-8224B7FCDFD1}"/>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56</xdr:row>
      <xdr:rowOff>79375</xdr:rowOff>
    </xdr:to>
    <xdr:cxnSp macro="">
      <xdr:nvCxnSpPr>
        <xdr:cNvPr id="200" name="直線コネクタ 199">
          <a:extLst>
            <a:ext uri="{FF2B5EF4-FFF2-40B4-BE49-F238E27FC236}">
              <a16:creationId xmlns:a16="http://schemas.microsoft.com/office/drawing/2014/main" id="{610177E3-2FE4-4C8C-A933-33B0952A3BA4}"/>
            </a:ext>
          </a:extLst>
        </xdr:cNvPr>
        <xdr:cNvCxnSpPr/>
      </xdr:nvCxnSpPr>
      <xdr:spPr>
        <a:xfrm>
          <a:off x="2209800" y="95948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EA5B8C23-AA12-4895-90DD-32297BE6317C}"/>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3A1AB26D-EA29-4E48-9A7A-11CAFA184055}"/>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155575</xdr:rowOff>
    </xdr:from>
    <xdr:to>
      <xdr:col>11</xdr:col>
      <xdr:colOff>9525</xdr:colOff>
      <xdr:row>55</xdr:row>
      <xdr:rowOff>165100</xdr:rowOff>
    </xdr:to>
    <xdr:cxnSp macro="">
      <xdr:nvCxnSpPr>
        <xdr:cNvPr id="203" name="直線コネクタ 202">
          <a:extLst>
            <a:ext uri="{FF2B5EF4-FFF2-40B4-BE49-F238E27FC236}">
              <a16:creationId xmlns:a16="http://schemas.microsoft.com/office/drawing/2014/main" id="{B7997364-8DFE-4F96-851B-8FCC8375D78A}"/>
            </a:ext>
          </a:extLst>
        </xdr:cNvPr>
        <xdr:cNvCxnSpPr/>
      </xdr:nvCxnSpPr>
      <xdr:spPr>
        <a:xfrm>
          <a:off x="1320800" y="95853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8380C4F7-9686-4802-88F4-3B8C8663EBA9}"/>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656FB8FB-7F58-4528-8BF7-109A412DA39F}"/>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7A0B1EFD-53B5-40FE-A7D9-B3245DB560AB}"/>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9CDE0286-EB4B-46BA-8DA9-DA0FAC3ADDE6}"/>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6937B60-067A-485B-9FD0-761884B6909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88C40A59-67B7-4724-BA22-34280092463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3C10C057-11A3-49B0-B1FB-A7DDB01FBF99}"/>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62950825-35AF-48F7-B994-520CBF8F2B9B}"/>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8A06BFF5-AB14-4122-A9A7-F3FF9E94CE7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13" name="楕円 212">
          <a:extLst>
            <a:ext uri="{FF2B5EF4-FFF2-40B4-BE49-F238E27FC236}">
              <a16:creationId xmlns:a16="http://schemas.microsoft.com/office/drawing/2014/main" id="{A2F3FCB6-2F2C-45F7-979C-C57B314E5886}"/>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105427</xdr:rowOff>
    </xdr:from>
    <xdr:ext cx="762000" cy="259045"/>
    <xdr:sp macro="" textlink="">
      <xdr:nvSpPr>
        <xdr:cNvPr id="214" name="扶助費該当値テキスト">
          <a:extLst>
            <a:ext uri="{FF2B5EF4-FFF2-40B4-BE49-F238E27FC236}">
              <a16:creationId xmlns:a16="http://schemas.microsoft.com/office/drawing/2014/main" id="{2E3F5757-75EE-4DAE-A032-184FF8D491AA}"/>
            </a:ext>
          </a:extLst>
        </xdr:cNvPr>
        <xdr:cNvSpPr txBox="1"/>
      </xdr:nvSpPr>
      <xdr:spPr>
        <a:xfrm>
          <a:off x="49149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47625</xdr:rowOff>
    </xdr:from>
    <xdr:to>
      <xdr:col>20</xdr:col>
      <xdr:colOff>38100</xdr:colOff>
      <xdr:row>56</xdr:row>
      <xdr:rowOff>149225</xdr:rowOff>
    </xdr:to>
    <xdr:sp macro="" textlink="">
      <xdr:nvSpPr>
        <xdr:cNvPr id="215" name="楕円 214">
          <a:extLst>
            <a:ext uri="{FF2B5EF4-FFF2-40B4-BE49-F238E27FC236}">
              <a16:creationId xmlns:a16="http://schemas.microsoft.com/office/drawing/2014/main" id="{46B16348-7CE5-42D5-B14D-09C73233125E}"/>
            </a:ext>
          </a:extLst>
        </xdr:cNvPr>
        <xdr:cNvSpPr/>
      </xdr:nvSpPr>
      <xdr:spPr>
        <a:xfrm>
          <a:off x="3937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134002</xdr:rowOff>
    </xdr:from>
    <xdr:ext cx="736600" cy="259045"/>
    <xdr:sp macro="" textlink="">
      <xdr:nvSpPr>
        <xdr:cNvPr id="216" name="テキスト ボックス 215">
          <a:extLst>
            <a:ext uri="{FF2B5EF4-FFF2-40B4-BE49-F238E27FC236}">
              <a16:creationId xmlns:a16="http://schemas.microsoft.com/office/drawing/2014/main" id="{8B64670F-1E78-47B8-8E8D-5161B19082DF}"/>
            </a:ext>
          </a:extLst>
        </xdr:cNvPr>
        <xdr:cNvSpPr txBox="1"/>
      </xdr:nvSpPr>
      <xdr:spPr>
        <a:xfrm>
          <a:off x="3606800" y="9735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28575</xdr:rowOff>
    </xdr:from>
    <xdr:to>
      <xdr:col>15</xdr:col>
      <xdr:colOff>149225</xdr:colOff>
      <xdr:row>56</xdr:row>
      <xdr:rowOff>130175</xdr:rowOff>
    </xdr:to>
    <xdr:sp macro="" textlink="">
      <xdr:nvSpPr>
        <xdr:cNvPr id="217" name="楕円 216">
          <a:extLst>
            <a:ext uri="{FF2B5EF4-FFF2-40B4-BE49-F238E27FC236}">
              <a16:creationId xmlns:a16="http://schemas.microsoft.com/office/drawing/2014/main" id="{A1DC5DFC-4740-48C6-9D57-D44DEB2341BE}"/>
            </a:ext>
          </a:extLst>
        </xdr:cNvPr>
        <xdr:cNvSpPr/>
      </xdr:nvSpPr>
      <xdr:spPr>
        <a:xfrm>
          <a:off x="3048000" y="9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114952</xdr:rowOff>
    </xdr:from>
    <xdr:ext cx="762000" cy="259045"/>
    <xdr:sp macro="" textlink="">
      <xdr:nvSpPr>
        <xdr:cNvPr id="218" name="テキスト ボックス 217">
          <a:extLst>
            <a:ext uri="{FF2B5EF4-FFF2-40B4-BE49-F238E27FC236}">
              <a16:creationId xmlns:a16="http://schemas.microsoft.com/office/drawing/2014/main" id="{A29C78E1-EA86-4BDD-963A-0228AA3BD055}"/>
            </a:ext>
          </a:extLst>
        </xdr:cNvPr>
        <xdr:cNvSpPr txBox="1"/>
      </xdr:nvSpPr>
      <xdr:spPr>
        <a:xfrm>
          <a:off x="27178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19" name="楕円 218">
          <a:extLst>
            <a:ext uri="{FF2B5EF4-FFF2-40B4-BE49-F238E27FC236}">
              <a16:creationId xmlns:a16="http://schemas.microsoft.com/office/drawing/2014/main" id="{61EF0653-0464-4047-948C-9E07A95E047C}"/>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29227</xdr:rowOff>
    </xdr:from>
    <xdr:ext cx="762000" cy="259045"/>
    <xdr:sp macro="" textlink="">
      <xdr:nvSpPr>
        <xdr:cNvPr id="220" name="テキスト ボックス 219">
          <a:extLst>
            <a:ext uri="{FF2B5EF4-FFF2-40B4-BE49-F238E27FC236}">
              <a16:creationId xmlns:a16="http://schemas.microsoft.com/office/drawing/2014/main" id="{052231B3-6E80-4EFF-9A8D-CE73377D607A}"/>
            </a:ext>
          </a:extLst>
        </xdr:cNvPr>
        <xdr:cNvSpPr txBox="1"/>
      </xdr:nvSpPr>
      <xdr:spPr>
        <a:xfrm>
          <a:off x="1828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21" name="楕円 220">
          <a:extLst>
            <a:ext uri="{FF2B5EF4-FFF2-40B4-BE49-F238E27FC236}">
              <a16:creationId xmlns:a16="http://schemas.microsoft.com/office/drawing/2014/main" id="{EA94A488-9EAE-4319-9F7A-6581F033A80F}"/>
            </a:ext>
          </a:extLst>
        </xdr:cNvPr>
        <xdr:cNvSpPr/>
      </xdr:nvSpPr>
      <xdr:spPr>
        <a:xfrm>
          <a:off x="1270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22" name="テキスト ボックス 221">
          <a:extLst>
            <a:ext uri="{FF2B5EF4-FFF2-40B4-BE49-F238E27FC236}">
              <a16:creationId xmlns:a16="http://schemas.microsoft.com/office/drawing/2014/main" id="{B4070A67-FED1-4ED2-942C-2D31B8BFC645}"/>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86564619-35DE-45D9-953B-30708247970E}"/>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FD57F36B-1066-486C-A461-A3DEA4BF6AD6}"/>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2431D88-62B0-4DA1-A50D-CA6DA84B3B7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11CB35B4-DF69-405B-B902-9BF07EEA40E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14CF682E-CC2D-4A4F-A4DA-76F71765C243}"/>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601DE077-88A9-4500-A663-C357F5E2CB4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35EC63-38B0-4C15-BD46-05743812FA8A}"/>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FD2FE982-8190-458A-BF06-C877C4D68363}"/>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120C8B65-8B1E-47EA-A90A-9A7EC520CC1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20C136B0-D351-4AAF-B83D-FF1510D946C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19EA8048-4855-4386-97FE-B2EB021B651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特別会計への繰出金の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などによって前年度と比較して</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．７ポイント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しかし、令和元年度以降類似団体の平均と比較し高い水準となっているため、今後も維持補修費については施設等の維持管理を適切に行い、繰出金についても支出の適正化に努める。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E9B75FF5-1174-43EB-A84F-7378F71A46C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181D144-0BC2-4BEF-B23D-5BDD1F139F9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5F168D9C-7718-4AE3-87D8-B9A0540BC7EB}"/>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13388F72-C8C0-4FAB-856C-BC5B83DA3172}"/>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FEE40E62-5FC3-47ED-BEBB-99B1076EE13E}"/>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ADF911F5-13F6-49EE-8506-10BA8F511F38}"/>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5B174B97-609E-454A-922F-A2B5186F799D}"/>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DBF76F49-1769-4389-B517-B055588490E8}"/>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3CC242AE-4519-4F9D-B1D1-7A14855FA7B4}"/>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1DAF1579-C97D-4DB1-BA32-67382ABC0783}"/>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C965DE7D-B37F-49D2-8A41-F7A032B913C4}"/>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A66EC09E-EE7F-4CC7-8890-0D856C205002}"/>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D9608D71-4C47-421B-B887-B3FBA0942F2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7C0051D1-B5B6-40FF-956A-60727499E37A}"/>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6CB339E0-D1EC-426E-8F38-A76380AFB473}"/>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30A8CB38-06CE-410D-9D97-F47E824B9EC6}"/>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F70C8111-B603-496A-B0B8-DE52F25DEE19}"/>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54C7C743-02A4-424E-8934-1465924FA8C2}"/>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DE5E3B86-4AD8-403F-8485-EFBC8C455F86}"/>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17272</xdr:rowOff>
    </xdr:from>
    <xdr:to>
      <xdr:col>82</xdr:col>
      <xdr:colOff>107950</xdr:colOff>
      <xdr:row>59</xdr:row>
      <xdr:rowOff>1270</xdr:rowOff>
    </xdr:to>
    <xdr:cxnSp macro="">
      <xdr:nvCxnSpPr>
        <xdr:cNvPr id="253" name="直線コネクタ 252">
          <a:extLst>
            <a:ext uri="{FF2B5EF4-FFF2-40B4-BE49-F238E27FC236}">
              <a16:creationId xmlns:a16="http://schemas.microsoft.com/office/drawing/2014/main" id="{D3BF665B-F96B-4B5A-B4B0-BB251B6E9302}"/>
            </a:ext>
          </a:extLst>
        </xdr:cNvPr>
        <xdr:cNvCxnSpPr/>
      </xdr:nvCxnSpPr>
      <xdr:spPr>
        <a:xfrm flipV="1">
          <a:off x="15671800" y="996137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93BDE2B2-29A8-4B13-BF94-9DC45F915D4A}"/>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5533B44B-D372-4480-9F6A-9647E586C621}"/>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108712</xdr:rowOff>
    </xdr:from>
    <xdr:to>
      <xdr:col>78</xdr:col>
      <xdr:colOff>69850</xdr:colOff>
      <xdr:row>59</xdr:row>
      <xdr:rowOff>1270</xdr:rowOff>
    </xdr:to>
    <xdr:cxnSp macro="">
      <xdr:nvCxnSpPr>
        <xdr:cNvPr id="256" name="直線コネクタ 255">
          <a:extLst>
            <a:ext uri="{FF2B5EF4-FFF2-40B4-BE49-F238E27FC236}">
              <a16:creationId xmlns:a16="http://schemas.microsoft.com/office/drawing/2014/main" id="{8B4EA653-E11E-4179-80B3-77A829FA0549}"/>
            </a:ext>
          </a:extLst>
        </xdr:cNvPr>
        <xdr:cNvCxnSpPr/>
      </xdr:nvCxnSpPr>
      <xdr:spPr>
        <a:xfrm>
          <a:off x="14782800" y="100528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C3EA2AD9-3F0C-4364-8D02-F2BEB9F537FE}"/>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E3CAB7D0-0B9A-4709-91B6-FC01E911B6DF}"/>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133858</xdr:rowOff>
    </xdr:from>
    <xdr:to>
      <xdr:col>73</xdr:col>
      <xdr:colOff>180975</xdr:colOff>
      <xdr:row>58</xdr:row>
      <xdr:rowOff>108712</xdr:rowOff>
    </xdr:to>
    <xdr:cxnSp macro="">
      <xdr:nvCxnSpPr>
        <xdr:cNvPr id="259" name="直線コネクタ 258">
          <a:extLst>
            <a:ext uri="{FF2B5EF4-FFF2-40B4-BE49-F238E27FC236}">
              <a16:creationId xmlns:a16="http://schemas.microsoft.com/office/drawing/2014/main" id="{3D3EC1C0-2495-4353-9F8F-E33FB3A60AC7}"/>
            </a:ext>
          </a:extLst>
        </xdr:cNvPr>
        <xdr:cNvCxnSpPr/>
      </xdr:nvCxnSpPr>
      <xdr:spPr>
        <a:xfrm>
          <a:off x="13893800" y="990650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377AFA85-1FFB-4CE8-BE93-560B250FBDE8}"/>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B330E779-3960-4D34-BF44-7047D313E07C}"/>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133858</xdr:rowOff>
    </xdr:from>
    <xdr:to>
      <xdr:col>69</xdr:col>
      <xdr:colOff>92075</xdr:colOff>
      <xdr:row>58</xdr:row>
      <xdr:rowOff>35560</xdr:rowOff>
    </xdr:to>
    <xdr:cxnSp macro="">
      <xdr:nvCxnSpPr>
        <xdr:cNvPr id="262" name="直線コネクタ 261">
          <a:extLst>
            <a:ext uri="{FF2B5EF4-FFF2-40B4-BE49-F238E27FC236}">
              <a16:creationId xmlns:a16="http://schemas.microsoft.com/office/drawing/2014/main" id="{DEF3A84D-F0C3-4561-9DFB-563A3F71A496}"/>
            </a:ext>
          </a:extLst>
        </xdr:cNvPr>
        <xdr:cNvCxnSpPr/>
      </xdr:nvCxnSpPr>
      <xdr:spPr>
        <a:xfrm flipV="1">
          <a:off x="13004800" y="99065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DAF2A290-727C-4980-BA08-1EAB0E8073D5}"/>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B5B286FB-513A-4939-9225-85246A2DEB09}"/>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B9B5C14-EFF0-4EE5-A46A-9BF6F09E9CCE}"/>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9FB6F04D-0446-4986-9658-3609B2BB4D1E}"/>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75961F3F-66E3-4103-A6BD-71B67ADA22EB}"/>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248131E6-2A91-45D9-8EB4-0ACE2C62C008}"/>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A0341B7B-F838-44C9-B6B9-59B9D97AADA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AAB5221E-A1F4-4C5B-A0D4-FAFA9145788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3DAC7E3C-DEB3-4C5E-94AD-6C744FE8932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137922</xdr:rowOff>
    </xdr:from>
    <xdr:to>
      <xdr:col>82</xdr:col>
      <xdr:colOff>158750</xdr:colOff>
      <xdr:row>58</xdr:row>
      <xdr:rowOff>68072</xdr:rowOff>
    </xdr:to>
    <xdr:sp macro="" textlink="">
      <xdr:nvSpPr>
        <xdr:cNvPr id="272" name="楕円 271">
          <a:extLst>
            <a:ext uri="{FF2B5EF4-FFF2-40B4-BE49-F238E27FC236}">
              <a16:creationId xmlns:a16="http://schemas.microsoft.com/office/drawing/2014/main" id="{6B6BFE99-3213-4517-B922-C8A5F0C174A2}"/>
            </a:ext>
          </a:extLst>
        </xdr:cNvPr>
        <xdr:cNvSpPr/>
      </xdr:nvSpPr>
      <xdr:spPr>
        <a:xfrm>
          <a:off x="164592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109999</xdr:rowOff>
    </xdr:from>
    <xdr:ext cx="762000" cy="259045"/>
    <xdr:sp macro="" textlink="">
      <xdr:nvSpPr>
        <xdr:cNvPr id="273" name="その他該当値テキスト">
          <a:extLst>
            <a:ext uri="{FF2B5EF4-FFF2-40B4-BE49-F238E27FC236}">
              <a16:creationId xmlns:a16="http://schemas.microsoft.com/office/drawing/2014/main" id="{4F310622-8353-40F0-A1E8-5595E5BD47F6}"/>
            </a:ext>
          </a:extLst>
        </xdr:cNvPr>
        <xdr:cNvSpPr txBox="1"/>
      </xdr:nvSpPr>
      <xdr:spPr>
        <a:xfrm>
          <a:off x="165989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74" name="楕円 273">
          <a:extLst>
            <a:ext uri="{FF2B5EF4-FFF2-40B4-BE49-F238E27FC236}">
              <a16:creationId xmlns:a16="http://schemas.microsoft.com/office/drawing/2014/main" id="{D18442B2-726D-4D27-9AC9-34F79468EC74}"/>
            </a:ext>
          </a:extLst>
        </xdr:cNvPr>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75" name="テキスト ボックス 274">
          <a:extLst>
            <a:ext uri="{FF2B5EF4-FFF2-40B4-BE49-F238E27FC236}">
              <a16:creationId xmlns:a16="http://schemas.microsoft.com/office/drawing/2014/main" id="{44AAA950-2FBF-4E5D-8E88-9FFB5FCCC0F4}"/>
            </a:ext>
          </a:extLst>
        </xdr:cNvPr>
        <xdr:cNvSpPr txBox="1"/>
      </xdr:nvSpPr>
      <xdr:spPr>
        <a:xfrm>
          <a:off x="1529080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57912</xdr:rowOff>
    </xdr:from>
    <xdr:to>
      <xdr:col>74</xdr:col>
      <xdr:colOff>31750</xdr:colOff>
      <xdr:row>58</xdr:row>
      <xdr:rowOff>159512</xdr:rowOff>
    </xdr:to>
    <xdr:sp macro="" textlink="">
      <xdr:nvSpPr>
        <xdr:cNvPr id="276" name="楕円 275">
          <a:extLst>
            <a:ext uri="{FF2B5EF4-FFF2-40B4-BE49-F238E27FC236}">
              <a16:creationId xmlns:a16="http://schemas.microsoft.com/office/drawing/2014/main" id="{9D4D3402-7B13-4AA8-BF4F-65AD6B2CB3F4}"/>
            </a:ext>
          </a:extLst>
        </xdr:cNvPr>
        <xdr:cNvSpPr/>
      </xdr:nvSpPr>
      <xdr:spPr>
        <a:xfrm>
          <a:off x="147320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144289</xdr:rowOff>
    </xdr:from>
    <xdr:ext cx="762000" cy="259045"/>
    <xdr:sp macro="" textlink="">
      <xdr:nvSpPr>
        <xdr:cNvPr id="277" name="テキスト ボックス 276">
          <a:extLst>
            <a:ext uri="{FF2B5EF4-FFF2-40B4-BE49-F238E27FC236}">
              <a16:creationId xmlns:a16="http://schemas.microsoft.com/office/drawing/2014/main" id="{81972164-6520-476D-84D1-1DD67EFF2D59}"/>
            </a:ext>
          </a:extLst>
        </xdr:cNvPr>
        <xdr:cNvSpPr txBox="1"/>
      </xdr:nvSpPr>
      <xdr:spPr>
        <a:xfrm>
          <a:off x="14401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macro="" textlink="">
      <xdr:nvSpPr>
        <xdr:cNvPr id="278" name="楕円 277">
          <a:extLst>
            <a:ext uri="{FF2B5EF4-FFF2-40B4-BE49-F238E27FC236}">
              <a16:creationId xmlns:a16="http://schemas.microsoft.com/office/drawing/2014/main" id="{03D477B9-8667-4CB4-A1CE-0C1D51808015}"/>
            </a:ext>
          </a:extLst>
        </xdr:cNvPr>
        <xdr:cNvSpPr/>
      </xdr:nvSpPr>
      <xdr:spPr>
        <a:xfrm>
          <a:off x="13843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macro="" textlink="">
      <xdr:nvSpPr>
        <xdr:cNvPr id="279" name="テキスト ボックス 278">
          <a:extLst>
            <a:ext uri="{FF2B5EF4-FFF2-40B4-BE49-F238E27FC236}">
              <a16:creationId xmlns:a16="http://schemas.microsoft.com/office/drawing/2014/main" id="{A9C98A61-AC87-4F0F-BFAF-F41497FA601C}"/>
            </a:ext>
          </a:extLst>
        </xdr:cNvPr>
        <xdr:cNvSpPr txBox="1"/>
      </xdr:nvSpPr>
      <xdr:spPr>
        <a:xfrm>
          <a:off x="13512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80" name="楕円 279">
          <a:extLst>
            <a:ext uri="{FF2B5EF4-FFF2-40B4-BE49-F238E27FC236}">
              <a16:creationId xmlns:a16="http://schemas.microsoft.com/office/drawing/2014/main" id="{2576F266-CB48-4F76-B461-08CE522528F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81" name="テキスト ボックス 280">
          <a:extLst>
            <a:ext uri="{FF2B5EF4-FFF2-40B4-BE49-F238E27FC236}">
              <a16:creationId xmlns:a16="http://schemas.microsoft.com/office/drawing/2014/main" id="{24514C52-FC6D-44E2-A5AE-C1743E155138}"/>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B5CFAB-9C9E-44CA-BC83-09E02299886E}"/>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730171B9-CA1A-48FB-9D8A-0E44E7F23CB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6C4F34D1-E91E-4799-B8FD-0ED501C99FD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E7145E1F-DA60-4888-A1F2-5BC991AE42B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E2A34D8-D077-4D7C-B73C-50806A95E94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9A50CEA0-5112-49DB-8578-DE3592424383}"/>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28DDB10A-F13D-43AE-BD0D-EE74089A456D}"/>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1D049B0B-AD0C-4B23-B3BB-AC9CCA4FB2CD}"/>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7D82AC97-2764-43E4-AB26-B5827BCB75E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F875F2AD-2EFB-493F-90B1-EA3A3A70D66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5643E631-EFA3-47E5-97B7-A15A6AAF8BB5}"/>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年度の補助費等については、</a:t>
          </a:r>
          <a:r>
            <a:rPr kumimoji="1" lang="ja-JP" altLang="en-US" sz="1100">
              <a:solidFill>
                <a:schemeClr val="dk1"/>
              </a:solidFill>
              <a:effectLst/>
              <a:latin typeface="+mn-lt"/>
              <a:ea typeface="+mn-ea"/>
              <a:cs typeface="+mn-cs"/>
            </a:rPr>
            <a:t>企業会計上の勘定科目の変更に伴う計上科目変更</a:t>
          </a:r>
          <a:r>
            <a:rPr kumimoji="1" lang="ja-JP" altLang="ja-JP" sz="1100">
              <a:solidFill>
                <a:schemeClr val="dk1"/>
              </a:solidFill>
              <a:effectLst/>
              <a:latin typeface="+mn-lt"/>
              <a:ea typeface="+mn-ea"/>
              <a:cs typeface="+mn-cs"/>
            </a:rPr>
            <a:t>などにより前年度と比較して</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した。今後も事務事業の精査などに努める。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413EC654-14AF-463B-A073-A808EBAF82F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7E595DF9-2B73-486E-9973-D0F61C78AD22}"/>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FF69E9A2-9891-4F63-B514-DCD0BDBAC5A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95A46D3F-FB66-40E4-8243-955BB1703B9D}"/>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FB154F7B-85D5-4F5F-BC52-9757DC74B1EC}"/>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E70D3C79-B53C-4A0F-95E3-1592831081A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40318F00-C107-477B-B9EC-B2224DB705B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9068E5A-3DF5-4B4C-90D5-18A5BB3D327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75D9054A-3F00-4032-A341-671DED7A95B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A07F6B09-1DE3-42F6-AA38-C1404068B763}"/>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62397E29-461B-4776-8FB5-374229B6CD7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B7B52026-CAA7-46BA-9DB0-0122042B87FE}"/>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22DE61BB-9C4E-4811-A9C5-8482133B0DC3}"/>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C47BAE1B-46D1-4B5B-B4F5-58225C13ABCE}"/>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47548DA6-3FC9-4C1D-B3E2-BC90A9D7219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1B346BAA-1374-4033-B094-D8AE25835647}"/>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8CE5322B-50CB-4257-810E-05EA52650E25}"/>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9D12D386-E900-42AD-90C9-8490935E0347}"/>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131572</xdr:rowOff>
    </xdr:to>
    <xdr:cxnSp macro="">
      <xdr:nvCxnSpPr>
        <xdr:cNvPr id="311" name="直線コネクタ 310">
          <a:extLst>
            <a:ext uri="{FF2B5EF4-FFF2-40B4-BE49-F238E27FC236}">
              <a16:creationId xmlns:a16="http://schemas.microsoft.com/office/drawing/2014/main" id="{8BE3EF33-7835-48DB-90DC-4945D69F697C}"/>
            </a:ext>
          </a:extLst>
        </xdr:cNvPr>
        <xdr:cNvCxnSpPr/>
      </xdr:nvCxnSpPr>
      <xdr:spPr>
        <a:xfrm>
          <a:off x="15671800" y="62854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D855C1C7-066F-4BF3-BE5D-73E182D7DD1F}"/>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EC553360-9566-4650-9072-3670F1F4DFD8}"/>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159004</xdr:rowOff>
    </xdr:to>
    <xdr:cxnSp macro="">
      <xdr:nvCxnSpPr>
        <xdr:cNvPr id="314" name="直線コネクタ 313">
          <a:extLst>
            <a:ext uri="{FF2B5EF4-FFF2-40B4-BE49-F238E27FC236}">
              <a16:creationId xmlns:a16="http://schemas.microsoft.com/office/drawing/2014/main" id="{DFB6314A-B43C-4B60-893A-928685AC08DA}"/>
            </a:ext>
          </a:extLst>
        </xdr:cNvPr>
        <xdr:cNvCxnSpPr/>
      </xdr:nvCxnSpPr>
      <xdr:spPr>
        <a:xfrm flipV="1">
          <a:off x="14782800" y="62854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71AAF858-05F2-4FFD-9906-725CF2E286EA}"/>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96C0D0DC-D9F0-4F75-8AAF-71A56B84EDFC}"/>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51562</xdr:rowOff>
    </xdr:to>
    <xdr:cxnSp macro="">
      <xdr:nvCxnSpPr>
        <xdr:cNvPr id="317" name="直線コネクタ 316">
          <a:extLst>
            <a:ext uri="{FF2B5EF4-FFF2-40B4-BE49-F238E27FC236}">
              <a16:creationId xmlns:a16="http://schemas.microsoft.com/office/drawing/2014/main" id="{87205889-4B3A-464A-B3D7-1CB458F87A0B}"/>
            </a:ext>
          </a:extLst>
        </xdr:cNvPr>
        <xdr:cNvCxnSpPr/>
      </xdr:nvCxnSpPr>
      <xdr:spPr>
        <a:xfrm flipV="1">
          <a:off x="13893800" y="63312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8B326F15-ED06-4B3E-A082-0F7F73F82229}"/>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6E110489-228B-4334-9F48-7D71F83B4DF4}"/>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51562</xdr:rowOff>
    </xdr:to>
    <xdr:cxnSp macro="">
      <xdr:nvCxnSpPr>
        <xdr:cNvPr id="320" name="直線コネクタ 319">
          <a:extLst>
            <a:ext uri="{FF2B5EF4-FFF2-40B4-BE49-F238E27FC236}">
              <a16:creationId xmlns:a16="http://schemas.microsoft.com/office/drawing/2014/main" id="{6BF66C86-0239-44BF-B425-7E60F773B67A}"/>
            </a:ext>
          </a:extLst>
        </xdr:cNvPr>
        <xdr:cNvCxnSpPr/>
      </xdr:nvCxnSpPr>
      <xdr:spPr>
        <a:xfrm>
          <a:off x="13004800" y="6395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AD1BC6AF-7C94-45F9-8DD4-BF5296CF31BB}"/>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F53C4102-D91A-4A6F-AAB9-363DFE30B646}"/>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A30E70C2-603A-403C-8864-7688A3584C63}"/>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6A741DEC-6EA7-494B-ABBF-07BCF96102F3}"/>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F907D067-5D2B-45B2-B7D3-C9F83067588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836F229B-6C3E-4D78-B2AE-8A31512A277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321FF8C8-F2C0-4AB6-8BFA-3B5889FF9236}"/>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E25A3A33-6C1C-4F27-B91F-5CD75CD11FEC}"/>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8CD506A0-5AFA-4195-BF6D-ABDD623F1C2C}"/>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30" name="楕円 329">
          <a:extLst>
            <a:ext uri="{FF2B5EF4-FFF2-40B4-BE49-F238E27FC236}">
              <a16:creationId xmlns:a16="http://schemas.microsoft.com/office/drawing/2014/main" id="{44147380-0037-4B61-834D-F667905ACB39}"/>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52849</xdr:rowOff>
    </xdr:from>
    <xdr:ext cx="762000" cy="259045"/>
    <xdr:sp macro="" textlink="">
      <xdr:nvSpPr>
        <xdr:cNvPr id="331" name="補助費等該当値テキスト">
          <a:extLst>
            <a:ext uri="{FF2B5EF4-FFF2-40B4-BE49-F238E27FC236}">
              <a16:creationId xmlns:a16="http://schemas.microsoft.com/office/drawing/2014/main" id="{5561FA47-B3D5-4A43-BD0A-2829FA8A95AD}"/>
            </a:ext>
          </a:extLst>
        </xdr:cNvPr>
        <xdr:cNvSpPr txBox="1"/>
      </xdr:nvSpPr>
      <xdr:spPr>
        <a:xfrm>
          <a:off x="165989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32" name="楕円 331">
          <a:extLst>
            <a:ext uri="{FF2B5EF4-FFF2-40B4-BE49-F238E27FC236}">
              <a16:creationId xmlns:a16="http://schemas.microsoft.com/office/drawing/2014/main" id="{E98458A7-8F63-45A4-BB94-71AFD7FB6C05}"/>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33" name="テキスト ボックス 332">
          <a:extLst>
            <a:ext uri="{FF2B5EF4-FFF2-40B4-BE49-F238E27FC236}">
              <a16:creationId xmlns:a16="http://schemas.microsoft.com/office/drawing/2014/main" id="{17F9A9A2-98C9-40AA-8B53-45FFE8E4D955}"/>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4" name="楕円 333">
          <a:extLst>
            <a:ext uri="{FF2B5EF4-FFF2-40B4-BE49-F238E27FC236}">
              <a16:creationId xmlns:a16="http://schemas.microsoft.com/office/drawing/2014/main" id="{1326C24A-BF7A-41D7-B797-C2F600F04C2E}"/>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35" name="テキスト ボックス 334">
          <a:extLst>
            <a:ext uri="{FF2B5EF4-FFF2-40B4-BE49-F238E27FC236}">
              <a16:creationId xmlns:a16="http://schemas.microsoft.com/office/drawing/2014/main" id="{4124B4CB-89A2-4654-A3F4-FC21D9F713ED}"/>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6" name="楕円 335">
          <a:extLst>
            <a:ext uri="{FF2B5EF4-FFF2-40B4-BE49-F238E27FC236}">
              <a16:creationId xmlns:a16="http://schemas.microsoft.com/office/drawing/2014/main" id="{E8D42EF3-316B-40B0-B69D-606EC1FD367C}"/>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7" name="テキスト ボックス 336">
          <a:extLst>
            <a:ext uri="{FF2B5EF4-FFF2-40B4-BE49-F238E27FC236}">
              <a16:creationId xmlns:a16="http://schemas.microsoft.com/office/drawing/2014/main" id="{65484D14-8F71-4373-8820-F013FBC32284}"/>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38" name="楕円 337">
          <a:extLst>
            <a:ext uri="{FF2B5EF4-FFF2-40B4-BE49-F238E27FC236}">
              <a16:creationId xmlns:a16="http://schemas.microsoft.com/office/drawing/2014/main" id="{936A96FB-4999-4E94-90E3-55C46CED0EB6}"/>
            </a:ext>
          </a:extLst>
        </xdr:cNvPr>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39" name="テキスト ボックス 338">
          <a:extLst>
            <a:ext uri="{FF2B5EF4-FFF2-40B4-BE49-F238E27FC236}">
              <a16:creationId xmlns:a16="http://schemas.microsoft.com/office/drawing/2014/main" id="{8ED185FF-2128-48C4-A632-F748E7EE5633}"/>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BAC6B9DA-8198-4F73-9ED2-B2B262FE18BC}"/>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E49A3841-AA9B-4638-910B-59328506D5B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9B02CFA6-9DE2-4940-9DD9-F612260F2F99}"/>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3181E007-D3BA-4206-9CA6-2365AA9FCDD5}"/>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EC43A47C-ECA0-4D77-B4EA-FF289D27F4DE}"/>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1A603116-0A01-4107-83D0-4F581CB8EB4D}"/>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86B8CE41-133D-454D-987F-E4B1B02B935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3C796C7E-EAF1-4AA4-BDF9-BC43AAFB1B9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6AAD0A62-57C4-4578-9BF0-0301B6A9706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51A105EF-4442-445F-81D8-14E2E31556C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394C903-096F-4903-969D-6B34939DB47A}"/>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令和２年度に大型事業に係る起債の償還が終了したことで、令和３年度以降は類似団体平均を下回っている。</a:t>
          </a:r>
          <a:endParaRPr lang="ja-JP" altLang="ja-JP" sz="1400">
            <a:effectLst/>
          </a:endParaRPr>
        </a:p>
        <a:p>
          <a:r>
            <a:rPr kumimoji="1" lang="ja-JP" altLang="ja-JP" sz="1100">
              <a:solidFill>
                <a:schemeClr val="dk1"/>
              </a:solidFill>
              <a:effectLst/>
              <a:latin typeface="+mn-lt"/>
              <a:ea typeface="+mn-ea"/>
              <a:cs typeface="+mn-cs"/>
            </a:rPr>
            <a:t>今後は大型事業が実施予定であるため、投資的経費の見直しを行いながら、地方債残高の適正な管理を行う。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BF5B3634-DBFE-4A35-8908-E85CE1C76E9B}"/>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83011A34-4DC8-4E64-B9A1-1BBB30F3DA8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1D6A3286-D662-4FD3-99C5-CA702069CAE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3C76ECD7-510D-478A-B172-F436BCEBA4F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7EBC99E6-02A9-4D9A-8E37-77501933D382}"/>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E3A3CC2F-5427-4D4B-BD0D-D4BC5CA534C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B1D0E16E-A048-42FE-9D78-033D2412ACCC}"/>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FD241F46-0F21-4176-90AA-EA385124B644}"/>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BB239423-D31A-4787-B9D5-FBC2A50FB7BD}"/>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B29D9761-ACF1-452B-8C6E-1993B0CD79D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87A21AFA-831C-42AC-BDA3-156919BEAAC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37580320-870F-4666-891B-E27DD3E4A7C5}"/>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FBF817D9-6F67-4107-B55E-DDFD74AF5AC8}"/>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BC436278-9CD2-4B1E-9705-B65A0ED70C4E}"/>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54EEA109-7305-4A57-A853-58EDD031692E}"/>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1CC7E58A-2BC9-45FC-A3BF-8EEC766FEC9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747F0B7E-3B3E-48D0-B7FA-138811F72BAB}"/>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6D1A69DF-09EF-4485-BF8A-FAC2B74BC6CF}"/>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9B9084ED-8B36-4C19-B391-5BACFEF40AD2}"/>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C3599E8-0538-4832-B354-A46549E707E3}"/>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1CAAC676-DC2F-47A4-B975-7BD7A2602FAD}"/>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88900</xdr:rowOff>
    </xdr:to>
    <xdr:cxnSp macro="">
      <xdr:nvCxnSpPr>
        <xdr:cNvPr id="372" name="直線コネクタ 371">
          <a:extLst>
            <a:ext uri="{FF2B5EF4-FFF2-40B4-BE49-F238E27FC236}">
              <a16:creationId xmlns:a16="http://schemas.microsoft.com/office/drawing/2014/main" id="{D11A8411-B134-4CDB-BA3E-D9E1E1BF224C}"/>
            </a:ext>
          </a:extLst>
        </xdr:cNvPr>
        <xdr:cNvCxnSpPr/>
      </xdr:nvCxnSpPr>
      <xdr:spPr>
        <a:xfrm flipV="1">
          <a:off x="3987800" y="130352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85A566B0-8C0E-4076-9669-1596F1766A4E}"/>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90221B03-E296-491A-9725-23D8A1E0ABD9}"/>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88900</xdr:rowOff>
    </xdr:from>
    <xdr:to>
      <xdr:col>19</xdr:col>
      <xdr:colOff>187325</xdr:colOff>
      <xdr:row>76</xdr:row>
      <xdr:rowOff>88900</xdr:rowOff>
    </xdr:to>
    <xdr:cxnSp macro="">
      <xdr:nvCxnSpPr>
        <xdr:cNvPr id="375" name="直線コネクタ 374">
          <a:extLst>
            <a:ext uri="{FF2B5EF4-FFF2-40B4-BE49-F238E27FC236}">
              <a16:creationId xmlns:a16="http://schemas.microsoft.com/office/drawing/2014/main" id="{CA6FCE70-09BE-4E12-BF57-76D07ACBC2CC}"/>
            </a:ext>
          </a:extLst>
        </xdr:cNvPr>
        <xdr:cNvCxnSpPr/>
      </xdr:nvCxnSpPr>
      <xdr:spPr>
        <a:xfrm>
          <a:off x="3098800" y="1311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8B6B43F2-38E3-4752-B31F-64250E18D4FC}"/>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96966DB6-0D13-4107-81C7-4FD3A5CF5AD3}"/>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76</xdr:row>
      <xdr:rowOff>96520</xdr:rowOff>
    </xdr:to>
    <xdr:cxnSp macro="">
      <xdr:nvCxnSpPr>
        <xdr:cNvPr id="378" name="直線コネクタ 377">
          <a:extLst>
            <a:ext uri="{FF2B5EF4-FFF2-40B4-BE49-F238E27FC236}">
              <a16:creationId xmlns:a16="http://schemas.microsoft.com/office/drawing/2014/main" id="{A810F845-3EE3-424E-808D-F51C098458F7}"/>
            </a:ext>
          </a:extLst>
        </xdr:cNvPr>
        <xdr:cNvCxnSpPr/>
      </xdr:nvCxnSpPr>
      <xdr:spPr>
        <a:xfrm flipV="1">
          <a:off x="2209800" y="13119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4C2E0878-017F-4B5F-AAD2-852F385C977D}"/>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AB3BBC97-0973-4FA8-AC69-71B8D4461949}"/>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77</xdr:row>
      <xdr:rowOff>54611</xdr:rowOff>
    </xdr:to>
    <xdr:cxnSp macro="">
      <xdr:nvCxnSpPr>
        <xdr:cNvPr id="381" name="直線コネクタ 380">
          <a:extLst>
            <a:ext uri="{FF2B5EF4-FFF2-40B4-BE49-F238E27FC236}">
              <a16:creationId xmlns:a16="http://schemas.microsoft.com/office/drawing/2014/main" id="{21826AA8-C6D5-4CEC-BA1E-F3DE02D38CD5}"/>
            </a:ext>
          </a:extLst>
        </xdr:cNvPr>
        <xdr:cNvCxnSpPr/>
      </xdr:nvCxnSpPr>
      <xdr:spPr>
        <a:xfrm flipV="1">
          <a:off x="1320800" y="131267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F4589EC3-7DDC-4704-B834-758DE79C042E}"/>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55349A05-6D2C-4E44-A01A-D9D9C3C97667}"/>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D8AC03C5-FDA1-4109-A211-890B16F2853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6C5A520-D334-4C3A-B644-34BF77144892}"/>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FEC11FFA-6DF4-422D-BEAF-C5355A5D960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6CAD5849-F174-4A04-B4CE-762C7A56CB9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B83B5C52-121B-41DE-A9F4-9F75A5D2379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C5902232-0476-40C5-83DB-3B1DC4E7F1EF}"/>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C9EECFE5-0E9C-4D42-AB38-F31A2802E90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91" name="楕円 390">
          <a:extLst>
            <a:ext uri="{FF2B5EF4-FFF2-40B4-BE49-F238E27FC236}">
              <a16:creationId xmlns:a16="http://schemas.microsoft.com/office/drawing/2014/main" id="{AD3C519C-3F34-44CC-91C8-C9E92542C06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142257</xdr:rowOff>
    </xdr:from>
    <xdr:ext cx="762000" cy="259045"/>
    <xdr:sp macro="" textlink="">
      <xdr:nvSpPr>
        <xdr:cNvPr id="392" name="公債費該当値テキスト">
          <a:extLst>
            <a:ext uri="{FF2B5EF4-FFF2-40B4-BE49-F238E27FC236}">
              <a16:creationId xmlns:a16="http://schemas.microsoft.com/office/drawing/2014/main" id="{CF67B86D-AA14-4968-96CA-6380015E52DD}"/>
            </a:ext>
          </a:extLst>
        </xdr:cNvPr>
        <xdr:cNvSpPr txBox="1"/>
      </xdr:nvSpPr>
      <xdr:spPr>
        <a:xfrm>
          <a:off x="4914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93" name="楕円 392">
          <a:extLst>
            <a:ext uri="{FF2B5EF4-FFF2-40B4-BE49-F238E27FC236}">
              <a16:creationId xmlns:a16="http://schemas.microsoft.com/office/drawing/2014/main" id="{CE74E76B-04E1-46C8-9C56-F94844E656F5}"/>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94" name="テキスト ボックス 393">
          <a:extLst>
            <a:ext uri="{FF2B5EF4-FFF2-40B4-BE49-F238E27FC236}">
              <a16:creationId xmlns:a16="http://schemas.microsoft.com/office/drawing/2014/main" id="{3D74FCCA-95FE-4C38-8B80-6971A46E3293}"/>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38100</xdr:rowOff>
    </xdr:from>
    <xdr:to>
      <xdr:col>15</xdr:col>
      <xdr:colOff>149225</xdr:colOff>
      <xdr:row>76</xdr:row>
      <xdr:rowOff>139700</xdr:rowOff>
    </xdr:to>
    <xdr:sp macro="" textlink="">
      <xdr:nvSpPr>
        <xdr:cNvPr id="395" name="楕円 394">
          <a:extLst>
            <a:ext uri="{FF2B5EF4-FFF2-40B4-BE49-F238E27FC236}">
              <a16:creationId xmlns:a16="http://schemas.microsoft.com/office/drawing/2014/main" id="{8B2E6A34-DF84-4744-A57C-746444BE9200}"/>
            </a:ext>
          </a:extLst>
        </xdr:cNvPr>
        <xdr:cNvSpPr/>
      </xdr:nvSpPr>
      <xdr:spPr>
        <a:xfrm>
          <a:off x="3048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149877</xdr:rowOff>
    </xdr:from>
    <xdr:ext cx="762000" cy="259045"/>
    <xdr:sp macro="" textlink="">
      <xdr:nvSpPr>
        <xdr:cNvPr id="396" name="テキスト ボックス 395">
          <a:extLst>
            <a:ext uri="{FF2B5EF4-FFF2-40B4-BE49-F238E27FC236}">
              <a16:creationId xmlns:a16="http://schemas.microsoft.com/office/drawing/2014/main" id="{F53E4470-934E-4D28-AB64-81E0489E8620}"/>
            </a:ext>
          </a:extLst>
        </xdr:cNvPr>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7" name="楕円 396">
          <a:extLst>
            <a:ext uri="{FF2B5EF4-FFF2-40B4-BE49-F238E27FC236}">
              <a16:creationId xmlns:a16="http://schemas.microsoft.com/office/drawing/2014/main" id="{A2AA2BE7-01AB-45A9-87CD-3E2C4CD01AD4}"/>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8" name="テキスト ボックス 397">
          <a:extLst>
            <a:ext uri="{FF2B5EF4-FFF2-40B4-BE49-F238E27FC236}">
              <a16:creationId xmlns:a16="http://schemas.microsoft.com/office/drawing/2014/main" id="{ECA1A22D-3741-4234-8657-6AA057544223}"/>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399" name="楕円 398">
          <a:extLst>
            <a:ext uri="{FF2B5EF4-FFF2-40B4-BE49-F238E27FC236}">
              <a16:creationId xmlns:a16="http://schemas.microsoft.com/office/drawing/2014/main" id="{44DCA900-EECC-4526-8BCC-60DCDA52650C}"/>
            </a:ext>
          </a:extLst>
        </xdr:cNvPr>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115588</xdr:rowOff>
    </xdr:from>
    <xdr:ext cx="762000" cy="259045"/>
    <xdr:sp macro="" textlink="">
      <xdr:nvSpPr>
        <xdr:cNvPr id="400" name="テキスト ボックス 399">
          <a:extLst>
            <a:ext uri="{FF2B5EF4-FFF2-40B4-BE49-F238E27FC236}">
              <a16:creationId xmlns:a16="http://schemas.microsoft.com/office/drawing/2014/main" id="{CBCDA1A7-F99A-496F-9BF1-D55E6EACDCE0}"/>
            </a:ext>
          </a:extLst>
        </xdr:cNvPr>
        <xdr:cNvSpPr txBox="1"/>
      </xdr:nvSpPr>
      <xdr:spPr>
        <a:xfrm>
          <a:off x="939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82C020F-1AF5-4A29-9FE8-BD73A486248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116D39C8-E192-47F1-9657-3FB43605F251}"/>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286D829C-85D0-4B3F-9E20-D1F252E0FB2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314E92A8-517D-43AE-93FB-94394298B6D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487EA892-43A0-45A0-A819-B52FD6F1C5C5}"/>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18DF8BCD-2BE2-460D-9A03-13DC69BEE25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C5467B3F-34FB-4ABF-BFD2-C7E0AD28622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F4199603-B5FF-4EB7-B83D-9F1FB48242F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54ED5B47-53E7-4065-8039-54C9C85AA627}"/>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9D3E8DD0-F595-486F-8D7B-1EB9700EF2D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CF01766C-E78B-4AAF-9344-860D48E61BFA}"/>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歳出・歳入ともに経常一般財源が増加しているが、歳入の市税等の伸びが大きく</a:t>
          </a:r>
          <a:r>
            <a:rPr kumimoji="1" lang="ja-JP" altLang="ja-JP" sz="1100">
              <a:solidFill>
                <a:schemeClr val="dk1"/>
              </a:solidFill>
              <a:effectLst/>
              <a:latin typeface="+mn-lt"/>
              <a:ea typeface="+mn-ea"/>
              <a:cs typeface="+mn-cs"/>
            </a:rPr>
            <a:t>前年度と比較して</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一部事務組合や公営企業への補助費、特別会計への繰出金等が大きいため、今後は特別会計や公営企業も含めた事務事業の見直しを図ることで経常経費の削減に努める。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9DFE3FBE-98B3-48E9-83C4-9AB118869A4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37A8B630-D7D4-4721-9642-66AAA5924B16}"/>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BF8AD2A1-1BAC-4206-843E-5F8C3687180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695C597E-3882-4DB4-9EF9-7B8C01E1D948}"/>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C71DAF86-B46C-4543-8848-D21B8439DBAF}"/>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B857F61A-AF49-4B93-8006-309AE8BCD148}"/>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57B073E-361B-411D-8709-10CCF2501C71}"/>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9FE4821E-848A-4FF4-9349-347FBD3C04A3}"/>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DD1E4493-5C33-4235-B3F7-8F2D6D2E5ECB}"/>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B03243B5-AF69-448E-8098-4F2ED4A68857}"/>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6847CB5A-02DF-468E-A8C5-0C0047FE1036}"/>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1A9BB0CE-BFA1-4AFD-8355-8B989B1E2F7F}"/>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E2EDD48E-C904-4522-8DDA-DAC419D5A97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CB256459-24A2-471C-AF02-B0FB5AFC897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1C5AB090-9EEC-4730-AEF9-17B6B5282006}"/>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115FBB69-A5F7-412A-8CE7-4B52B1D91A62}"/>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EC0B1D0F-FF2A-4924-AC01-36E232DA6AEC}"/>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B3DA8D09-43BF-48EC-8470-06BFA1F1DC37}"/>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59FEA123-90E8-4F34-9C4F-8637811CBB7F}"/>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94996</xdr:rowOff>
    </xdr:from>
    <xdr:to>
      <xdr:col>82</xdr:col>
      <xdr:colOff>107950</xdr:colOff>
      <xdr:row>76</xdr:row>
      <xdr:rowOff>99568</xdr:rowOff>
    </xdr:to>
    <xdr:cxnSp macro="">
      <xdr:nvCxnSpPr>
        <xdr:cNvPr id="431" name="直線コネクタ 430">
          <a:extLst>
            <a:ext uri="{FF2B5EF4-FFF2-40B4-BE49-F238E27FC236}">
              <a16:creationId xmlns:a16="http://schemas.microsoft.com/office/drawing/2014/main" id="{17E9036D-4423-4570-AAE0-9DE6636E5CE2}"/>
            </a:ext>
          </a:extLst>
        </xdr:cNvPr>
        <xdr:cNvCxnSpPr/>
      </xdr:nvCxnSpPr>
      <xdr:spPr>
        <a:xfrm flipV="1">
          <a:off x="15671800" y="131251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D6299024-8AFB-4679-BDC5-51E29EB3C00C}"/>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FF4F65F8-AFDE-41DD-B50D-80FCBB654E3B}"/>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xdr:rowOff>
    </xdr:from>
    <xdr:to>
      <xdr:col>78</xdr:col>
      <xdr:colOff>69850</xdr:colOff>
      <xdr:row>76</xdr:row>
      <xdr:rowOff>99568</xdr:rowOff>
    </xdr:to>
    <xdr:cxnSp macro="">
      <xdr:nvCxnSpPr>
        <xdr:cNvPr id="434" name="直線コネクタ 433">
          <a:extLst>
            <a:ext uri="{FF2B5EF4-FFF2-40B4-BE49-F238E27FC236}">
              <a16:creationId xmlns:a16="http://schemas.microsoft.com/office/drawing/2014/main" id="{1CBD7AF2-CF91-4339-944C-90B9EE9306BD}"/>
            </a:ext>
          </a:extLst>
        </xdr:cNvPr>
        <xdr:cNvCxnSpPr/>
      </xdr:nvCxnSpPr>
      <xdr:spPr>
        <a:xfrm>
          <a:off x="14782800" y="130383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FA5BD72D-73FB-424E-9B02-651321787775}"/>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D9D7C304-A6C7-4CA7-A61D-0A7D5BEA0C42}"/>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8128</xdr:rowOff>
    </xdr:to>
    <xdr:cxnSp macro="">
      <xdr:nvCxnSpPr>
        <xdr:cNvPr id="437" name="直線コネクタ 436">
          <a:extLst>
            <a:ext uri="{FF2B5EF4-FFF2-40B4-BE49-F238E27FC236}">
              <a16:creationId xmlns:a16="http://schemas.microsoft.com/office/drawing/2014/main" id="{79355F20-EFD1-4608-90C4-2EB4801DB071}"/>
            </a:ext>
          </a:extLst>
        </xdr:cNvPr>
        <xdr:cNvCxnSpPr/>
      </xdr:nvCxnSpPr>
      <xdr:spPr>
        <a:xfrm>
          <a:off x="13893800" y="129651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3F31AECE-8F4A-4381-B7AC-2C649ADD8E8A}"/>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609E523D-85A2-4CF8-BE2F-B29548F22E92}"/>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76</xdr:row>
      <xdr:rowOff>113285</xdr:rowOff>
    </xdr:to>
    <xdr:cxnSp macro="">
      <xdr:nvCxnSpPr>
        <xdr:cNvPr id="440" name="直線コネクタ 439">
          <a:extLst>
            <a:ext uri="{FF2B5EF4-FFF2-40B4-BE49-F238E27FC236}">
              <a16:creationId xmlns:a16="http://schemas.microsoft.com/office/drawing/2014/main" id="{1BEAD6CE-DD2B-4609-84A5-504EDE04AC2C}"/>
            </a:ext>
          </a:extLst>
        </xdr:cNvPr>
        <xdr:cNvCxnSpPr/>
      </xdr:nvCxnSpPr>
      <xdr:spPr>
        <a:xfrm flipV="1">
          <a:off x="13004800" y="12965176"/>
          <a:ext cx="889000" cy="17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8C10CE98-BC12-4457-A77C-440DD68848C4}"/>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C9465300-C55F-4892-A914-A42E5DBDA5BD}"/>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1841F2C7-D416-430B-8F83-F581A0F26FA2}"/>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F0897450-99CF-4AC7-84D6-E420B2F6475C}"/>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C41CDD10-973A-42D8-A808-E49CBAF1E53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9BB9BDC6-A675-420A-A511-0C8FFF7CA81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1B5F5209-203D-4921-827A-A6E62467A9F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CFF1FFCF-E28A-4A6C-A707-3AEC557F509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8D271356-63CB-4D7F-A209-B595711B589B}"/>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50" name="楕円 449">
          <a:extLst>
            <a:ext uri="{FF2B5EF4-FFF2-40B4-BE49-F238E27FC236}">
              <a16:creationId xmlns:a16="http://schemas.microsoft.com/office/drawing/2014/main" id="{81B35FBF-96E2-4162-BB93-FC725B4FAFFA}"/>
            </a:ext>
          </a:extLst>
        </xdr:cNvPr>
        <xdr:cNvSpPr/>
      </xdr:nvSpPr>
      <xdr:spPr>
        <a:xfrm>
          <a:off x="16459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16273</xdr:rowOff>
    </xdr:from>
    <xdr:ext cx="762000" cy="259045"/>
    <xdr:sp macro="" textlink="">
      <xdr:nvSpPr>
        <xdr:cNvPr id="451" name="公債費以外該当値テキスト">
          <a:extLst>
            <a:ext uri="{FF2B5EF4-FFF2-40B4-BE49-F238E27FC236}">
              <a16:creationId xmlns:a16="http://schemas.microsoft.com/office/drawing/2014/main" id="{6534B46F-ADE1-4BE4-AB9C-A473B93EC206}"/>
            </a:ext>
          </a:extLst>
        </xdr:cNvPr>
        <xdr:cNvSpPr txBox="1"/>
      </xdr:nvSpPr>
      <xdr:spPr>
        <a:xfrm>
          <a:off x="165989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48768</xdr:rowOff>
    </xdr:from>
    <xdr:to>
      <xdr:col>78</xdr:col>
      <xdr:colOff>120650</xdr:colOff>
      <xdr:row>76</xdr:row>
      <xdr:rowOff>150368</xdr:rowOff>
    </xdr:to>
    <xdr:sp macro="" textlink="">
      <xdr:nvSpPr>
        <xdr:cNvPr id="452" name="楕円 451">
          <a:extLst>
            <a:ext uri="{FF2B5EF4-FFF2-40B4-BE49-F238E27FC236}">
              <a16:creationId xmlns:a16="http://schemas.microsoft.com/office/drawing/2014/main" id="{579E8419-2757-4A23-9AC4-51886F4BDE96}"/>
            </a:ext>
          </a:extLst>
        </xdr:cNvPr>
        <xdr:cNvSpPr/>
      </xdr:nvSpPr>
      <xdr:spPr>
        <a:xfrm>
          <a:off x="15621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53" name="テキスト ボックス 452">
          <a:extLst>
            <a:ext uri="{FF2B5EF4-FFF2-40B4-BE49-F238E27FC236}">
              <a16:creationId xmlns:a16="http://schemas.microsoft.com/office/drawing/2014/main" id="{078818DA-C67E-49D5-9D60-1E4C24F0C837}"/>
            </a:ext>
          </a:extLst>
        </xdr:cNvPr>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128778</xdr:rowOff>
    </xdr:from>
    <xdr:to>
      <xdr:col>74</xdr:col>
      <xdr:colOff>31750</xdr:colOff>
      <xdr:row>76</xdr:row>
      <xdr:rowOff>58928</xdr:rowOff>
    </xdr:to>
    <xdr:sp macro="" textlink="">
      <xdr:nvSpPr>
        <xdr:cNvPr id="454" name="楕円 453">
          <a:extLst>
            <a:ext uri="{FF2B5EF4-FFF2-40B4-BE49-F238E27FC236}">
              <a16:creationId xmlns:a16="http://schemas.microsoft.com/office/drawing/2014/main" id="{27CEB492-702A-4120-B0E9-42853939B07A}"/>
            </a:ext>
          </a:extLst>
        </xdr:cNvPr>
        <xdr:cNvSpPr/>
      </xdr:nvSpPr>
      <xdr:spPr>
        <a:xfrm>
          <a:off x="14732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43705</xdr:rowOff>
    </xdr:from>
    <xdr:ext cx="762000" cy="259045"/>
    <xdr:sp macro="" textlink="">
      <xdr:nvSpPr>
        <xdr:cNvPr id="455" name="テキスト ボックス 454">
          <a:extLst>
            <a:ext uri="{FF2B5EF4-FFF2-40B4-BE49-F238E27FC236}">
              <a16:creationId xmlns:a16="http://schemas.microsoft.com/office/drawing/2014/main" id="{2C4E1976-1FBE-4C70-A4C0-755EE2A341E0}"/>
            </a:ext>
          </a:extLst>
        </xdr:cNvPr>
        <xdr:cNvSpPr txBox="1"/>
      </xdr:nvSpPr>
      <xdr:spPr>
        <a:xfrm>
          <a:off x="144018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6" name="楕円 455">
          <a:extLst>
            <a:ext uri="{FF2B5EF4-FFF2-40B4-BE49-F238E27FC236}">
              <a16:creationId xmlns:a16="http://schemas.microsoft.com/office/drawing/2014/main" id="{A3B7497A-F792-415B-B1A2-A6B74F971DDC}"/>
            </a:ext>
          </a:extLst>
        </xdr:cNvPr>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142003</xdr:rowOff>
    </xdr:from>
    <xdr:ext cx="762000" cy="259045"/>
    <xdr:sp macro="" textlink="">
      <xdr:nvSpPr>
        <xdr:cNvPr id="457" name="テキスト ボックス 456">
          <a:extLst>
            <a:ext uri="{FF2B5EF4-FFF2-40B4-BE49-F238E27FC236}">
              <a16:creationId xmlns:a16="http://schemas.microsoft.com/office/drawing/2014/main" id="{25B0AA33-B196-4460-A17B-5724141BE5ED}"/>
            </a:ext>
          </a:extLst>
        </xdr:cNvPr>
        <xdr:cNvSpPr txBox="1"/>
      </xdr:nvSpPr>
      <xdr:spPr>
        <a:xfrm>
          <a:off x="13512800" y="1300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8" name="楕円 457">
          <a:extLst>
            <a:ext uri="{FF2B5EF4-FFF2-40B4-BE49-F238E27FC236}">
              <a16:creationId xmlns:a16="http://schemas.microsoft.com/office/drawing/2014/main" id="{B8189355-83BE-4B61-AD08-B8F19ADF83DF}"/>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59" name="テキスト ボックス 458">
          <a:extLst>
            <a:ext uri="{FF2B5EF4-FFF2-40B4-BE49-F238E27FC236}">
              <a16:creationId xmlns:a16="http://schemas.microsoft.com/office/drawing/2014/main" id="{823A391C-1089-4A18-A1AD-23E5609FCC99}"/>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23F36B32-5033-4051-998B-AADF9C510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04BBA84-8A6F-4E2A-A11F-473A9267E0DB}"/>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1EE0B92-7B83-4C4D-8E8E-E95B98E1F69F}"/>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C12BCFF8-B4F4-4247-A7CE-67848209C961}"/>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82F452F-0F0C-4E23-9A7D-48283BAF126B}"/>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12032EB-575A-46BB-AAE6-AA487E72058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CCB0A72-95B8-490B-BE2A-3C8CB64BE5C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0AA0C1F-F08A-4350-BEDD-D5E7576A1A38}"/>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F4372BE-5E2D-4055-BE87-0E60FFDA1613}"/>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529DCD2-E745-4B76-9FBE-5FA25A71030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8F0CE63-259C-4481-802C-4D9E3700D54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AF64E0FA-0C4C-45F8-9BBC-FE3B6A886934}"/>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86EDD6E-CF14-4E3F-B956-E513FC5DBA4D}"/>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A1680FA-1F53-46EE-AA0E-E478A80DAA0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27D7542-086D-4BCE-A3E5-BC0DEFAF2A7A}"/>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C5D7490-295A-4A5C-B509-1DE7C6E2094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A09D232-B249-4166-91A4-7AF997CFDA77}"/>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5DB8B93B-710A-462D-9E7F-5054A0F429B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9FD526B-2F91-4085-92E5-8FF4A8207DD4}"/>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1C305EAC-A5B8-4B46-89F7-BF073876F0A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10C8232-EE57-4721-8C5F-265EF9C77933}"/>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1CBCE0A-B69B-4D7A-A619-49B253A200E8}"/>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F641CE0-75A8-4D98-AE5C-DBD3956FF8F9}"/>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F9079E9-E669-44FB-B538-1EFA94A2AF99}"/>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A521BD3-6B6D-4E9F-8529-A1B77C96AFE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7986EA0-1A74-4879-BBCC-63B87ADCCF8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E330323-73E1-4243-9BCD-935C81AE589B}"/>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ED65A93-8D36-44F0-880D-DC3D84A28115}"/>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3767B35-A3E7-410C-A7CE-36DA334A80A1}"/>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030B230-338E-4FEF-A723-3A82B1699E9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7B5FEDD9-205C-410C-B52E-364D19A91E62}"/>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66DB05FD-6372-42F4-83C9-0717CF50FEA3}"/>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D57AC392-F0DF-4DAB-8BDB-14DF7C6F231D}"/>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330176EB-EE83-4D1B-B773-F856FFB2CD76}"/>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97A0E88-4419-478C-88AD-EEBC776097E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73472F06-A915-4DBD-A3E5-60D2160FDED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3ED2C5F3-3B06-43A8-B93C-852228E78336}"/>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C0C8CC18-D089-4B13-B3BF-1D20BCD3734D}"/>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78A756D-2E63-40E5-8B9C-8CD71136640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9C410EEA-1719-40CF-AE06-182EABACEDF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A873281-A285-422D-9E0B-F6D91846AA89}"/>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52F29C1D-08AA-4F90-B940-1FF03EBDD6F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6E0A991-D10F-4CC1-967B-AE7721321F02}"/>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363BAEF6-CFD3-468D-AEDA-4A9A6C5BF6E1}"/>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76E31DFB-69C7-4A40-8AE0-CEACF529C4D1}"/>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FB620B41-4005-4CC6-8227-47B037791ADA}"/>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9B5DA289-9592-45B1-8977-F01981DC9D37}"/>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D3315CF3-9733-49ED-9BA2-E95C892BD795}"/>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127483</xdr:rowOff>
    </xdr:from>
    <xdr:to>
      <xdr:col>29</xdr:col>
      <xdr:colOff>127000</xdr:colOff>
      <xdr:row>20</xdr:row>
      <xdr:rowOff>5652</xdr:rowOff>
    </xdr:to>
    <xdr:cxnSp macro="">
      <xdr:nvCxnSpPr>
        <xdr:cNvPr id="50" name="直線コネクタ 49">
          <a:extLst>
            <a:ext uri="{FF2B5EF4-FFF2-40B4-BE49-F238E27FC236}">
              <a16:creationId xmlns:a16="http://schemas.microsoft.com/office/drawing/2014/main" id="{964FA254-7667-4EB3-9798-F1F0A292D8F2}"/>
            </a:ext>
          </a:extLst>
        </xdr:cNvPr>
        <xdr:cNvCxnSpPr/>
      </xdr:nvCxnSpPr>
      <xdr:spPr bwMode="auto">
        <a:xfrm flipV="1">
          <a:off x="5003800" y="3432658"/>
          <a:ext cx="647700" cy="49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7DDBE5AE-53ED-454B-BFFC-3386D17D1D26}"/>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BBD5209C-B513-4A9F-AF37-6909B075E094}"/>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5652</xdr:rowOff>
    </xdr:from>
    <xdr:to>
      <xdr:col>26</xdr:col>
      <xdr:colOff>50800</xdr:colOff>
      <xdr:row>20</xdr:row>
      <xdr:rowOff>37783</xdr:rowOff>
    </xdr:to>
    <xdr:cxnSp macro="">
      <xdr:nvCxnSpPr>
        <xdr:cNvPr id="53" name="直線コネクタ 52">
          <a:extLst>
            <a:ext uri="{FF2B5EF4-FFF2-40B4-BE49-F238E27FC236}">
              <a16:creationId xmlns:a16="http://schemas.microsoft.com/office/drawing/2014/main" id="{7BDAFE7C-9C67-4F53-921E-4236D41AB354}"/>
            </a:ext>
          </a:extLst>
        </xdr:cNvPr>
        <xdr:cNvCxnSpPr/>
      </xdr:nvCxnSpPr>
      <xdr:spPr bwMode="auto">
        <a:xfrm flipV="1">
          <a:off x="4305300" y="3482277"/>
          <a:ext cx="698500" cy="321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4ADE96DA-B94C-49EE-AD1E-35BE0E249BA3}"/>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54477D77-9A70-4A8E-8117-B0C1CD1FB79A}"/>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20688</xdr:rowOff>
    </xdr:from>
    <xdr:to>
      <xdr:col>22</xdr:col>
      <xdr:colOff>114300</xdr:colOff>
      <xdr:row>20</xdr:row>
      <xdr:rowOff>37783</xdr:rowOff>
    </xdr:to>
    <xdr:cxnSp macro="">
      <xdr:nvCxnSpPr>
        <xdr:cNvPr id="56" name="直線コネクタ 55">
          <a:extLst>
            <a:ext uri="{FF2B5EF4-FFF2-40B4-BE49-F238E27FC236}">
              <a16:creationId xmlns:a16="http://schemas.microsoft.com/office/drawing/2014/main" id="{5A439415-30B3-4F4C-984C-4F96F61DA013}"/>
            </a:ext>
          </a:extLst>
        </xdr:cNvPr>
        <xdr:cNvCxnSpPr/>
      </xdr:nvCxnSpPr>
      <xdr:spPr bwMode="auto">
        <a:xfrm>
          <a:off x="3606800" y="3497313"/>
          <a:ext cx="698500" cy="17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5143EC14-B597-46F8-801A-B0C2E5859418}"/>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2832AD0F-81EE-4011-9E05-6F27C315A7E5}"/>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20688</xdr:rowOff>
    </xdr:from>
    <xdr:to>
      <xdr:col>18</xdr:col>
      <xdr:colOff>177800</xdr:colOff>
      <xdr:row>20</xdr:row>
      <xdr:rowOff>21742</xdr:rowOff>
    </xdr:to>
    <xdr:cxnSp macro="">
      <xdr:nvCxnSpPr>
        <xdr:cNvPr id="59" name="直線コネクタ 58">
          <a:extLst>
            <a:ext uri="{FF2B5EF4-FFF2-40B4-BE49-F238E27FC236}">
              <a16:creationId xmlns:a16="http://schemas.microsoft.com/office/drawing/2014/main" id="{5FF30CF2-062D-462F-8D52-107DDF6EF50C}"/>
            </a:ext>
          </a:extLst>
        </xdr:cNvPr>
        <xdr:cNvCxnSpPr/>
      </xdr:nvCxnSpPr>
      <xdr:spPr bwMode="auto">
        <a:xfrm flipV="1">
          <a:off x="2908300" y="3497313"/>
          <a:ext cx="698500" cy="1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73EDA324-3C8B-4F9B-8545-78AD130C12CB}"/>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33CA3F3-6F1D-4D59-A731-889C33104A66}"/>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5453CB32-55D7-4E0D-9AEC-D3DD856567C4}"/>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22C4D5CC-808A-4854-8089-2144AB7D0D26}"/>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5B4C71A9-2A2D-4731-BE13-7977512159C3}"/>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ACAD291B-856A-4162-97D5-0647580AAD2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56238DD-0A74-4111-B1A1-7879EDBC0D2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C62EFA6D-EF9C-454B-A670-D74DF6AB97E1}"/>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7FE5FA27-95BD-4DDF-92BA-9C0833D3895A}"/>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76683</xdr:rowOff>
    </xdr:from>
    <xdr:to>
      <xdr:col>29</xdr:col>
      <xdr:colOff>177800</xdr:colOff>
      <xdr:row>20</xdr:row>
      <xdr:rowOff>6833</xdr:rowOff>
    </xdr:to>
    <xdr:sp macro="" textlink="">
      <xdr:nvSpPr>
        <xdr:cNvPr id="69" name="楕円 68">
          <a:extLst>
            <a:ext uri="{FF2B5EF4-FFF2-40B4-BE49-F238E27FC236}">
              <a16:creationId xmlns:a16="http://schemas.microsoft.com/office/drawing/2014/main" id="{BAA46603-EBF4-48D7-B3F3-D767A02BDCB3}"/>
            </a:ext>
          </a:extLst>
        </xdr:cNvPr>
        <xdr:cNvSpPr/>
      </xdr:nvSpPr>
      <xdr:spPr bwMode="auto">
        <a:xfrm>
          <a:off x="5600700" y="3381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48760</xdr:rowOff>
    </xdr:from>
    <xdr:ext cx="762000" cy="259045"/>
    <xdr:sp macro="" textlink="">
      <xdr:nvSpPr>
        <xdr:cNvPr id="70" name="人口1人当たり決算額の推移該当値テキスト130">
          <a:extLst>
            <a:ext uri="{FF2B5EF4-FFF2-40B4-BE49-F238E27FC236}">
              <a16:creationId xmlns:a16="http://schemas.microsoft.com/office/drawing/2014/main" id="{427C357F-0315-4580-BE3F-961BF14194DF}"/>
            </a:ext>
          </a:extLst>
        </xdr:cNvPr>
        <xdr:cNvSpPr txBox="1"/>
      </xdr:nvSpPr>
      <xdr:spPr>
        <a:xfrm>
          <a:off x="5740400" y="335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126302</xdr:rowOff>
    </xdr:from>
    <xdr:to>
      <xdr:col>26</xdr:col>
      <xdr:colOff>101600</xdr:colOff>
      <xdr:row>20</xdr:row>
      <xdr:rowOff>56452</xdr:rowOff>
    </xdr:to>
    <xdr:sp macro="" textlink="">
      <xdr:nvSpPr>
        <xdr:cNvPr id="71" name="楕円 70">
          <a:extLst>
            <a:ext uri="{FF2B5EF4-FFF2-40B4-BE49-F238E27FC236}">
              <a16:creationId xmlns:a16="http://schemas.microsoft.com/office/drawing/2014/main" id="{CBDE169C-C06C-4533-BD8B-C66D8C68B112}"/>
            </a:ext>
          </a:extLst>
        </xdr:cNvPr>
        <xdr:cNvSpPr/>
      </xdr:nvSpPr>
      <xdr:spPr bwMode="auto">
        <a:xfrm>
          <a:off x="4953000" y="3431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41229</xdr:rowOff>
    </xdr:from>
    <xdr:ext cx="736600" cy="259045"/>
    <xdr:sp macro="" textlink="">
      <xdr:nvSpPr>
        <xdr:cNvPr id="72" name="テキスト ボックス 71">
          <a:extLst>
            <a:ext uri="{FF2B5EF4-FFF2-40B4-BE49-F238E27FC236}">
              <a16:creationId xmlns:a16="http://schemas.microsoft.com/office/drawing/2014/main" id="{4C1B1B20-8E33-48B7-9ED0-D6ADA8F8F7DE}"/>
            </a:ext>
          </a:extLst>
        </xdr:cNvPr>
        <xdr:cNvSpPr txBox="1"/>
      </xdr:nvSpPr>
      <xdr:spPr>
        <a:xfrm>
          <a:off x="4622800" y="3517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158433</xdr:rowOff>
    </xdr:from>
    <xdr:to>
      <xdr:col>22</xdr:col>
      <xdr:colOff>165100</xdr:colOff>
      <xdr:row>20</xdr:row>
      <xdr:rowOff>88583</xdr:rowOff>
    </xdr:to>
    <xdr:sp macro="" textlink="">
      <xdr:nvSpPr>
        <xdr:cNvPr id="73" name="楕円 72">
          <a:extLst>
            <a:ext uri="{FF2B5EF4-FFF2-40B4-BE49-F238E27FC236}">
              <a16:creationId xmlns:a16="http://schemas.microsoft.com/office/drawing/2014/main" id="{E7D26E2E-3D2B-448A-9E35-97E6C9289AF1}"/>
            </a:ext>
          </a:extLst>
        </xdr:cNvPr>
        <xdr:cNvSpPr/>
      </xdr:nvSpPr>
      <xdr:spPr bwMode="auto">
        <a:xfrm>
          <a:off x="4254500" y="3463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73360</xdr:rowOff>
    </xdr:from>
    <xdr:ext cx="762000" cy="259045"/>
    <xdr:sp macro="" textlink="">
      <xdr:nvSpPr>
        <xdr:cNvPr id="74" name="テキスト ボックス 73">
          <a:extLst>
            <a:ext uri="{FF2B5EF4-FFF2-40B4-BE49-F238E27FC236}">
              <a16:creationId xmlns:a16="http://schemas.microsoft.com/office/drawing/2014/main" id="{8A88E296-93CA-4027-A4F7-7B52B55D9659}"/>
            </a:ext>
          </a:extLst>
        </xdr:cNvPr>
        <xdr:cNvSpPr txBox="1"/>
      </xdr:nvSpPr>
      <xdr:spPr>
        <a:xfrm>
          <a:off x="3924300" y="354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141338</xdr:rowOff>
    </xdr:from>
    <xdr:to>
      <xdr:col>19</xdr:col>
      <xdr:colOff>38100</xdr:colOff>
      <xdr:row>20</xdr:row>
      <xdr:rowOff>71488</xdr:rowOff>
    </xdr:to>
    <xdr:sp macro="" textlink="">
      <xdr:nvSpPr>
        <xdr:cNvPr id="75" name="楕円 74">
          <a:extLst>
            <a:ext uri="{FF2B5EF4-FFF2-40B4-BE49-F238E27FC236}">
              <a16:creationId xmlns:a16="http://schemas.microsoft.com/office/drawing/2014/main" id="{B96A75CA-CBFA-44E5-BA4A-91E97509B5BB}"/>
            </a:ext>
          </a:extLst>
        </xdr:cNvPr>
        <xdr:cNvSpPr/>
      </xdr:nvSpPr>
      <xdr:spPr bwMode="auto">
        <a:xfrm>
          <a:off x="3556000" y="3446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56265</xdr:rowOff>
    </xdr:from>
    <xdr:ext cx="762000" cy="259045"/>
    <xdr:sp macro="" textlink="">
      <xdr:nvSpPr>
        <xdr:cNvPr id="76" name="テキスト ボックス 75">
          <a:extLst>
            <a:ext uri="{FF2B5EF4-FFF2-40B4-BE49-F238E27FC236}">
              <a16:creationId xmlns:a16="http://schemas.microsoft.com/office/drawing/2014/main" id="{FC11E8A9-C3D0-492E-BB82-7798D7D95FEF}"/>
            </a:ext>
          </a:extLst>
        </xdr:cNvPr>
        <xdr:cNvSpPr txBox="1"/>
      </xdr:nvSpPr>
      <xdr:spPr>
        <a:xfrm>
          <a:off x="3225800" y="3532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142392</xdr:rowOff>
    </xdr:from>
    <xdr:to>
      <xdr:col>15</xdr:col>
      <xdr:colOff>101600</xdr:colOff>
      <xdr:row>20</xdr:row>
      <xdr:rowOff>72542</xdr:rowOff>
    </xdr:to>
    <xdr:sp macro="" textlink="">
      <xdr:nvSpPr>
        <xdr:cNvPr id="77" name="楕円 76">
          <a:extLst>
            <a:ext uri="{FF2B5EF4-FFF2-40B4-BE49-F238E27FC236}">
              <a16:creationId xmlns:a16="http://schemas.microsoft.com/office/drawing/2014/main" id="{ECCD5911-BA83-49C8-8368-6AB6EDA1A461}"/>
            </a:ext>
          </a:extLst>
        </xdr:cNvPr>
        <xdr:cNvSpPr/>
      </xdr:nvSpPr>
      <xdr:spPr bwMode="auto">
        <a:xfrm>
          <a:off x="2857500" y="3447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57319</xdr:rowOff>
    </xdr:from>
    <xdr:ext cx="762000" cy="259045"/>
    <xdr:sp macro="" textlink="">
      <xdr:nvSpPr>
        <xdr:cNvPr id="78" name="テキスト ボックス 77">
          <a:extLst>
            <a:ext uri="{FF2B5EF4-FFF2-40B4-BE49-F238E27FC236}">
              <a16:creationId xmlns:a16="http://schemas.microsoft.com/office/drawing/2014/main" id="{CBC721CC-A559-4BC7-99C9-654A34B1C506}"/>
            </a:ext>
          </a:extLst>
        </xdr:cNvPr>
        <xdr:cNvSpPr txBox="1"/>
      </xdr:nvSpPr>
      <xdr:spPr>
        <a:xfrm>
          <a:off x="2527300" y="353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28DAC03-A13E-4C80-BCE2-1941C18757AE}"/>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8D5CB908-BE34-4F2D-A38A-A7CEFEAE707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18603410-BAF2-41CD-9A4E-447964F290AD}"/>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88009BBA-B711-4284-B4D2-042A02838B9A}"/>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9F70418A-7659-4EE0-A6BE-74798F280BD1}"/>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1CD625B7-6591-49C3-A34B-A7C41F9BDDB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28293E2-AE6F-4B6C-A275-93F369B7F154}"/>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850E9BA7-5B5A-425C-8BFB-D6123B737CDB}"/>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D6868140-0DFE-405B-AD5F-01B657D2C682}"/>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50A45A85-2892-4620-9BAD-7ABCD3924DE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4F831DD1-159F-4EC2-8729-679916B9476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4493136E-EF58-418E-BCAB-001F320BA5A3}"/>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D05D1E2B-C6C7-4192-B4F9-4B774B0C7C73}"/>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A73F2EE-EC63-4EDE-9CE9-8AB45C3377BE}"/>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51E7C9DC-20BA-4363-92AC-57866683749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8DF7501-A57E-4876-91D5-45EB56FD9D2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F8515F80-680C-4642-A2F9-06C9B74D4D01}"/>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7096333D-4459-4D52-BACA-320275090D75}"/>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D43DC3E7-BD75-415D-99B1-94E7C0CADB9D}"/>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6EF255B4-8BB3-448C-97C7-AA43326A2F45}"/>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76BB20E-C18E-42EA-B95C-E45A0FF69552}"/>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2E17D69A-A022-4A15-BE33-9B601EEB0A26}"/>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76153148-FBCF-4E21-BD93-B51D9972499F}"/>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6F712865-5103-4F4F-8DE0-ED67EFFFE33C}"/>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108CA436-75DD-466A-9356-193851377FFB}"/>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8328FD4C-7C2B-455D-8772-5162E108D5A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6AE90B3-33C3-4E7D-9B80-873DB4A74534}"/>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424B4D96-69BB-45F0-BBE4-50E1C5C8A73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986B1DA6-1A08-4063-B087-3AA6F08F13C9}"/>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60D6A343-2DAE-40A9-B7A4-4991802FF1DC}"/>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6F6C23D4-39E7-4DBE-9FF8-69E07DA5500A}"/>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20CBC0A0-44EC-4C04-9EF8-8720788FBA5C}"/>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65147278-B97D-48B9-85CE-1A31EEB17E3C}"/>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D8F8BACC-07D8-4ABB-9678-D4535A596D6B}"/>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218701</xdr:rowOff>
    </xdr:from>
    <xdr:to>
      <xdr:col>29</xdr:col>
      <xdr:colOff>127000</xdr:colOff>
      <xdr:row>35</xdr:row>
      <xdr:rowOff>311415</xdr:rowOff>
    </xdr:to>
    <xdr:cxnSp macro="">
      <xdr:nvCxnSpPr>
        <xdr:cNvPr id="113" name="直線コネクタ 112">
          <a:extLst>
            <a:ext uri="{FF2B5EF4-FFF2-40B4-BE49-F238E27FC236}">
              <a16:creationId xmlns:a16="http://schemas.microsoft.com/office/drawing/2014/main" id="{73E79589-EE37-41AF-AB33-16089FA3DB62}"/>
            </a:ext>
          </a:extLst>
        </xdr:cNvPr>
        <xdr:cNvCxnSpPr/>
      </xdr:nvCxnSpPr>
      <xdr:spPr bwMode="auto">
        <a:xfrm flipV="1">
          <a:off x="5003800" y="6829051"/>
          <a:ext cx="647700" cy="92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778B25DA-698D-45D8-8F43-A2CC7B6140CD}"/>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F5E366BC-DE49-45D5-B28F-F3CE71964FDF}"/>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252763</xdr:rowOff>
    </xdr:from>
    <xdr:to>
      <xdr:col>26</xdr:col>
      <xdr:colOff>50800</xdr:colOff>
      <xdr:row>35</xdr:row>
      <xdr:rowOff>311415</xdr:rowOff>
    </xdr:to>
    <xdr:cxnSp macro="">
      <xdr:nvCxnSpPr>
        <xdr:cNvPr id="116" name="直線コネクタ 115">
          <a:extLst>
            <a:ext uri="{FF2B5EF4-FFF2-40B4-BE49-F238E27FC236}">
              <a16:creationId xmlns:a16="http://schemas.microsoft.com/office/drawing/2014/main" id="{96C567AB-A6D6-45DF-9FF9-ECDFDC5D9A0B}"/>
            </a:ext>
          </a:extLst>
        </xdr:cNvPr>
        <xdr:cNvCxnSpPr/>
      </xdr:nvCxnSpPr>
      <xdr:spPr bwMode="auto">
        <a:xfrm>
          <a:off x="4305300" y="6863113"/>
          <a:ext cx="698500" cy="58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F5D50533-EEA5-428B-A76D-56DC0698A021}"/>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519D08DA-4D5A-4CD5-A792-F69708EC175C}"/>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180101</xdr:rowOff>
    </xdr:from>
    <xdr:to>
      <xdr:col>22</xdr:col>
      <xdr:colOff>114300</xdr:colOff>
      <xdr:row>35</xdr:row>
      <xdr:rowOff>252763</xdr:rowOff>
    </xdr:to>
    <xdr:cxnSp macro="">
      <xdr:nvCxnSpPr>
        <xdr:cNvPr id="119" name="直線コネクタ 118">
          <a:extLst>
            <a:ext uri="{FF2B5EF4-FFF2-40B4-BE49-F238E27FC236}">
              <a16:creationId xmlns:a16="http://schemas.microsoft.com/office/drawing/2014/main" id="{3C0F3A59-9272-4978-8E06-AEEF812CC7D0}"/>
            </a:ext>
          </a:extLst>
        </xdr:cNvPr>
        <xdr:cNvCxnSpPr/>
      </xdr:nvCxnSpPr>
      <xdr:spPr bwMode="auto">
        <a:xfrm>
          <a:off x="3606800" y="6790451"/>
          <a:ext cx="698500" cy="72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C3E8D050-DFF0-4F4C-B39D-EFB0079B9B05}"/>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6D8DA1BB-9C33-4863-AD30-EB56A875B774}"/>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180101</xdr:rowOff>
    </xdr:from>
    <xdr:to>
      <xdr:col>18</xdr:col>
      <xdr:colOff>177800</xdr:colOff>
      <xdr:row>35</xdr:row>
      <xdr:rowOff>229347</xdr:rowOff>
    </xdr:to>
    <xdr:cxnSp macro="">
      <xdr:nvCxnSpPr>
        <xdr:cNvPr id="122" name="直線コネクタ 121">
          <a:extLst>
            <a:ext uri="{FF2B5EF4-FFF2-40B4-BE49-F238E27FC236}">
              <a16:creationId xmlns:a16="http://schemas.microsoft.com/office/drawing/2014/main" id="{F7E6EAF1-74A9-4040-B389-6BCF32DAEFAE}"/>
            </a:ext>
          </a:extLst>
        </xdr:cNvPr>
        <xdr:cNvCxnSpPr/>
      </xdr:nvCxnSpPr>
      <xdr:spPr bwMode="auto">
        <a:xfrm flipV="1">
          <a:off x="2908300" y="6790451"/>
          <a:ext cx="698500" cy="49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F7195465-635B-48C5-8213-7FD2CE246586}"/>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F3469D60-EB67-43CD-810F-DE662F9C70E9}"/>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E4FF8D9E-B4B6-4DD6-9286-E3985EDE34B8}"/>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1332A633-3E4D-4F83-B320-E07F4EC1F64D}"/>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4788BBCE-B84C-4856-89F1-7438930B53EE}"/>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84D7B7E4-5FF7-42FD-9F36-5052837C0E7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74C57465-6F05-4FA3-9D8D-3CE0EB43477B}"/>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DD1D7255-E4CA-4F68-8EF1-44933C0798B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27277377-E80D-49D2-B206-7C7B01D40C7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167901</xdr:rowOff>
    </xdr:from>
    <xdr:to>
      <xdr:col>29</xdr:col>
      <xdr:colOff>177800</xdr:colOff>
      <xdr:row>35</xdr:row>
      <xdr:rowOff>269501</xdr:rowOff>
    </xdr:to>
    <xdr:sp macro="" textlink="">
      <xdr:nvSpPr>
        <xdr:cNvPr id="132" name="楕円 131">
          <a:extLst>
            <a:ext uri="{FF2B5EF4-FFF2-40B4-BE49-F238E27FC236}">
              <a16:creationId xmlns:a16="http://schemas.microsoft.com/office/drawing/2014/main" id="{1F167D51-9771-47C4-BDE3-2B1B1994C7C4}"/>
            </a:ext>
          </a:extLst>
        </xdr:cNvPr>
        <xdr:cNvSpPr/>
      </xdr:nvSpPr>
      <xdr:spPr bwMode="auto">
        <a:xfrm>
          <a:off x="5600700" y="6778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12978</xdr:rowOff>
    </xdr:from>
    <xdr:ext cx="762000" cy="259045"/>
    <xdr:sp macro="" textlink="">
      <xdr:nvSpPr>
        <xdr:cNvPr id="133" name="人口1人当たり決算額の推移該当値テキスト445">
          <a:extLst>
            <a:ext uri="{FF2B5EF4-FFF2-40B4-BE49-F238E27FC236}">
              <a16:creationId xmlns:a16="http://schemas.microsoft.com/office/drawing/2014/main" id="{D084E6C2-476B-4152-9500-DB7CE57216F7}"/>
            </a:ext>
          </a:extLst>
        </xdr:cNvPr>
        <xdr:cNvSpPr txBox="1"/>
      </xdr:nvSpPr>
      <xdr:spPr>
        <a:xfrm>
          <a:off x="5740400" y="6623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260615</xdr:rowOff>
    </xdr:from>
    <xdr:to>
      <xdr:col>26</xdr:col>
      <xdr:colOff>101600</xdr:colOff>
      <xdr:row>36</xdr:row>
      <xdr:rowOff>19315</xdr:rowOff>
    </xdr:to>
    <xdr:sp macro="" textlink="">
      <xdr:nvSpPr>
        <xdr:cNvPr id="134" name="楕円 133">
          <a:extLst>
            <a:ext uri="{FF2B5EF4-FFF2-40B4-BE49-F238E27FC236}">
              <a16:creationId xmlns:a16="http://schemas.microsoft.com/office/drawing/2014/main" id="{8FF3A15A-59B3-4CD7-94B0-8FD5A19D38F9}"/>
            </a:ext>
          </a:extLst>
        </xdr:cNvPr>
        <xdr:cNvSpPr/>
      </xdr:nvSpPr>
      <xdr:spPr bwMode="auto">
        <a:xfrm>
          <a:off x="4953000" y="6870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4092</xdr:rowOff>
    </xdr:from>
    <xdr:ext cx="736600" cy="259045"/>
    <xdr:sp macro="" textlink="">
      <xdr:nvSpPr>
        <xdr:cNvPr id="135" name="テキスト ボックス 134">
          <a:extLst>
            <a:ext uri="{FF2B5EF4-FFF2-40B4-BE49-F238E27FC236}">
              <a16:creationId xmlns:a16="http://schemas.microsoft.com/office/drawing/2014/main" id="{EF46D1FA-2A60-4559-A63B-6D76FCEFBAC2}"/>
            </a:ext>
          </a:extLst>
        </xdr:cNvPr>
        <xdr:cNvSpPr txBox="1"/>
      </xdr:nvSpPr>
      <xdr:spPr>
        <a:xfrm>
          <a:off x="4622800" y="6957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201963</xdr:rowOff>
    </xdr:from>
    <xdr:to>
      <xdr:col>22</xdr:col>
      <xdr:colOff>165100</xdr:colOff>
      <xdr:row>35</xdr:row>
      <xdr:rowOff>303563</xdr:rowOff>
    </xdr:to>
    <xdr:sp macro="" textlink="">
      <xdr:nvSpPr>
        <xdr:cNvPr id="136" name="楕円 135">
          <a:extLst>
            <a:ext uri="{FF2B5EF4-FFF2-40B4-BE49-F238E27FC236}">
              <a16:creationId xmlns:a16="http://schemas.microsoft.com/office/drawing/2014/main" id="{FC8A992A-E39E-4439-8F2C-AEB6C5A4D577}"/>
            </a:ext>
          </a:extLst>
        </xdr:cNvPr>
        <xdr:cNvSpPr/>
      </xdr:nvSpPr>
      <xdr:spPr bwMode="auto">
        <a:xfrm>
          <a:off x="4254500" y="6812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313740</xdr:rowOff>
    </xdr:from>
    <xdr:ext cx="762000" cy="259045"/>
    <xdr:sp macro="" textlink="">
      <xdr:nvSpPr>
        <xdr:cNvPr id="137" name="テキスト ボックス 136">
          <a:extLst>
            <a:ext uri="{FF2B5EF4-FFF2-40B4-BE49-F238E27FC236}">
              <a16:creationId xmlns:a16="http://schemas.microsoft.com/office/drawing/2014/main" id="{8B004CE2-4430-4778-972E-9BBC4C638154}"/>
            </a:ext>
          </a:extLst>
        </xdr:cNvPr>
        <xdr:cNvSpPr txBox="1"/>
      </xdr:nvSpPr>
      <xdr:spPr>
        <a:xfrm>
          <a:off x="3924300" y="658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129301</xdr:rowOff>
    </xdr:from>
    <xdr:to>
      <xdr:col>19</xdr:col>
      <xdr:colOff>38100</xdr:colOff>
      <xdr:row>35</xdr:row>
      <xdr:rowOff>230901</xdr:rowOff>
    </xdr:to>
    <xdr:sp macro="" textlink="">
      <xdr:nvSpPr>
        <xdr:cNvPr id="138" name="楕円 137">
          <a:extLst>
            <a:ext uri="{FF2B5EF4-FFF2-40B4-BE49-F238E27FC236}">
              <a16:creationId xmlns:a16="http://schemas.microsoft.com/office/drawing/2014/main" id="{18A084CB-874D-49C4-A89A-F0B574120203}"/>
            </a:ext>
          </a:extLst>
        </xdr:cNvPr>
        <xdr:cNvSpPr/>
      </xdr:nvSpPr>
      <xdr:spPr bwMode="auto">
        <a:xfrm>
          <a:off x="3556000" y="6739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241078</xdr:rowOff>
    </xdr:from>
    <xdr:ext cx="762000" cy="259045"/>
    <xdr:sp macro="" textlink="">
      <xdr:nvSpPr>
        <xdr:cNvPr id="139" name="テキスト ボックス 138">
          <a:extLst>
            <a:ext uri="{FF2B5EF4-FFF2-40B4-BE49-F238E27FC236}">
              <a16:creationId xmlns:a16="http://schemas.microsoft.com/office/drawing/2014/main" id="{508A26DD-6C90-4214-80A0-D7738ED2E746}"/>
            </a:ext>
          </a:extLst>
        </xdr:cNvPr>
        <xdr:cNvSpPr txBox="1"/>
      </xdr:nvSpPr>
      <xdr:spPr>
        <a:xfrm>
          <a:off x="3225800" y="650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178547</xdr:rowOff>
    </xdr:from>
    <xdr:to>
      <xdr:col>15</xdr:col>
      <xdr:colOff>101600</xdr:colOff>
      <xdr:row>35</xdr:row>
      <xdr:rowOff>280147</xdr:rowOff>
    </xdr:to>
    <xdr:sp macro="" textlink="">
      <xdr:nvSpPr>
        <xdr:cNvPr id="140" name="楕円 139">
          <a:extLst>
            <a:ext uri="{FF2B5EF4-FFF2-40B4-BE49-F238E27FC236}">
              <a16:creationId xmlns:a16="http://schemas.microsoft.com/office/drawing/2014/main" id="{AF9ED8E9-19F2-4575-970F-242009C5EC67}"/>
            </a:ext>
          </a:extLst>
        </xdr:cNvPr>
        <xdr:cNvSpPr/>
      </xdr:nvSpPr>
      <xdr:spPr bwMode="auto">
        <a:xfrm>
          <a:off x="2857500" y="6788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290324</xdr:rowOff>
    </xdr:from>
    <xdr:ext cx="762000" cy="259045"/>
    <xdr:sp macro="" textlink="">
      <xdr:nvSpPr>
        <xdr:cNvPr id="141" name="テキスト ボックス 140">
          <a:extLst>
            <a:ext uri="{FF2B5EF4-FFF2-40B4-BE49-F238E27FC236}">
              <a16:creationId xmlns:a16="http://schemas.microsoft.com/office/drawing/2014/main" id="{D6EC5357-C2A7-4992-A013-B98CD88EF606}"/>
            </a:ext>
          </a:extLst>
        </xdr:cNvPr>
        <xdr:cNvSpPr txBox="1"/>
      </xdr:nvSpPr>
      <xdr:spPr>
        <a:xfrm>
          <a:off x="2527300" y="6557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F31030-EB56-49FC-B26F-C9C58276DB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FF1B8A2-78D8-4D93-96D2-14FE2F3CF20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2E99883-FB7E-4455-BCB6-64AA41FB183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445FB44-9928-4C95-85E0-3E4311C5A3F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8BCB06-071D-47AC-A42A-002FA306D9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AD6BD1-2FEF-4898-AE1C-F96145E09B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640947-1708-4009-A3C6-B6A4A2F2655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C9C84C-3A9E-4053-B760-A4ECE964F96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3DBDF0-6B3B-4572-A15E-7D79B7688D2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D15A56E-8DBE-49A9-BCE4-C7D15598062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BBD4C7-8D60-4EA6-823A-35CEEAD89A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A0DB01-2936-413A-B58A-8D257DD50C2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A5007A-1CC4-47C9-823A-5A942403E1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30E74D-C432-40A4-B48A-D67596306E8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4C0AA9-01E2-41B8-816F-62B017FCD8F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116E93D-4F2C-4D09-95DE-654A1E2E2DF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F720AD7-30FC-4046-B954-77E7BE6B60C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8E8471F-6223-4499-A83D-0DE3C9D3C73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8872600-D8CA-4B9E-831D-B849D440463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29A8C6-B348-4AFD-9F97-015B3F9B5B5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C087D24-5099-495A-BEAE-40CB59E2423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E6A340B-1D2C-4E07-A721-36F0FA9B37E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BC9D88E-E9A5-40D7-BA0E-22E2B06C6BE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5A73FA8-F7ED-4ED4-87B3-BF2A2A0C1A5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E672FE-7465-4F74-B8AF-D68AD713BEA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298C4C2-7CE4-4BA9-85FA-169D97C68C1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4DE11D-AD74-4015-9D3E-FBEEB5CDCF2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24A2C4E-F22A-41A2-A1BF-5049EB5EC81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000AC27-A27E-492F-A18C-424E4CDEF01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FAC8AA5-7F12-499A-921A-1B973680AA1E}"/>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35506C0-2E2F-426C-8418-C310E72493A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88D5A7B-C78D-4C06-AAF7-FE2C6650EFC8}"/>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C249E8F-8344-49FD-84FE-B94981BB217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0183EDC-C279-4294-A9C5-0C3BB0C50F4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8C2B279-75CE-46D4-AB9C-1560D2AE425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6962735-2398-496D-A316-4138BF54847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CCADF4C-73D0-4B45-BC6C-727ED6D48CB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EA7E9C8-07E9-40E4-9088-99FFD13584D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637C767-74C1-426C-A18E-72B79B42145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BD4245F-3C78-429D-8797-70D6137C0D4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29EE9DF3-652F-49C7-9917-E921D2A634D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49A27218-75CD-4B83-A036-BDEBBD82165A}"/>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BD6B93EE-F941-4767-8D6B-70E361C391D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CCAFBE95-6292-420B-BFF3-E30A08703909}"/>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B4D7E64D-A047-424C-BECC-4785C217C036}"/>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DF232253-5A26-4805-A443-1C63E292672C}"/>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C2AE214-8040-43C0-9960-A3D02F2D86C2}"/>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12E820E5-089B-47C3-856D-C7EDE82194BF}"/>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4AF8C7ED-C5F8-433C-B771-40278B652F6F}"/>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5145F08-072F-4F07-AA67-9B07B289291B}"/>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2EFF022C-89EB-41A1-A5F4-5EB2136B3895}"/>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E40F1001-87C3-4634-9D1C-26E627AB884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AEFD4779-91D9-444E-AE2B-8DADBC131AA7}"/>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ABEC6538-D3BB-4A02-8390-2A68C6F8EE8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D8DEDD3-435A-40FB-8C55-31A101D30834}"/>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EDF15FE8-B2B9-4D67-8A77-D82D24F0C24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D0739491-F76A-44B8-8BEE-748AD9F9114E}"/>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605075D0-05CF-4352-9040-AEBD1EC557A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2D37E2C8-F409-4434-B55F-C532C66716B6}"/>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EAECC399-294E-43ED-B42F-C1BC3C1F431C}"/>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89A37FE9-443D-41CB-8650-C21636CF3CD4}"/>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70402</xdr:rowOff>
    </xdr:from>
    <xdr:to>
      <xdr:col>24</xdr:col>
      <xdr:colOff>63500</xdr:colOff>
      <xdr:row>37</xdr:row>
      <xdr:rowOff>129609</xdr:rowOff>
    </xdr:to>
    <xdr:cxnSp macro="">
      <xdr:nvCxnSpPr>
        <xdr:cNvPr id="63" name="直線コネクタ 62">
          <a:extLst>
            <a:ext uri="{FF2B5EF4-FFF2-40B4-BE49-F238E27FC236}">
              <a16:creationId xmlns:a16="http://schemas.microsoft.com/office/drawing/2014/main" id="{8DB2944C-86DF-49FE-811D-75144CD66D6D}"/>
            </a:ext>
          </a:extLst>
        </xdr:cNvPr>
        <xdr:cNvCxnSpPr/>
      </xdr:nvCxnSpPr>
      <xdr:spPr>
        <a:xfrm flipV="1">
          <a:off x="3797300" y="6414052"/>
          <a:ext cx="8382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75143483-9752-4C5C-A2BA-E42544B4F49A}"/>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FCFA4184-028B-4B38-9086-9CB8090AD46B}"/>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129609</xdr:rowOff>
    </xdr:from>
    <xdr:to>
      <xdr:col>19</xdr:col>
      <xdr:colOff>177800</xdr:colOff>
      <xdr:row>37</xdr:row>
      <xdr:rowOff>158200</xdr:rowOff>
    </xdr:to>
    <xdr:cxnSp macro="">
      <xdr:nvCxnSpPr>
        <xdr:cNvPr id="66" name="直線コネクタ 65">
          <a:extLst>
            <a:ext uri="{FF2B5EF4-FFF2-40B4-BE49-F238E27FC236}">
              <a16:creationId xmlns:a16="http://schemas.microsoft.com/office/drawing/2014/main" id="{1F297CA5-628F-473C-BD3C-82706E1515FD}"/>
            </a:ext>
          </a:extLst>
        </xdr:cNvPr>
        <xdr:cNvCxnSpPr/>
      </xdr:nvCxnSpPr>
      <xdr:spPr>
        <a:xfrm flipV="1">
          <a:off x="2908300" y="6473259"/>
          <a:ext cx="889000" cy="2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DCF605FE-C624-42FB-87E1-CA008116AF36}"/>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7504E8BD-9F10-4C27-9294-91A04397586A}"/>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125625</xdr:rowOff>
    </xdr:from>
    <xdr:to>
      <xdr:col>15</xdr:col>
      <xdr:colOff>50800</xdr:colOff>
      <xdr:row>37</xdr:row>
      <xdr:rowOff>158200</xdr:rowOff>
    </xdr:to>
    <xdr:cxnSp macro="">
      <xdr:nvCxnSpPr>
        <xdr:cNvPr id="69" name="直線コネクタ 68">
          <a:extLst>
            <a:ext uri="{FF2B5EF4-FFF2-40B4-BE49-F238E27FC236}">
              <a16:creationId xmlns:a16="http://schemas.microsoft.com/office/drawing/2014/main" id="{D6BBE1EA-F146-4BD7-AED3-81B5509FDE04}"/>
            </a:ext>
          </a:extLst>
        </xdr:cNvPr>
        <xdr:cNvCxnSpPr/>
      </xdr:nvCxnSpPr>
      <xdr:spPr>
        <a:xfrm>
          <a:off x="2019300" y="6469275"/>
          <a:ext cx="8890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3382E780-AA0C-43C8-BBC2-9A645C506D39}"/>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4EC35095-06D5-404A-ABC6-00C040341EF4}"/>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111386</xdr:rowOff>
    </xdr:from>
    <xdr:to>
      <xdr:col>10</xdr:col>
      <xdr:colOff>114300</xdr:colOff>
      <xdr:row>37</xdr:row>
      <xdr:rowOff>125625</xdr:rowOff>
    </xdr:to>
    <xdr:cxnSp macro="">
      <xdr:nvCxnSpPr>
        <xdr:cNvPr id="72" name="直線コネクタ 71">
          <a:extLst>
            <a:ext uri="{FF2B5EF4-FFF2-40B4-BE49-F238E27FC236}">
              <a16:creationId xmlns:a16="http://schemas.microsoft.com/office/drawing/2014/main" id="{8DB3C313-7A17-45E6-A905-E927C76DE64E}"/>
            </a:ext>
          </a:extLst>
        </xdr:cNvPr>
        <xdr:cNvCxnSpPr/>
      </xdr:nvCxnSpPr>
      <xdr:spPr>
        <a:xfrm>
          <a:off x="1130300" y="6455036"/>
          <a:ext cx="889000" cy="1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1634CBF-85ED-49A2-A3A0-CFBFB9EC36CC}"/>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D373CA6C-8AFC-49B7-9E52-6AE36CDB7818}"/>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B62045D8-906D-4C29-8BCA-C89CFF2FB7F4}"/>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F9F5550-0BD7-43A2-85DF-5A491CD58B04}"/>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D9528F5-080E-41F9-8D91-7A82EE977B86}"/>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4C2C48E-4165-4F9A-BD3A-838C88FEA02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B653B28-D59C-489E-AA4E-2B21B08B3B1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CBC21B5-01F1-4702-B2FB-1C68795D5B6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4EF78AA1-582D-4D99-9303-D43A13EA33E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19602</xdr:rowOff>
    </xdr:from>
    <xdr:to>
      <xdr:col>24</xdr:col>
      <xdr:colOff>114300</xdr:colOff>
      <xdr:row>37</xdr:row>
      <xdr:rowOff>121202</xdr:rowOff>
    </xdr:to>
    <xdr:sp macro="" textlink="">
      <xdr:nvSpPr>
        <xdr:cNvPr id="82" name="楕円 81">
          <a:extLst>
            <a:ext uri="{FF2B5EF4-FFF2-40B4-BE49-F238E27FC236}">
              <a16:creationId xmlns:a16="http://schemas.microsoft.com/office/drawing/2014/main" id="{EB26CB86-17A3-4306-98ED-B3C8A3BB067E}"/>
            </a:ext>
          </a:extLst>
        </xdr:cNvPr>
        <xdr:cNvSpPr/>
      </xdr:nvSpPr>
      <xdr:spPr>
        <a:xfrm>
          <a:off x="4584700" y="636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169479</xdr:rowOff>
    </xdr:from>
    <xdr:ext cx="534377" cy="259045"/>
    <xdr:sp macro="" textlink="">
      <xdr:nvSpPr>
        <xdr:cNvPr id="83" name="人件費該当値テキスト">
          <a:extLst>
            <a:ext uri="{FF2B5EF4-FFF2-40B4-BE49-F238E27FC236}">
              <a16:creationId xmlns:a16="http://schemas.microsoft.com/office/drawing/2014/main" id="{0F09F298-BF96-4A5C-9E66-1CFE20657D30}"/>
            </a:ext>
          </a:extLst>
        </xdr:cNvPr>
        <xdr:cNvSpPr txBox="1"/>
      </xdr:nvSpPr>
      <xdr:spPr>
        <a:xfrm>
          <a:off x="4686300" y="634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78809</xdr:rowOff>
    </xdr:from>
    <xdr:to>
      <xdr:col>20</xdr:col>
      <xdr:colOff>38100</xdr:colOff>
      <xdr:row>38</xdr:row>
      <xdr:rowOff>8959</xdr:rowOff>
    </xdr:to>
    <xdr:sp macro="" textlink="">
      <xdr:nvSpPr>
        <xdr:cNvPr id="84" name="楕円 83">
          <a:extLst>
            <a:ext uri="{FF2B5EF4-FFF2-40B4-BE49-F238E27FC236}">
              <a16:creationId xmlns:a16="http://schemas.microsoft.com/office/drawing/2014/main" id="{CA8C283F-EB79-425D-B8BA-3E0C5CD354C5}"/>
            </a:ext>
          </a:extLst>
        </xdr:cNvPr>
        <xdr:cNvSpPr/>
      </xdr:nvSpPr>
      <xdr:spPr>
        <a:xfrm>
          <a:off x="3746500" y="642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86</xdr:rowOff>
    </xdr:from>
    <xdr:ext cx="534377" cy="259045"/>
    <xdr:sp macro="" textlink="">
      <xdr:nvSpPr>
        <xdr:cNvPr id="85" name="テキスト ボックス 84">
          <a:extLst>
            <a:ext uri="{FF2B5EF4-FFF2-40B4-BE49-F238E27FC236}">
              <a16:creationId xmlns:a16="http://schemas.microsoft.com/office/drawing/2014/main" id="{DD9FC291-6725-4294-B72C-BDF04B445BF7}"/>
            </a:ext>
          </a:extLst>
        </xdr:cNvPr>
        <xdr:cNvSpPr txBox="1"/>
      </xdr:nvSpPr>
      <xdr:spPr>
        <a:xfrm>
          <a:off x="3530111" y="651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107400</xdr:rowOff>
    </xdr:from>
    <xdr:to>
      <xdr:col>15</xdr:col>
      <xdr:colOff>101600</xdr:colOff>
      <xdr:row>38</xdr:row>
      <xdr:rowOff>37550</xdr:rowOff>
    </xdr:to>
    <xdr:sp macro="" textlink="">
      <xdr:nvSpPr>
        <xdr:cNvPr id="86" name="楕円 85">
          <a:extLst>
            <a:ext uri="{FF2B5EF4-FFF2-40B4-BE49-F238E27FC236}">
              <a16:creationId xmlns:a16="http://schemas.microsoft.com/office/drawing/2014/main" id="{C386F272-50E9-4A29-92C1-2D64135C13B5}"/>
            </a:ext>
          </a:extLst>
        </xdr:cNvPr>
        <xdr:cNvSpPr/>
      </xdr:nvSpPr>
      <xdr:spPr>
        <a:xfrm>
          <a:off x="2857500" y="64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28677</xdr:rowOff>
    </xdr:from>
    <xdr:ext cx="534377" cy="259045"/>
    <xdr:sp macro="" textlink="">
      <xdr:nvSpPr>
        <xdr:cNvPr id="87" name="テキスト ボックス 86">
          <a:extLst>
            <a:ext uri="{FF2B5EF4-FFF2-40B4-BE49-F238E27FC236}">
              <a16:creationId xmlns:a16="http://schemas.microsoft.com/office/drawing/2014/main" id="{842641AD-5368-4262-B190-A20C65508EB7}"/>
            </a:ext>
          </a:extLst>
        </xdr:cNvPr>
        <xdr:cNvSpPr txBox="1"/>
      </xdr:nvSpPr>
      <xdr:spPr>
        <a:xfrm>
          <a:off x="2641111" y="654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74825</xdr:rowOff>
    </xdr:from>
    <xdr:to>
      <xdr:col>10</xdr:col>
      <xdr:colOff>165100</xdr:colOff>
      <xdr:row>38</xdr:row>
      <xdr:rowOff>4975</xdr:rowOff>
    </xdr:to>
    <xdr:sp macro="" textlink="">
      <xdr:nvSpPr>
        <xdr:cNvPr id="88" name="楕円 87">
          <a:extLst>
            <a:ext uri="{FF2B5EF4-FFF2-40B4-BE49-F238E27FC236}">
              <a16:creationId xmlns:a16="http://schemas.microsoft.com/office/drawing/2014/main" id="{40EA6302-EB2A-499C-AFD9-742CBD89A07A}"/>
            </a:ext>
          </a:extLst>
        </xdr:cNvPr>
        <xdr:cNvSpPr/>
      </xdr:nvSpPr>
      <xdr:spPr>
        <a:xfrm>
          <a:off x="1968500" y="641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167552</xdr:rowOff>
    </xdr:from>
    <xdr:ext cx="534377" cy="259045"/>
    <xdr:sp macro="" textlink="">
      <xdr:nvSpPr>
        <xdr:cNvPr id="89" name="テキスト ボックス 88">
          <a:extLst>
            <a:ext uri="{FF2B5EF4-FFF2-40B4-BE49-F238E27FC236}">
              <a16:creationId xmlns:a16="http://schemas.microsoft.com/office/drawing/2014/main" id="{5730B126-C33E-43C7-81AE-727C6D77F637}"/>
            </a:ext>
          </a:extLst>
        </xdr:cNvPr>
        <xdr:cNvSpPr txBox="1"/>
      </xdr:nvSpPr>
      <xdr:spPr>
        <a:xfrm>
          <a:off x="1752111" y="651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60586</xdr:rowOff>
    </xdr:from>
    <xdr:to>
      <xdr:col>6</xdr:col>
      <xdr:colOff>38100</xdr:colOff>
      <xdr:row>37</xdr:row>
      <xdr:rowOff>162186</xdr:rowOff>
    </xdr:to>
    <xdr:sp macro="" textlink="">
      <xdr:nvSpPr>
        <xdr:cNvPr id="90" name="楕円 89">
          <a:extLst>
            <a:ext uri="{FF2B5EF4-FFF2-40B4-BE49-F238E27FC236}">
              <a16:creationId xmlns:a16="http://schemas.microsoft.com/office/drawing/2014/main" id="{8E653F4E-FFA5-4B75-8F85-207ABCB49435}"/>
            </a:ext>
          </a:extLst>
        </xdr:cNvPr>
        <xdr:cNvSpPr/>
      </xdr:nvSpPr>
      <xdr:spPr>
        <a:xfrm>
          <a:off x="1079500" y="640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153313</xdr:rowOff>
    </xdr:from>
    <xdr:ext cx="534377" cy="259045"/>
    <xdr:sp macro="" textlink="">
      <xdr:nvSpPr>
        <xdr:cNvPr id="91" name="テキスト ボックス 90">
          <a:extLst>
            <a:ext uri="{FF2B5EF4-FFF2-40B4-BE49-F238E27FC236}">
              <a16:creationId xmlns:a16="http://schemas.microsoft.com/office/drawing/2014/main" id="{1921872E-7E12-4402-A9C1-1EC039117972}"/>
            </a:ext>
          </a:extLst>
        </xdr:cNvPr>
        <xdr:cNvSpPr txBox="1"/>
      </xdr:nvSpPr>
      <xdr:spPr>
        <a:xfrm>
          <a:off x="863111" y="649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CC98368B-31C5-41C1-80CB-0204EE0F090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3008A5B4-74AC-4251-BD32-18C9D8E091C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80F0723-EEEC-4B1A-A679-00408145446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D2246551-0FD9-4D2B-8141-675EEA6D451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FDCC8F74-866A-4CFE-8464-6721D4382C4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3EBAE19F-0921-4E6F-85FA-9D3C6FD068E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87E5A743-A247-46C5-97E0-FC00AC06858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E62ABE2-56B9-4852-AB44-5E05A9C7451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A05B7BB-2848-4128-BE90-84DD7EAFC86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58A8461E-7D2C-4B04-812B-7251213C5DC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8E9E0AE-187A-4BB0-8DD4-2802B2E05C43}"/>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27822AFE-96DB-44C5-B68C-985E9834FC6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40297A81-B115-4F09-952B-9135BCC82DCC}"/>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D5A26B9B-4E74-4A6A-88C2-96F1DA17745B}"/>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B53297F2-36A5-4B34-9DDC-D40FA5B55333}"/>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C5E55658-72BB-4201-AF2F-60ABED759503}"/>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DF4B0873-455C-493A-BC9B-A1B2F9F9436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347EAE21-6216-44C1-B81C-607A35D1F27E}"/>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B562C158-6589-4F66-8647-013E456207BE}"/>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71994EB-C689-4418-81CC-926B8DE98BC2}"/>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53E4BB38-EB1E-43FB-B8A9-39AB476D668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A14EED3C-EE55-4335-BD25-F490AE2C7A8E}"/>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884BE536-3A66-4DD9-A25D-D74FE653F2A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6DA75DAE-B764-4DCE-9BD3-89E07673DA2B}"/>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C1584AC9-6F02-42AD-B0D2-C71DF481EC4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20D02F38-CAF8-4D48-956F-BC03E56EF6DC}"/>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3678387A-F186-46A2-A985-4692C1E6189F}"/>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73E342AA-D4FE-42C5-9BFC-AA89BE3F2348}"/>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8F9E75C5-5664-477F-89EC-5AA4A0809BE8}"/>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688290FE-CBEB-4D94-B6E0-BF4BBBB735DA}"/>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65212</xdr:rowOff>
    </xdr:from>
    <xdr:to>
      <xdr:col>24</xdr:col>
      <xdr:colOff>63500</xdr:colOff>
      <xdr:row>58</xdr:row>
      <xdr:rowOff>71862</xdr:rowOff>
    </xdr:to>
    <xdr:cxnSp macro="">
      <xdr:nvCxnSpPr>
        <xdr:cNvPr id="122" name="直線コネクタ 121">
          <a:extLst>
            <a:ext uri="{FF2B5EF4-FFF2-40B4-BE49-F238E27FC236}">
              <a16:creationId xmlns:a16="http://schemas.microsoft.com/office/drawing/2014/main" id="{DDEB3ACC-130F-42E4-9AA2-693674C8A737}"/>
            </a:ext>
          </a:extLst>
        </xdr:cNvPr>
        <xdr:cNvCxnSpPr/>
      </xdr:nvCxnSpPr>
      <xdr:spPr>
        <a:xfrm>
          <a:off x="3797300" y="10009312"/>
          <a:ext cx="838200" cy="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D350094-7F96-40FE-B1A7-6CF765607C9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85F9D8A2-8250-4010-9B2C-F1348C770172}"/>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65212</xdr:rowOff>
    </xdr:from>
    <xdr:to>
      <xdr:col>19</xdr:col>
      <xdr:colOff>177800</xdr:colOff>
      <xdr:row>58</xdr:row>
      <xdr:rowOff>67691</xdr:rowOff>
    </xdr:to>
    <xdr:cxnSp macro="">
      <xdr:nvCxnSpPr>
        <xdr:cNvPr id="125" name="直線コネクタ 124">
          <a:extLst>
            <a:ext uri="{FF2B5EF4-FFF2-40B4-BE49-F238E27FC236}">
              <a16:creationId xmlns:a16="http://schemas.microsoft.com/office/drawing/2014/main" id="{7DDB4BF3-B7A0-4B05-8EB2-FCC2BCD3C3B4}"/>
            </a:ext>
          </a:extLst>
        </xdr:cNvPr>
        <xdr:cNvCxnSpPr/>
      </xdr:nvCxnSpPr>
      <xdr:spPr>
        <a:xfrm flipV="1">
          <a:off x="2908300" y="10009312"/>
          <a:ext cx="889000" cy="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72FB8AF3-0257-4BAD-9526-6D9C3CB935F5}"/>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217471FC-2571-41FC-B008-1D19868C771A}"/>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67691</xdr:rowOff>
    </xdr:from>
    <xdr:to>
      <xdr:col>15</xdr:col>
      <xdr:colOff>50800</xdr:colOff>
      <xdr:row>58</xdr:row>
      <xdr:rowOff>82860</xdr:rowOff>
    </xdr:to>
    <xdr:cxnSp macro="">
      <xdr:nvCxnSpPr>
        <xdr:cNvPr id="128" name="直線コネクタ 127">
          <a:extLst>
            <a:ext uri="{FF2B5EF4-FFF2-40B4-BE49-F238E27FC236}">
              <a16:creationId xmlns:a16="http://schemas.microsoft.com/office/drawing/2014/main" id="{7599B732-F58B-4D0A-9C7A-24E3B874B743}"/>
            </a:ext>
          </a:extLst>
        </xdr:cNvPr>
        <xdr:cNvCxnSpPr/>
      </xdr:nvCxnSpPr>
      <xdr:spPr>
        <a:xfrm flipV="1">
          <a:off x="2019300" y="10011791"/>
          <a:ext cx="889000" cy="1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42658B25-0860-41B9-AD81-7F9BC6497F2D}"/>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752E66B8-4851-473A-81FB-0DDF201765DF}"/>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82860</xdr:rowOff>
    </xdr:from>
    <xdr:to>
      <xdr:col>10</xdr:col>
      <xdr:colOff>114300</xdr:colOff>
      <xdr:row>58</xdr:row>
      <xdr:rowOff>87354</xdr:rowOff>
    </xdr:to>
    <xdr:cxnSp macro="">
      <xdr:nvCxnSpPr>
        <xdr:cNvPr id="131" name="直線コネクタ 130">
          <a:extLst>
            <a:ext uri="{FF2B5EF4-FFF2-40B4-BE49-F238E27FC236}">
              <a16:creationId xmlns:a16="http://schemas.microsoft.com/office/drawing/2014/main" id="{1CD49F5E-C59B-4C5E-A6E2-EDC87A0172BE}"/>
            </a:ext>
          </a:extLst>
        </xdr:cNvPr>
        <xdr:cNvCxnSpPr/>
      </xdr:nvCxnSpPr>
      <xdr:spPr>
        <a:xfrm flipV="1">
          <a:off x="1130300" y="10026960"/>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3C486A12-5A2F-43F3-807E-E2A1C08A8F4D}"/>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14C0A67C-F063-4716-AEB3-E6C54E24F18A}"/>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DB9C6DDB-4AA4-44FD-BF79-1845D6098E13}"/>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BA127B83-8D8B-49EF-AA9F-57B622B935E4}"/>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0A26C8A-CD6C-4E5D-89AE-A2CA90B965C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FB798FB4-EFCD-4440-AD15-F2F85DFDFD8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3936B0C-BE8A-4E19-B232-76F5FC8ACC2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D12F4771-A130-4183-A0FF-F0FEE2AF8EA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8C6EDA19-2A92-412B-A75C-EB6170754A4B}"/>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21062</xdr:rowOff>
    </xdr:from>
    <xdr:to>
      <xdr:col>24</xdr:col>
      <xdr:colOff>114300</xdr:colOff>
      <xdr:row>58</xdr:row>
      <xdr:rowOff>122662</xdr:rowOff>
    </xdr:to>
    <xdr:sp macro="" textlink="">
      <xdr:nvSpPr>
        <xdr:cNvPr id="141" name="楕円 140">
          <a:extLst>
            <a:ext uri="{FF2B5EF4-FFF2-40B4-BE49-F238E27FC236}">
              <a16:creationId xmlns:a16="http://schemas.microsoft.com/office/drawing/2014/main" id="{1DFDDB22-980A-45C6-910F-6321F4C1EFF8}"/>
            </a:ext>
          </a:extLst>
        </xdr:cNvPr>
        <xdr:cNvSpPr/>
      </xdr:nvSpPr>
      <xdr:spPr>
        <a:xfrm>
          <a:off x="4584700" y="996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7440B876-97E1-4D5E-8A99-55BB8FA39991}"/>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14412</xdr:rowOff>
    </xdr:from>
    <xdr:to>
      <xdr:col>20</xdr:col>
      <xdr:colOff>38100</xdr:colOff>
      <xdr:row>58</xdr:row>
      <xdr:rowOff>116012</xdr:rowOff>
    </xdr:to>
    <xdr:sp macro="" textlink="">
      <xdr:nvSpPr>
        <xdr:cNvPr id="143" name="楕円 142">
          <a:extLst>
            <a:ext uri="{FF2B5EF4-FFF2-40B4-BE49-F238E27FC236}">
              <a16:creationId xmlns:a16="http://schemas.microsoft.com/office/drawing/2014/main" id="{BF8471E3-7581-46AC-AFE7-42ECA2BD250F}"/>
            </a:ext>
          </a:extLst>
        </xdr:cNvPr>
        <xdr:cNvSpPr/>
      </xdr:nvSpPr>
      <xdr:spPr>
        <a:xfrm>
          <a:off x="3746500" y="9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107139</xdr:rowOff>
    </xdr:from>
    <xdr:ext cx="534377" cy="259045"/>
    <xdr:sp macro="" textlink="">
      <xdr:nvSpPr>
        <xdr:cNvPr id="144" name="テキスト ボックス 143">
          <a:extLst>
            <a:ext uri="{FF2B5EF4-FFF2-40B4-BE49-F238E27FC236}">
              <a16:creationId xmlns:a16="http://schemas.microsoft.com/office/drawing/2014/main" id="{598A85E4-EC04-4675-858F-BD76D4EF808B}"/>
            </a:ext>
          </a:extLst>
        </xdr:cNvPr>
        <xdr:cNvSpPr txBox="1"/>
      </xdr:nvSpPr>
      <xdr:spPr>
        <a:xfrm>
          <a:off x="3530111" y="1005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16891</xdr:rowOff>
    </xdr:from>
    <xdr:to>
      <xdr:col>15</xdr:col>
      <xdr:colOff>101600</xdr:colOff>
      <xdr:row>58</xdr:row>
      <xdr:rowOff>118491</xdr:rowOff>
    </xdr:to>
    <xdr:sp macro="" textlink="">
      <xdr:nvSpPr>
        <xdr:cNvPr id="145" name="楕円 144">
          <a:extLst>
            <a:ext uri="{FF2B5EF4-FFF2-40B4-BE49-F238E27FC236}">
              <a16:creationId xmlns:a16="http://schemas.microsoft.com/office/drawing/2014/main" id="{6E7C8330-BF2A-4ADD-8C97-98AD2D11447C}"/>
            </a:ext>
          </a:extLst>
        </xdr:cNvPr>
        <xdr:cNvSpPr/>
      </xdr:nvSpPr>
      <xdr:spPr>
        <a:xfrm>
          <a:off x="2857500" y="996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109618</xdr:rowOff>
    </xdr:from>
    <xdr:ext cx="534377" cy="259045"/>
    <xdr:sp macro="" textlink="">
      <xdr:nvSpPr>
        <xdr:cNvPr id="146" name="テキスト ボックス 145">
          <a:extLst>
            <a:ext uri="{FF2B5EF4-FFF2-40B4-BE49-F238E27FC236}">
              <a16:creationId xmlns:a16="http://schemas.microsoft.com/office/drawing/2014/main" id="{F0E071CB-B8CA-4941-95CB-18F37B425BF4}"/>
            </a:ext>
          </a:extLst>
        </xdr:cNvPr>
        <xdr:cNvSpPr txBox="1"/>
      </xdr:nvSpPr>
      <xdr:spPr>
        <a:xfrm>
          <a:off x="2641111" y="1005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32060</xdr:rowOff>
    </xdr:from>
    <xdr:to>
      <xdr:col>10</xdr:col>
      <xdr:colOff>165100</xdr:colOff>
      <xdr:row>58</xdr:row>
      <xdr:rowOff>133660</xdr:rowOff>
    </xdr:to>
    <xdr:sp macro="" textlink="">
      <xdr:nvSpPr>
        <xdr:cNvPr id="147" name="楕円 146">
          <a:extLst>
            <a:ext uri="{FF2B5EF4-FFF2-40B4-BE49-F238E27FC236}">
              <a16:creationId xmlns:a16="http://schemas.microsoft.com/office/drawing/2014/main" id="{79A6AB41-8E64-4538-8D58-E56E165F5C1A}"/>
            </a:ext>
          </a:extLst>
        </xdr:cNvPr>
        <xdr:cNvSpPr/>
      </xdr:nvSpPr>
      <xdr:spPr>
        <a:xfrm>
          <a:off x="1968500" y="997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124787</xdr:rowOff>
    </xdr:from>
    <xdr:ext cx="534377" cy="259045"/>
    <xdr:sp macro="" textlink="">
      <xdr:nvSpPr>
        <xdr:cNvPr id="148" name="テキスト ボックス 147">
          <a:extLst>
            <a:ext uri="{FF2B5EF4-FFF2-40B4-BE49-F238E27FC236}">
              <a16:creationId xmlns:a16="http://schemas.microsoft.com/office/drawing/2014/main" id="{DCC140BA-BC45-4CDB-8883-C63727F3E907}"/>
            </a:ext>
          </a:extLst>
        </xdr:cNvPr>
        <xdr:cNvSpPr txBox="1"/>
      </xdr:nvSpPr>
      <xdr:spPr>
        <a:xfrm>
          <a:off x="1752111" y="1006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36554</xdr:rowOff>
    </xdr:from>
    <xdr:to>
      <xdr:col>6</xdr:col>
      <xdr:colOff>38100</xdr:colOff>
      <xdr:row>58</xdr:row>
      <xdr:rowOff>138154</xdr:rowOff>
    </xdr:to>
    <xdr:sp macro="" textlink="">
      <xdr:nvSpPr>
        <xdr:cNvPr id="149" name="楕円 148">
          <a:extLst>
            <a:ext uri="{FF2B5EF4-FFF2-40B4-BE49-F238E27FC236}">
              <a16:creationId xmlns:a16="http://schemas.microsoft.com/office/drawing/2014/main" id="{26265B9C-B6FA-430A-8143-3F0E1870D8AF}"/>
            </a:ext>
          </a:extLst>
        </xdr:cNvPr>
        <xdr:cNvSpPr/>
      </xdr:nvSpPr>
      <xdr:spPr>
        <a:xfrm>
          <a:off x="1079500" y="99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129281</xdr:rowOff>
    </xdr:from>
    <xdr:ext cx="534377" cy="259045"/>
    <xdr:sp macro="" textlink="">
      <xdr:nvSpPr>
        <xdr:cNvPr id="150" name="テキスト ボックス 149">
          <a:extLst>
            <a:ext uri="{FF2B5EF4-FFF2-40B4-BE49-F238E27FC236}">
              <a16:creationId xmlns:a16="http://schemas.microsoft.com/office/drawing/2014/main" id="{4B1EC103-4737-4D5D-B856-A0B2805F749B}"/>
            </a:ext>
          </a:extLst>
        </xdr:cNvPr>
        <xdr:cNvSpPr txBox="1"/>
      </xdr:nvSpPr>
      <xdr:spPr>
        <a:xfrm>
          <a:off x="863111" y="1007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93295D3E-8128-49B2-B6FF-81ECA79A177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9A1DCB2-5D16-4F81-A737-DBAACA53D7D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BE1422B5-FAE1-4F88-A8F2-8A422F7E6E0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E271DBAA-4159-4BB0-8221-95F02F60477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CE0CD50-1F9D-4653-98D3-CF98AC1AD3C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DBB5EE8A-DB5F-486D-9E70-98BDD3D8C99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83AD486F-9C96-467A-A93B-58D0C9A91EE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34E14C0B-1FD1-407A-939B-293BCAC6CA1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18F2D453-61AD-42E6-B8F9-BB85AFB6757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7934B994-CEC7-49EB-82AF-B3406AD201C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5B3A176D-CBAE-4424-A532-2E5711FC17B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27EBDDB8-10E6-4765-98CD-9AE6201E1F36}"/>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BC9A5C3A-AAFC-43A8-93F2-B642355455D8}"/>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7A3CB14D-135A-4A38-B81C-56536547273B}"/>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DA3C40AE-24B5-4092-81C9-26D94CBBFB5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CC9AD813-FF4A-4846-87BA-6E28249CF15E}"/>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65B05900-5609-4C54-ABBD-3BF3CC869E28}"/>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2D2C083-6FA8-4697-B6A1-AD54BD40453A}"/>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B3801645-2057-44AB-AAEB-7A23318B9FC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BA9D2F87-A6BE-4D39-9E89-A630A59B8853}"/>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596C1976-ED3D-4989-8D63-1E6673E6B8D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1A8C5FD2-17D7-40D8-A0BE-47A260D943CC}"/>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99734526-0C2C-43FF-B60A-F0D71FFFFA9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708EBB23-F45F-4C97-85CE-41CDBCAF9183}"/>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E4B3544F-44A8-4EF3-BDCA-3702622D8EF4}"/>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5B75BA17-406F-4012-B3B2-2E61660B8DFB}"/>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18557313-5F6E-4225-9303-DC6DAE3BE763}"/>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A26CA080-0FFD-4BB5-907E-40403813957D}"/>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127622</xdr:rowOff>
    </xdr:from>
    <xdr:to>
      <xdr:col>24</xdr:col>
      <xdr:colOff>63500</xdr:colOff>
      <xdr:row>78</xdr:row>
      <xdr:rowOff>131318</xdr:rowOff>
    </xdr:to>
    <xdr:cxnSp macro="">
      <xdr:nvCxnSpPr>
        <xdr:cNvPr id="179" name="直線コネクタ 178">
          <a:extLst>
            <a:ext uri="{FF2B5EF4-FFF2-40B4-BE49-F238E27FC236}">
              <a16:creationId xmlns:a16="http://schemas.microsoft.com/office/drawing/2014/main" id="{95E52A36-2817-4634-8673-E5E04E7ECD11}"/>
            </a:ext>
          </a:extLst>
        </xdr:cNvPr>
        <xdr:cNvCxnSpPr/>
      </xdr:nvCxnSpPr>
      <xdr:spPr>
        <a:xfrm flipV="1">
          <a:off x="3797300" y="13500722"/>
          <a:ext cx="8382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6A9A76B-BE77-4ECF-984B-A17CE78A2A41}"/>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A22EC788-C7B4-4D38-8C28-B4E716AF6B95}"/>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118630</xdr:rowOff>
    </xdr:from>
    <xdr:to>
      <xdr:col>19</xdr:col>
      <xdr:colOff>177800</xdr:colOff>
      <xdr:row>78</xdr:row>
      <xdr:rowOff>131318</xdr:rowOff>
    </xdr:to>
    <xdr:cxnSp macro="">
      <xdr:nvCxnSpPr>
        <xdr:cNvPr id="182" name="直線コネクタ 181">
          <a:extLst>
            <a:ext uri="{FF2B5EF4-FFF2-40B4-BE49-F238E27FC236}">
              <a16:creationId xmlns:a16="http://schemas.microsoft.com/office/drawing/2014/main" id="{1BA522A6-B142-4934-BB04-FEA4231ED984}"/>
            </a:ext>
          </a:extLst>
        </xdr:cNvPr>
        <xdr:cNvCxnSpPr/>
      </xdr:nvCxnSpPr>
      <xdr:spPr>
        <a:xfrm>
          <a:off x="2908300" y="13491730"/>
          <a:ext cx="8890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4F61F827-2D8A-44BC-A8F3-2F8A4658D678}"/>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A8ADC1F8-5D66-416D-ADF5-4C4373617AD2}"/>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118630</xdr:rowOff>
    </xdr:from>
    <xdr:to>
      <xdr:col>15</xdr:col>
      <xdr:colOff>50800</xdr:colOff>
      <xdr:row>78</xdr:row>
      <xdr:rowOff>133452</xdr:rowOff>
    </xdr:to>
    <xdr:cxnSp macro="">
      <xdr:nvCxnSpPr>
        <xdr:cNvPr id="185" name="直線コネクタ 184">
          <a:extLst>
            <a:ext uri="{FF2B5EF4-FFF2-40B4-BE49-F238E27FC236}">
              <a16:creationId xmlns:a16="http://schemas.microsoft.com/office/drawing/2014/main" id="{4A15AD1B-C511-4D48-AD7A-400BF741F1B4}"/>
            </a:ext>
          </a:extLst>
        </xdr:cNvPr>
        <xdr:cNvCxnSpPr/>
      </xdr:nvCxnSpPr>
      <xdr:spPr>
        <a:xfrm flipV="1">
          <a:off x="2019300" y="13491730"/>
          <a:ext cx="889000" cy="1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7804343F-A105-4C27-A35E-CC2A2D84A794}"/>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86DA7E69-D43F-4EF3-B54A-8AEAE7FF71B1}"/>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133452</xdr:rowOff>
    </xdr:from>
    <xdr:to>
      <xdr:col>10</xdr:col>
      <xdr:colOff>114300</xdr:colOff>
      <xdr:row>78</xdr:row>
      <xdr:rowOff>138252</xdr:rowOff>
    </xdr:to>
    <xdr:cxnSp macro="">
      <xdr:nvCxnSpPr>
        <xdr:cNvPr id="188" name="直線コネクタ 187">
          <a:extLst>
            <a:ext uri="{FF2B5EF4-FFF2-40B4-BE49-F238E27FC236}">
              <a16:creationId xmlns:a16="http://schemas.microsoft.com/office/drawing/2014/main" id="{7058347A-0D15-4E82-BC08-AA123681A694}"/>
            </a:ext>
          </a:extLst>
        </xdr:cNvPr>
        <xdr:cNvCxnSpPr/>
      </xdr:nvCxnSpPr>
      <xdr:spPr>
        <a:xfrm flipV="1">
          <a:off x="1130300" y="13506552"/>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1C456C71-C657-41A7-91DA-E96905D0D131}"/>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5C52097B-47C1-4309-B3A6-648EBFDDAD66}"/>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A57CA20D-DD96-4B13-B38A-CE6FF87AD767}"/>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7215B6F-E632-48E9-B4CB-C60EF0CB7FE7}"/>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18D9EBFE-9DAE-4755-BA33-FA920F38548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58B1F17-A2D8-4D63-BF55-C8FA9AA710D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52B0C71-927C-42D1-BD11-D6FE253778F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A83ED0F3-E810-4BFB-9AD1-C7D7A0E30F2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CBD1DCC4-565D-4611-9076-33529407719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76822</xdr:rowOff>
    </xdr:from>
    <xdr:to>
      <xdr:col>24</xdr:col>
      <xdr:colOff>114300</xdr:colOff>
      <xdr:row>79</xdr:row>
      <xdr:rowOff>6972</xdr:rowOff>
    </xdr:to>
    <xdr:sp macro="" textlink="">
      <xdr:nvSpPr>
        <xdr:cNvPr id="198" name="楕円 197">
          <a:extLst>
            <a:ext uri="{FF2B5EF4-FFF2-40B4-BE49-F238E27FC236}">
              <a16:creationId xmlns:a16="http://schemas.microsoft.com/office/drawing/2014/main" id="{F7588025-B5BE-4424-98D5-D7925CEBE9D4}"/>
            </a:ext>
          </a:extLst>
        </xdr:cNvPr>
        <xdr:cNvSpPr/>
      </xdr:nvSpPr>
      <xdr:spPr>
        <a:xfrm>
          <a:off x="4584700" y="1344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163199</xdr:rowOff>
    </xdr:from>
    <xdr:ext cx="469744" cy="259045"/>
    <xdr:sp macro="" textlink="">
      <xdr:nvSpPr>
        <xdr:cNvPr id="199" name="維持補修費該当値テキスト">
          <a:extLst>
            <a:ext uri="{FF2B5EF4-FFF2-40B4-BE49-F238E27FC236}">
              <a16:creationId xmlns:a16="http://schemas.microsoft.com/office/drawing/2014/main" id="{2AA1B448-95B6-43E5-8CD4-7ADBDE319449}"/>
            </a:ext>
          </a:extLst>
        </xdr:cNvPr>
        <xdr:cNvSpPr txBox="1"/>
      </xdr:nvSpPr>
      <xdr:spPr>
        <a:xfrm>
          <a:off x="4686300" y="13364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80518</xdr:rowOff>
    </xdr:from>
    <xdr:to>
      <xdr:col>20</xdr:col>
      <xdr:colOff>38100</xdr:colOff>
      <xdr:row>79</xdr:row>
      <xdr:rowOff>10668</xdr:rowOff>
    </xdr:to>
    <xdr:sp macro="" textlink="">
      <xdr:nvSpPr>
        <xdr:cNvPr id="200" name="楕円 199">
          <a:extLst>
            <a:ext uri="{FF2B5EF4-FFF2-40B4-BE49-F238E27FC236}">
              <a16:creationId xmlns:a16="http://schemas.microsoft.com/office/drawing/2014/main" id="{B219A0F3-5935-4FA2-9E53-8ED84000FDE3}"/>
            </a:ext>
          </a:extLst>
        </xdr:cNvPr>
        <xdr:cNvSpPr/>
      </xdr:nvSpPr>
      <xdr:spPr>
        <a:xfrm>
          <a:off x="3746500" y="1345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1795</xdr:rowOff>
    </xdr:from>
    <xdr:ext cx="469744" cy="259045"/>
    <xdr:sp macro="" textlink="">
      <xdr:nvSpPr>
        <xdr:cNvPr id="201" name="テキスト ボックス 200">
          <a:extLst>
            <a:ext uri="{FF2B5EF4-FFF2-40B4-BE49-F238E27FC236}">
              <a16:creationId xmlns:a16="http://schemas.microsoft.com/office/drawing/2014/main" id="{0E7F2B76-A839-4320-B14C-F6F849FF5AF9}"/>
            </a:ext>
          </a:extLst>
        </xdr:cNvPr>
        <xdr:cNvSpPr txBox="1"/>
      </xdr:nvSpPr>
      <xdr:spPr>
        <a:xfrm>
          <a:off x="3562428" y="1354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67830</xdr:rowOff>
    </xdr:from>
    <xdr:to>
      <xdr:col>15</xdr:col>
      <xdr:colOff>101600</xdr:colOff>
      <xdr:row>78</xdr:row>
      <xdr:rowOff>169430</xdr:rowOff>
    </xdr:to>
    <xdr:sp macro="" textlink="">
      <xdr:nvSpPr>
        <xdr:cNvPr id="202" name="楕円 201">
          <a:extLst>
            <a:ext uri="{FF2B5EF4-FFF2-40B4-BE49-F238E27FC236}">
              <a16:creationId xmlns:a16="http://schemas.microsoft.com/office/drawing/2014/main" id="{C47310D3-24B9-48B7-AC36-89F6A7ED1C4D}"/>
            </a:ext>
          </a:extLst>
        </xdr:cNvPr>
        <xdr:cNvSpPr/>
      </xdr:nvSpPr>
      <xdr:spPr>
        <a:xfrm>
          <a:off x="2857500" y="13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160557</xdr:rowOff>
    </xdr:from>
    <xdr:ext cx="469744" cy="259045"/>
    <xdr:sp macro="" textlink="">
      <xdr:nvSpPr>
        <xdr:cNvPr id="203" name="テキスト ボックス 202">
          <a:extLst>
            <a:ext uri="{FF2B5EF4-FFF2-40B4-BE49-F238E27FC236}">
              <a16:creationId xmlns:a16="http://schemas.microsoft.com/office/drawing/2014/main" id="{A4877099-14FE-41F0-9F94-5954ABBE0C16}"/>
            </a:ext>
          </a:extLst>
        </xdr:cNvPr>
        <xdr:cNvSpPr txBox="1"/>
      </xdr:nvSpPr>
      <xdr:spPr>
        <a:xfrm>
          <a:off x="2673428" y="1353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82652</xdr:rowOff>
    </xdr:from>
    <xdr:to>
      <xdr:col>10</xdr:col>
      <xdr:colOff>165100</xdr:colOff>
      <xdr:row>79</xdr:row>
      <xdr:rowOff>12802</xdr:rowOff>
    </xdr:to>
    <xdr:sp macro="" textlink="">
      <xdr:nvSpPr>
        <xdr:cNvPr id="204" name="楕円 203">
          <a:extLst>
            <a:ext uri="{FF2B5EF4-FFF2-40B4-BE49-F238E27FC236}">
              <a16:creationId xmlns:a16="http://schemas.microsoft.com/office/drawing/2014/main" id="{FAAF6CCB-6059-4965-8277-9221DDE55D30}"/>
            </a:ext>
          </a:extLst>
        </xdr:cNvPr>
        <xdr:cNvSpPr/>
      </xdr:nvSpPr>
      <xdr:spPr>
        <a:xfrm>
          <a:off x="1968500" y="1345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3929</xdr:rowOff>
    </xdr:from>
    <xdr:ext cx="469744" cy="259045"/>
    <xdr:sp macro="" textlink="">
      <xdr:nvSpPr>
        <xdr:cNvPr id="205" name="テキスト ボックス 204">
          <a:extLst>
            <a:ext uri="{FF2B5EF4-FFF2-40B4-BE49-F238E27FC236}">
              <a16:creationId xmlns:a16="http://schemas.microsoft.com/office/drawing/2014/main" id="{CDF1439C-6373-471D-84A2-275B1EBA168C}"/>
            </a:ext>
          </a:extLst>
        </xdr:cNvPr>
        <xdr:cNvSpPr txBox="1"/>
      </xdr:nvSpPr>
      <xdr:spPr>
        <a:xfrm>
          <a:off x="1784428" y="1354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87452</xdr:rowOff>
    </xdr:from>
    <xdr:to>
      <xdr:col>6</xdr:col>
      <xdr:colOff>38100</xdr:colOff>
      <xdr:row>79</xdr:row>
      <xdr:rowOff>17602</xdr:rowOff>
    </xdr:to>
    <xdr:sp macro="" textlink="">
      <xdr:nvSpPr>
        <xdr:cNvPr id="206" name="楕円 205">
          <a:extLst>
            <a:ext uri="{FF2B5EF4-FFF2-40B4-BE49-F238E27FC236}">
              <a16:creationId xmlns:a16="http://schemas.microsoft.com/office/drawing/2014/main" id="{AB17027D-BC23-49F9-AE2B-6CCF658CC515}"/>
            </a:ext>
          </a:extLst>
        </xdr:cNvPr>
        <xdr:cNvSpPr/>
      </xdr:nvSpPr>
      <xdr:spPr>
        <a:xfrm>
          <a:off x="1079500" y="1346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8729</xdr:rowOff>
    </xdr:from>
    <xdr:ext cx="469744" cy="259045"/>
    <xdr:sp macro="" textlink="">
      <xdr:nvSpPr>
        <xdr:cNvPr id="207" name="テキスト ボックス 206">
          <a:extLst>
            <a:ext uri="{FF2B5EF4-FFF2-40B4-BE49-F238E27FC236}">
              <a16:creationId xmlns:a16="http://schemas.microsoft.com/office/drawing/2014/main" id="{645C9410-A16C-4C8C-91D4-CAA43B75C56B}"/>
            </a:ext>
          </a:extLst>
        </xdr:cNvPr>
        <xdr:cNvSpPr txBox="1"/>
      </xdr:nvSpPr>
      <xdr:spPr>
        <a:xfrm>
          <a:off x="895428" y="1355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6CAD47ED-BF0B-46D8-AAE4-40087FAFC83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802B4631-943D-475D-B708-C8360D3084F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16F20C73-2D03-47CA-8233-9CCDAD27A2B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1D82AFEF-6723-480A-878C-994116D0AB7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B398CAD8-5904-48FE-881D-5A2EE57690E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E17831A8-6F79-4CC9-A9A4-D487D28146F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55810B72-77A0-4E26-AE33-F0BB61CD38C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4C7434F2-A90B-47AA-81BE-9060B1E85EC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6D360393-693D-434D-B1D9-197BB936454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8C742031-A20A-4AFF-93DB-7A1251B9DAE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741540E8-6499-408F-9D14-01EAD06C2212}"/>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F84D24BB-228F-4477-BBE6-9C283BDD8C9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65061CED-7BBF-4A80-BCD0-9734A06BEAC3}"/>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D1A3833-4ACD-491E-9822-6DBAC223E617}"/>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7AB06132-4ED2-4492-BBEC-E7F4DD6BEC86}"/>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AE8A654-FD6F-4278-B4D8-7E7661FEEEE5}"/>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FCA35B45-B7C1-4F2A-8D08-EF03F0E5D378}"/>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F1B2CC0F-839C-43D2-B1A3-1A756731611D}"/>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C89F8D99-FF19-4C37-A920-80820EEF2E11}"/>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D0B2BB9-69ED-4996-ABE6-2FA479948501}"/>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8B0104CB-43F6-4992-950A-CC57A7250593}"/>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F523F29D-9718-4177-A18E-3CF708E1AF35}"/>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66DC9474-4A3D-4BBD-91C6-9C56871C59A2}"/>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F6BC88F4-D26F-4974-AC90-8FA525AE684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BC60F388-8007-450B-9F78-3BCCCE59CDF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22B78492-C8A7-4FBE-8B5E-58877B9A374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572B7496-07E3-49CC-AA39-FBC22FEC1D25}"/>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98F13101-7F31-4566-85ED-97F1EEA412C9}"/>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75AB62A1-4A92-49D0-9721-D413DFC90996}"/>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7D2FE7-C7ED-46A1-939C-61245EE05A14}"/>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21ECAEA4-6276-4CF3-A88A-60A045758656}"/>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5784</xdr:rowOff>
    </xdr:from>
    <xdr:to>
      <xdr:col>24</xdr:col>
      <xdr:colOff>63500</xdr:colOff>
      <xdr:row>97</xdr:row>
      <xdr:rowOff>136075</xdr:rowOff>
    </xdr:to>
    <xdr:cxnSp macro="">
      <xdr:nvCxnSpPr>
        <xdr:cNvPr id="239" name="直線コネクタ 238">
          <a:extLst>
            <a:ext uri="{FF2B5EF4-FFF2-40B4-BE49-F238E27FC236}">
              <a16:creationId xmlns:a16="http://schemas.microsoft.com/office/drawing/2014/main" id="{0CFCDEDF-4B92-47B2-AFB7-E82BC5F7A424}"/>
            </a:ext>
          </a:extLst>
        </xdr:cNvPr>
        <xdr:cNvCxnSpPr/>
      </xdr:nvCxnSpPr>
      <xdr:spPr>
        <a:xfrm flipV="1">
          <a:off x="3797300" y="16636434"/>
          <a:ext cx="838200" cy="13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E1308F8A-1171-4955-8254-9765EC42A091}"/>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B396D6B8-0FE1-4D00-A699-CB641866F14C}"/>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136075</xdr:rowOff>
    </xdr:from>
    <xdr:to>
      <xdr:col>19</xdr:col>
      <xdr:colOff>177800</xdr:colOff>
      <xdr:row>98</xdr:row>
      <xdr:rowOff>47259</xdr:rowOff>
    </xdr:to>
    <xdr:cxnSp macro="">
      <xdr:nvCxnSpPr>
        <xdr:cNvPr id="242" name="直線コネクタ 241">
          <a:extLst>
            <a:ext uri="{FF2B5EF4-FFF2-40B4-BE49-F238E27FC236}">
              <a16:creationId xmlns:a16="http://schemas.microsoft.com/office/drawing/2014/main" id="{AAEB1DCB-216B-43F3-8D7B-D4BA57F1BF1C}"/>
            </a:ext>
          </a:extLst>
        </xdr:cNvPr>
        <xdr:cNvCxnSpPr/>
      </xdr:nvCxnSpPr>
      <xdr:spPr>
        <a:xfrm flipV="1">
          <a:off x="2908300" y="16766725"/>
          <a:ext cx="889000" cy="8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5ADF6544-CC2E-40D4-9EED-378DCBE19A01}"/>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E56D4EA7-B59E-4067-9E79-8E2E035036E4}"/>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122033</xdr:rowOff>
    </xdr:from>
    <xdr:to>
      <xdr:col>15</xdr:col>
      <xdr:colOff>50800</xdr:colOff>
      <xdr:row>98</xdr:row>
      <xdr:rowOff>47259</xdr:rowOff>
    </xdr:to>
    <xdr:cxnSp macro="">
      <xdr:nvCxnSpPr>
        <xdr:cNvPr id="245" name="直線コネクタ 244">
          <a:extLst>
            <a:ext uri="{FF2B5EF4-FFF2-40B4-BE49-F238E27FC236}">
              <a16:creationId xmlns:a16="http://schemas.microsoft.com/office/drawing/2014/main" id="{F09EB86D-16CF-462F-93AD-191AF750F99A}"/>
            </a:ext>
          </a:extLst>
        </xdr:cNvPr>
        <xdr:cNvCxnSpPr/>
      </xdr:nvCxnSpPr>
      <xdr:spPr>
        <a:xfrm>
          <a:off x="2019300" y="16752683"/>
          <a:ext cx="889000" cy="9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2CABEAC5-3A1E-4E49-98BE-842C1D8BC33A}"/>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24789732-C17D-45FF-A8E7-DA1894BF259A}"/>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122033</xdr:rowOff>
    </xdr:from>
    <xdr:to>
      <xdr:col>10</xdr:col>
      <xdr:colOff>114300</xdr:colOff>
      <xdr:row>99</xdr:row>
      <xdr:rowOff>85065</xdr:rowOff>
    </xdr:to>
    <xdr:cxnSp macro="">
      <xdr:nvCxnSpPr>
        <xdr:cNvPr id="248" name="直線コネクタ 247">
          <a:extLst>
            <a:ext uri="{FF2B5EF4-FFF2-40B4-BE49-F238E27FC236}">
              <a16:creationId xmlns:a16="http://schemas.microsoft.com/office/drawing/2014/main" id="{4466B07E-4C5C-4302-93D9-9E853A7B50FA}"/>
            </a:ext>
          </a:extLst>
        </xdr:cNvPr>
        <xdr:cNvCxnSpPr/>
      </xdr:nvCxnSpPr>
      <xdr:spPr>
        <a:xfrm flipV="1">
          <a:off x="1130300" y="16752683"/>
          <a:ext cx="889000" cy="30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4697EEEB-270F-4FA1-857D-D379C93C4AB8}"/>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93725102-2E81-442D-890D-4C38C2D5282C}"/>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249516E9-0224-48A1-B716-72BD2A610832}"/>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CDEB9BC2-8093-4C95-BE59-9B5D2FDD328D}"/>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0B33C7A-DD09-402D-9450-A8040DE260A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104DBF4F-D786-4996-9379-3C78688BE70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28603B6-2F0F-458A-AC45-A224D9BB547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7BC189EB-43E9-4B9B-964A-8BFBBBFD26A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24CC83A3-554E-46BB-8B29-11E232425B2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126434</xdr:rowOff>
    </xdr:from>
    <xdr:to>
      <xdr:col>24</xdr:col>
      <xdr:colOff>114300</xdr:colOff>
      <xdr:row>97</xdr:row>
      <xdr:rowOff>56584</xdr:rowOff>
    </xdr:to>
    <xdr:sp macro="" textlink="">
      <xdr:nvSpPr>
        <xdr:cNvPr id="258" name="楕円 257">
          <a:extLst>
            <a:ext uri="{FF2B5EF4-FFF2-40B4-BE49-F238E27FC236}">
              <a16:creationId xmlns:a16="http://schemas.microsoft.com/office/drawing/2014/main" id="{24CD40C0-38AA-4E86-8AC0-2F00FA208B6E}"/>
            </a:ext>
          </a:extLst>
        </xdr:cNvPr>
        <xdr:cNvSpPr/>
      </xdr:nvSpPr>
      <xdr:spPr>
        <a:xfrm>
          <a:off x="4584700" y="1658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104861</xdr:rowOff>
    </xdr:from>
    <xdr:ext cx="599010" cy="259045"/>
    <xdr:sp macro="" textlink="">
      <xdr:nvSpPr>
        <xdr:cNvPr id="259" name="扶助費該当値テキスト">
          <a:extLst>
            <a:ext uri="{FF2B5EF4-FFF2-40B4-BE49-F238E27FC236}">
              <a16:creationId xmlns:a16="http://schemas.microsoft.com/office/drawing/2014/main" id="{38962310-1552-4CF1-9F9B-74CAF3607CBD}"/>
            </a:ext>
          </a:extLst>
        </xdr:cNvPr>
        <xdr:cNvSpPr txBox="1"/>
      </xdr:nvSpPr>
      <xdr:spPr>
        <a:xfrm>
          <a:off x="4686300" y="1656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85275</xdr:rowOff>
    </xdr:from>
    <xdr:to>
      <xdr:col>20</xdr:col>
      <xdr:colOff>38100</xdr:colOff>
      <xdr:row>98</xdr:row>
      <xdr:rowOff>15425</xdr:rowOff>
    </xdr:to>
    <xdr:sp macro="" textlink="">
      <xdr:nvSpPr>
        <xdr:cNvPr id="260" name="楕円 259">
          <a:extLst>
            <a:ext uri="{FF2B5EF4-FFF2-40B4-BE49-F238E27FC236}">
              <a16:creationId xmlns:a16="http://schemas.microsoft.com/office/drawing/2014/main" id="{89B64425-3B31-4397-BD67-A5AB7A566387}"/>
            </a:ext>
          </a:extLst>
        </xdr:cNvPr>
        <xdr:cNvSpPr/>
      </xdr:nvSpPr>
      <xdr:spPr>
        <a:xfrm>
          <a:off x="3746500" y="1671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6552</xdr:rowOff>
    </xdr:from>
    <xdr:ext cx="599010" cy="259045"/>
    <xdr:sp macro="" textlink="">
      <xdr:nvSpPr>
        <xdr:cNvPr id="261" name="テキスト ボックス 260">
          <a:extLst>
            <a:ext uri="{FF2B5EF4-FFF2-40B4-BE49-F238E27FC236}">
              <a16:creationId xmlns:a16="http://schemas.microsoft.com/office/drawing/2014/main" id="{FF69A14B-4EBB-4E89-97BA-35A67AF28315}"/>
            </a:ext>
          </a:extLst>
        </xdr:cNvPr>
        <xdr:cNvSpPr txBox="1"/>
      </xdr:nvSpPr>
      <xdr:spPr>
        <a:xfrm>
          <a:off x="3497795" y="1680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167909</xdr:rowOff>
    </xdr:from>
    <xdr:to>
      <xdr:col>15</xdr:col>
      <xdr:colOff>101600</xdr:colOff>
      <xdr:row>98</xdr:row>
      <xdr:rowOff>98059</xdr:rowOff>
    </xdr:to>
    <xdr:sp macro="" textlink="">
      <xdr:nvSpPr>
        <xdr:cNvPr id="262" name="楕円 261">
          <a:extLst>
            <a:ext uri="{FF2B5EF4-FFF2-40B4-BE49-F238E27FC236}">
              <a16:creationId xmlns:a16="http://schemas.microsoft.com/office/drawing/2014/main" id="{DB4AE510-727C-46B7-B1AB-79F8C90D1E95}"/>
            </a:ext>
          </a:extLst>
        </xdr:cNvPr>
        <xdr:cNvSpPr/>
      </xdr:nvSpPr>
      <xdr:spPr>
        <a:xfrm>
          <a:off x="2857500" y="1679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89186</xdr:rowOff>
    </xdr:from>
    <xdr:ext cx="599010" cy="259045"/>
    <xdr:sp macro="" textlink="">
      <xdr:nvSpPr>
        <xdr:cNvPr id="263" name="テキスト ボックス 262">
          <a:extLst>
            <a:ext uri="{FF2B5EF4-FFF2-40B4-BE49-F238E27FC236}">
              <a16:creationId xmlns:a16="http://schemas.microsoft.com/office/drawing/2014/main" id="{448D15D4-0D93-4696-81E9-923ED21C729A}"/>
            </a:ext>
          </a:extLst>
        </xdr:cNvPr>
        <xdr:cNvSpPr txBox="1"/>
      </xdr:nvSpPr>
      <xdr:spPr>
        <a:xfrm>
          <a:off x="2608795" y="16891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71233</xdr:rowOff>
    </xdr:from>
    <xdr:to>
      <xdr:col>10</xdr:col>
      <xdr:colOff>165100</xdr:colOff>
      <xdr:row>98</xdr:row>
      <xdr:rowOff>1383</xdr:rowOff>
    </xdr:to>
    <xdr:sp macro="" textlink="">
      <xdr:nvSpPr>
        <xdr:cNvPr id="264" name="楕円 263">
          <a:extLst>
            <a:ext uri="{FF2B5EF4-FFF2-40B4-BE49-F238E27FC236}">
              <a16:creationId xmlns:a16="http://schemas.microsoft.com/office/drawing/2014/main" id="{8D4A657F-9DFF-4D7E-B951-3A9F26EF1262}"/>
            </a:ext>
          </a:extLst>
        </xdr:cNvPr>
        <xdr:cNvSpPr/>
      </xdr:nvSpPr>
      <xdr:spPr>
        <a:xfrm>
          <a:off x="1968500" y="1670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163960</xdr:rowOff>
    </xdr:from>
    <xdr:ext cx="599010" cy="259045"/>
    <xdr:sp macro="" textlink="">
      <xdr:nvSpPr>
        <xdr:cNvPr id="265" name="テキスト ボックス 264">
          <a:extLst>
            <a:ext uri="{FF2B5EF4-FFF2-40B4-BE49-F238E27FC236}">
              <a16:creationId xmlns:a16="http://schemas.microsoft.com/office/drawing/2014/main" id="{7DE94679-6D5A-49BE-B048-852FEF442D14}"/>
            </a:ext>
          </a:extLst>
        </xdr:cNvPr>
        <xdr:cNvSpPr txBox="1"/>
      </xdr:nvSpPr>
      <xdr:spPr>
        <a:xfrm>
          <a:off x="1719795" y="1679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34265</xdr:rowOff>
    </xdr:from>
    <xdr:to>
      <xdr:col>6</xdr:col>
      <xdr:colOff>38100</xdr:colOff>
      <xdr:row>99</xdr:row>
      <xdr:rowOff>135865</xdr:rowOff>
    </xdr:to>
    <xdr:sp macro="" textlink="">
      <xdr:nvSpPr>
        <xdr:cNvPr id="266" name="楕円 265">
          <a:extLst>
            <a:ext uri="{FF2B5EF4-FFF2-40B4-BE49-F238E27FC236}">
              <a16:creationId xmlns:a16="http://schemas.microsoft.com/office/drawing/2014/main" id="{14BD695D-E12B-4888-A596-362CDCA94718}"/>
            </a:ext>
          </a:extLst>
        </xdr:cNvPr>
        <xdr:cNvSpPr/>
      </xdr:nvSpPr>
      <xdr:spPr>
        <a:xfrm>
          <a:off x="1079500" y="1700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126992</xdr:rowOff>
    </xdr:from>
    <xdr:ext cx="534377" cy="259045"/>
    <xdr:sp macro="" textlink="">
      <xdr:nvSpPr>
        <xdr:cNvPr id="267" name="テキスト ボックス 266">
          <a:extLst>
            <a:ext uri="{FF2B5EF4-FFF2-40B4-BE49-F238E27FC236}">
              <a16:creationId xmlns:a16="http://schemas.microsoft.com/office/drawing/2014/main" id="{09CD980E-E904-4586-9C13-2726F112887D}"/>
            </a:ext>
          </a:extLst>
        </xdr:cNvPr>
        <xdr:cNvSpPr txBox="1"/>
      </xdr:nvSpPr>
      <xdr:spPr>
        <a:xfrm>
          <a:off x="863111" y="1710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64A264D4-B862-4B44-8D45-68870C127FB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BBAD3908-C9AF-4657-885E-3537E9F413C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27E325D3-323A-4C4C-BC63-99C3C7BCC7E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D6F31D4B-8BD0-41A7-A756-0C181492568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B20AA07D-A65F-4CA9-9271-575F5DAA282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EC298A90-6C5C-4C1A-AF19-36F467B90A5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5789DCE3-65C5-4A55-81EB-400CE1E01E3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D375D56-BFDB-4EFC-A8C6-3884DAE261A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E7FA71C6-5168-4F4D-BD98-E6E9798C297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8A32FCFB-9042-42C1-A5BC-F22CED35175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3B05A2B8-62CF-4560-99B4-FF0CFAE798F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827A0E65-9B1A-4C1F-9CED-F4812AEC5733}"/>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58E8D242-F4F5-4D09-98C3-29F318A069B4}"/>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1CDF0897-6704-43F9-B504-7B76995F6A58}"/>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F6FCA3C2-74E3-4133-8949-75EABC9588B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F8C7BAD4-C673-4FEF-A800-DBCA0B441F07}"/>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AA93866D-11B0-443F-9F4F-E82313B4AF9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AE313941-4382-444A-8081-6C799E137AC2}"/>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3378D427-BDA6-433E-8C7D-B5D2027A235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3A1515A6-B6FF-409E-A347-BE8E67E65DA7}"/>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D3D829F8-E436-4E53-BAA8-0C547B2CCD9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C41BF6D6-AC01-4DBF-B0E7-82EF411A14B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C7F84337-C3F7-4C4F-AC9D-A60A1DD9F91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5A5F9EF9-8AC3-4E50-88BC-16BAE2E67B3F}"/>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E337CEFA-2809-48B8-8DE0-E0EF1688BC93}"/>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3F63FDEA-739C-4533-A66D-6C91F5A07B37}"/>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50318B8C-3965-405D-85C6-35369EB1F803}"/>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A68D9870-17E4-41F3-8F65-1FE0B9A57A4B}"/>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25773</xdr:rowOff>
    </xdr:from>
    <xdr:to>
      <xdr:col>55</xdr:col>
      <xdr:colOff>0</xdr:colOff>
      <xdr:row>37</xdr:row>
      <xdr:rowOff>77582</xdr:rowOff>
    </xdr:to>
    <xdr:cxnSp macro="">
      <xdr:nvCxnSpPr>
        <xdr:cNvPr id="296" name="直線コネクタ 295">
          <a:extLst>
            <a:ext uri="{FF2B5EF4-FFF2-40B4-BE49-F238E27FC236}">
              <a16:creationId xmlns:a16="http://schemas.microsoft.com/office/drawing/2014/main" id="{9F1CB42F-A120-493D-A2FA-6BA6A594286C}"/>
            </a:ext>
          </a:extLst>
        </xdr:cNvPr>
        <xdr:cNvCxnSpPr/>
      </xdr:nvCxnSpPr>
      <xdr:spPr>
        <a:xfrm flipV="1">
          <a:off x="9639300" y="6369423"/>
          <a:ext cx="838200" cy="5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3D6E2273-CA1B-4B78-863B-620D6310AE4F}"/>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7515967A-C2A5-4B52-82DF-A959C2F282DB}"/>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35428</xdr:rowOff>
    </xdr:from>
    <xdr:to>
      <xdr:col>50</xdr:col>
      <xdr:colOff>114300</xdr:colOff>
      <xdr:row>37</xdr:row>
      <xdr:rowOff>77582</xdr:rowOff>
    </xdr:to>
    <xdr:cxnSp macro="">
      <xdr:nvCxnSpPr>
        <xdr:cNvPr id="299" name="直線コネクタ 298">
          <a:extLst>
            <a:ext uri="{FF2B5EF4-FFF2-40B4-BE49-F238E27FC236}">
              <a16:creationId xmlns:a16="http://schemas.microsoft.com/office/drawing/2014/main" id="{09E4110E-A471-4A4B-82AB-018FFA2C4929}"/>
            </a:ext>
          </a:extLst>
        </xdr:cNvPr>
        <xdr:cNvCxnSpPr/>
      </xdr:nvCxnSpPr>
      <xdr:spPr>
        <a:xfrm>
          <a:off x="8750300" y="6379078"/>
          <a:ext cx="889000" cy="4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1A6B4C46-A5CD-4362-8D9E-141B103A2891}"/>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1329A4C6-8A28-4D2C-85EB-E814382D0454}"/>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29378</xdr:rowOff>
    </xdr:from>
    <xdr:to>
      <xdr:col>45</xdr:col>
      <xdr:colOff>177800</xdr:colOff>
      <xdr:row>37</xdr:row>
      <xdr:rowOff>35428</xdr:rowOff>
    </xdr:to>
    <xdr:cxnSp macro="">
      <xdr:nvCxnSpPr>
        <xdr:cNvPr id="302" name="直線コネクタ 301">
          <a:extLst>
            <a:ext uri="{FF2B5EF4-FFF2-40B4-BE49-F238E27FC236}">
              <a16:creationId xmlns:a16="http://schemas.microsoft.com/office/drawing/2014/main" id="{44A229AE-6CE5-48F8-A9A0-9C82BD87BC34}"/>
            </a:ext>
          </a:extLst>
        </xdr:cNvPr>
        <xdr:cNvCxnSpPr/>
      </xdr:nvCxnSpPr>
      <xdr:spPr>
        <a:xfrm>
          <a:off x="7861300" y="6373028"/>
          <a:ext cx="889000" cy="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A77338DB-39B6-4269-A4BB-7E036B8C1114}"/>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7CA67127-A595-44EC-85C5-221782E3F479}"/>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148821</xdr:rowOff>
    </xdr:from>
    <xdr:to>
      <xdr:col>41</xdr:col>
      <xdr:colOff>50800</xdr:colOff>
      <xdr:row>37</xdr:row>
      <xdr:rowOff>29378</xdr:rowOff>
    </xdr:to>
    <xdr:cxnSp macro="">
      <xdr:nvCxnSpPr>
        <xdr:cNvPr id="305" name="直線コネクタ 304">
          <a:extLst>
            <a:ext uri="{FF2B5EF4-FFF2-40B4-BE49-F238E27FC236}">
              <a16:creationId xmlns:a16="http://schemas.microsoft.com/office/drawing/2014/main" id="{77403B61-A3D4-40ED-B758-895FECDA0B0E}"/>
            </a:ext>
          </a:extLst>
        </xdr:cNvPr>
        <xdr:cNvCxnSpPr/>
      </xdr:nvCxnSpPr>
      <xdr:spPr>
        <a:xfrm>
          <a:off x="6972300" y="5635221"/>
          <a:ext cx="889000" cy="737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B9C99799-AACC-42B7-8FF7-A98A06A0D293}"/>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6441CE17-B622-42BA-A571-8A89A096F28D}"/>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354F74DA-3166-4489-94D3-FD2505622F39}"/>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79C6207C-95CC-4141-8345-C63E4E107D75}"/>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08CC549-E606-41D0-8C42-97D55C85879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E4321C6E-648E-4EB0-AB25-FB039B43B1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6454A482-F519-478A-B1FF-1EF6936E721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7420570-ABE1-4620-94AC-9BB542E5F3A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C4DC6554-4576-4377-8273-8B1363403B5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146423</xdr:rowOff>
    </xdr:from>
    <xdr:to>
      <xdr:col>55</xdr:col>
      <xdr:colOff>50800</xdr:colOff>
      <xdr:row>37</xdr:row>
      <xdr:rowOff>76573</xdr:rowOff>
    </xdr:to>
    <xdr:sp macro="" textlink="">
      <xdr:nvSpPr>
        <xdr:cNvPr id="315" name="楕円 314">
          <a:extLst>
            <a:ext uri="{FF2B5EF4-FFF2-40B4-BE49-F238E27FC236}">
              <a16:creationId xmlns:a16="http://schemas.microsoft.com/office/drawing/2014/main" id="{440AB56A-B5A9-41AA-AF88-0D16FF4E0731}"/>
            </a:ext>
          </a:extLst>
        </xdr:cNvPr>
        <xdr:cNvSpPr/>
      </xdr:nvSpPr>
      <xdr:spPr>
        <a:xfrm>
          <a:off x="10426700" y="631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124850</xdr:rowOff>
    </xdr:from>
    <xdr:ext cx="534377" cy="259045"/>
    <xdr:sp macro="" textlink="">
      <xdr:nvSpPr>
        <xdr:cNvPr id="316" name="補助費等該当値テキスト">
          <a:extLst>
            <a:ext uri="{FF2B5EF4-FFF2-40B4-BE49-F238E27FC236}">
              <a16:creationId xmlns:a16="http://schemas.microsoft.com/office/drawing/2014/main" id="{39AEC9B8-C3F2-4939-A884-884BE5FBFA29}"/>
            </a:ext>
          </a:extLst>
        </xdr:cNvPr>
        <xdr:cNvSpPr txBox="1"/>
      </xdr:nvSpPr>
      <xdr:spPr>
        <a:xfrm>
          <a:off x="10528300" y="629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26782</xdr:rowOff>
    </xdr:from>
    <xdr:to>
      <xdr:col>50</xdr:col>
      <xdr:colOff>165100</xdr:colOff>
      <xdr:row>37</xdr:row>
      <xdr:rowOff>128382</xdr:rowOff>
    </xdr:to>
    <xdr:sp macro="" textlink="">
      <xdr:nvSpPr>
        <xdr:cNvPr id="317" name="楕円 316">
          <a:extLst>
            <a:ext uri="{FF2B5EF4-FFF2-40B4-BE49-F238E27FC236}">
              <a16:creationId xmlns:a16="http://schemas.microsoft.com/office/drawing/2014/main" id="{39256FBE-4BE2-47AB-A283-12B6AD2B749F}"/>
            </a:ext>
          </a:extLst>
        </xdr:cNvPr>
        <xdr:cNvSpPr/>
      </xdr:nvSpPr>
      <xdr:spPr>
        <a:xfrm>
          <a:off x="9588500" y="637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119509</xdr:rowOff>
    </xdr:from>
    <xdr:ext cx="534377" cy="259045"/>
    <xdr:sp macro="" textlink="">
      <xdr:nvSpPr>
        <xdr:cNvPr id="318" name="テキスト ボックス 317">
          <a:extLst>
            <a:ext uri="{FF2B5EF4-FFF2-40B4-BE49-F238E27FC236}">
              <a16:creationId xmlns:a16="http://schemas.microsoft.com/office/drawing/2014/main" id="{DE6730E1-9E13-44DD-90AB-5C689920AEB0}"/>
            </a:ext>
          </a:extLst>
        </xdr:cNvPr>
        <xdr:cNvSpPr txBox="1"/>
      </xdr:nvSpPr>
      <xdr:spPr>
        <a:xfrm>
          <a:off x="9372111" y="646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156078</xdr:rowOff>
    </xdr:from>
    <xdr:to>
      <xdr:col>46</xdr:col>
      <xdr:colOff>38100</xdr:colOff>
      <xdr:row>37</xdr:row>
      <xdr:rowOff>86228</xdr:rowOff>
    </xdr:to>
    <xdr:sp macro="" textlink="">
      <xdr:nvSpPr>
        <xdr:cNvPr id="319" name="楕円 318">
          <a:extLst>
            <a:ext uri="{FF2B5EF4-FFF2-40B4-BE49-F238E27FC236}">
              <a16:creationId xmlns:a16="http://schemas.microsoft.com/office/drawing/2014/main" id="{A4B2B414-683C-4E8F-85B3-9EB7D07A4BD2}"/>
            </a:ext>
          </a:extLst>
        </xdr:cNvPr>
        <xdr:cNvSpPr/>
      </xdr:nvSpPr>
      <xdr:spPr>
        <a:xfrm>
          <a:off x="8699500" y="63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77355</xdr:rowOff>
    </xdr:from>
    <xdr:ext cx="534377" cy="259045"/>
    <xdr:sp macro="" textlink="">
      <xdr:nvSpPr>
        <xdr:cNvPr id="320" name="テキスト ボックス 319">
          <a:extLst>
            <a:ext uri="{FF2B5EF4-FFF2-40B4-BE49-F238E27FC236}">
              <a16:creationId xmlns:a16="http://schemas.microsoft.com/office/drawing/2014/main" id="{01EB3FD7-AABA-4F14-A304-D3B3FC960860}"/>
            </a:ext>
          </a:extLst>
        </xdr:cNvPr>
        <xdr:cNvSpPr txBox="1"/>
      </xdr:nvSpPr>
      <xdr:spPr>
        <a:xfrm>
          <a:off x="8483111" y="6421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150028</xdr:rowOff>
    </xdr:from>
    <xdr:to>
      <xdr:col>41</xdr:col>
      <xdr:colOff>101600</xdr:colOff>
      <xdr:row>37</xdr:row>
      <xdr:rowOff>80178</xdr:rowOff>
    </xdr:to>
    <xdr:sp macro="" textlink="">
      <xdr:nvSpPr>
        <xdr:cNvPr id="321" name="楕円 320">
          <a:extLst>
            <a:ext uri="{FF2B5EF4-FFF2-40B4-BE49-F238E27FC236}">
              <a16:creationId xmlns:a16="http://schemas.microsoft.com/office/drawing/2014/main" id="{5729AD4C-43A5-4E1E-8C09-877D2909CA05}"/>
            </a:ext>
          </a:extLst>
        </xdr:cNvPr>
        <xdr:cNvSpPr/>
      </xdr:nvSpPr>
      <xdr:spPr>
        <a:xfrm>
          <a:off x="7810500" y="63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71305</xdr:rowOff>
    </xdr:from>
    <xdr:ext cx="534377" cy="259045"/>
    <xdr:sp macro="" textlink="">
      <xdr:nvSpPr>
        <xdr:cNvPr id="322" name="テキスト ボックス 321">
          <a:extLst>
            <a:ext uri="{FF2B5EF4-FFF2-40B4-BE49-F238E27FC236}">
              <a16:creationId xmlns:a16="http://schemas.microsoft.com/office/drawing/2014/main" id="{A00FE5F5-4C74-4778-B90F-E4F188CF58CD}"/>
            </a:ext>
          </a:extLst>
        </xdr:cNvPr>
        <xdr:cNvSpPr txBox="1"/>
      </xdr:nvSpPr>
      <xdr:spPr>
        <a:xfrm>
          <a:off x="7594111" y="641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98021</xdr:rowOff>
    </xdr:from>
    <xdr:to>
      <xdr:col>36</xdr:col>
      <xdr:colOff>165100</xdr:colOff>
      <xdr:row>33</xdr:row>
      <xdr:rowOff>28171</xdr:rowOff>
    </xdr:to>
    <xdr:sp macro="" textlink="">
      <xdr:nvSpPr>
        <xdr:cNvPr id="323" name="楕円 322">
          <a:extLst>
            <a:ext uri="{FF2B5EF4-FFF2-40B4-BE49-F238E27FC236}">
              <a16:creationId xmlns:a16="http://schemas.microsoft.com/office/drawing/2014/main" id="{21DA885C-7B13-445D-80F0-4446F9B79DD1}"/>
            </a:ext>
          </a:extLst>
        </xdr:cNvPr>
        <xdr:cNvSpPr/>
      </xdr:nvSpPr>
      <xdr:spPr>
        <a:xfrm>
          <a:off x="6921500" y="558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19298</xdr:rowOff>
    </xdr:from>
    <xdr:ext cx="599010" cy="259045"/>
    <xdr:sp macro="" textlink="">
      <xdr:nvSpPr>
        <xdr:cNvPr id="324" name="テキスト ボックス 323">
          <a:extLst>
            <a:ext uri="{FF2B5EF4-FFF2-40B4-BE49-F238E27FC236}">
              <a16:creationId xmlns:a16="http://schemas.microsoft.com/office/drawing/2014/main" id="{2FC6D5D3-0A72-4F6A-8016-8D4EC8DF85E7}"/>
            </a:ext>
          </a:extLst>
        </xdr:cNvPr>
        <xdr:cNvSpPr txBox="1"/>
      </xdr:nvSpPr>
      <xdr:spPr>
        <a:xfrm>
          <a:off x="6672795" y="5677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52E883C3-3E4B-45C9-AD31-878A0F1473E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346D9D2F-0033-495A-90E2-6737C2E7C0A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AF7DF3E-8145-4C65-853B-925836D52C2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11F2A6A6-54A9-4987-8AA5-241C4563DAF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26700EC4-051F-453B-880F-FF9C687D346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47B119A-6BED-499A-B701-C816ED45749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88FA868E-A025-4BE4-9504-11F35CCA399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32A348AA-3F62-4981-BBE1-DBA2D067BA6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D3B350B6-9EA0-4184-A2F8-123EB83BEB1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C32D13C4-C308-4C1B-8B25-646ABD416CD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5BAA54A4-8318-4797-AA6E-745B6BC4CB0E}"/>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DD548CC0-0951-48D2-9975-D93D5FC62B75}"/>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F347055-F7AA-4D88-91D7-49DAE564D2E5}"/>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2447A268-BC87-4274-9752-781043C5BA5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8573D163-4555-4B5F-A38A-CEA668E92A89}"/>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CEAF2622-1829-4823-90E3-9D19BB7D7791}"/>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D7D4B4B-E48E-4D17-9678-79BF09A6931D}"/>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828DF63F-01DB-444C-9292-31A114B017EA}"/>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8D3229DF-604B-4142-8D23-22E84DBB690D}"/>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73CC791A-EEE2-42F1-8964-DC426FFCCFA1}"/>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3AF5F932-7DA8-4A27-8884-214702783112}"/>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CE290E62-E00C-4508-9B10-81AD04C8B4AC}"/>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36A6A576-27E4-43F2-9421-FD119534F87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11208BEF-249C-428E-9214-4F5ACF136E8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EEF81078-0687-4A27-9671-1B37C266657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481C071E-AB52-4CDA-89A2-C884AEA448BD}"/>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9E3DAF55-0AB9-4F14-A66F-89153844FB6A}"/>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61F1B92B-5EB1-4942-972C-60CF2F7BBC42}"/>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F513C32A-7151-4CB8-B846-8F7A7B9304DB}"/>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CFEAB091-9459-45F4-91E5-E657A7AD59CD}"/>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139809</xdr:rowOff>
    </xdr:from>
    <xdr:to>
      <xdr:col>55</xdr:col>
      <xdr:colOff>0</xdr:colOff>
      <xdr:row>57</xdr:row>
      <xdr:rowOff>105203</xdr:rowOff>
    </xdr:to>
    <xdr:cxnSp macro="">
      <xdr:nvCxnSpPr>
        <xdr:cNvPr id="355" name="直線コネクタ 354">
          <a:extLst>
            <a:ext uri="{FF2B5EF4-FFF2-40B4-BE49-F238E27FC236}">
              <a16:creationId xmlns:a16="http://schemas.microsoft.com/office/drawing/2014/main" id="{F685514D-5BAB-417A-BDBE-B30FA795E38C}"/>
            </a:ext>
          </a:extLst>
        </xdr:cNvPr>
        <xdr:cNvCxnSpPr/>
      </xdr:nvCxnSpPr>
      <xdr:spPr>
        <a:xfrm flipV="1">
          <a:off x="9639300" y="9741009"/>
          <a:ext cx="838200" cy="13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CB0D3044-80FE-4335-9381-F66CED385BC4}"/>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6F34E5CF-BCC1-447A-B093-07451DE4A5D6}"/>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105203</xdr:rowOff>
    </xdr:from>
    <xdr:to>
      <xdr:col>50</xdr:col>
      <xdr:colOff>114300</xdr:colOff>
      <xdr:row>58</xdr:row>
      <xdr:rowOff>99510</xdr:rowOff>
    </xdr:to>
    <xdr:cxnSp macro="">
      <xdr:nvCxnSpPr>
        <xdr:cNvPr id="358" name="直線コネクタ 357">
          <a:extLst>
            <a:ext uri="{FF2B5EF4-FFF2-40B4-BE49-F238E27FC236}">
              <a16:creationId xmlns:a16="http://schemas.microsoft.com/office/drawing/2014/main" id="{C880BAB8-C365-4036-A186-971C723FB7CC}"/>
            </a:ext>
          </a:extLst>
        </xdr:cNvPr>
        <xdr:cNvCxnSpPr/>
      </xdr:nvCxnSpPr>
      <xdr:spPr>
        <a:xfrm flipV="1">
          <a:off x="8750300" y="9877853"/>
          <a:ext cx="889000" cy="16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8AB54A73-BA07-410B-944D-A5F36AD70CEA}"/>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ABEDE92D-5352-4EC5-A278-229074C81D35}"/>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146830</xdr:rowOff>
    </xdr:from>
    <xdr:to>
      <xdr:col>45</xdr:col>
      <xdr:colOff>177800</xdr:colOff>
      <xdr:row>58</xdr:row>
      <xdr:rowOff>99510</xdr:rowOff>
    </xdr:to>
    <xdr:cxnSp macro="">
      <xdr:nvCxnSpPr>
        <xdr:cNvPr id="361" name="直線コネクタ 360">
          <a:extLst>
            <a:ext uri="{FF2B5EF4-FFF2-40B4-BE49-F238E27FC236}">
              <a16:creationId xmlns:a16="http://schemas.microsoft.com/office/drawing/2014/main" id="{E012FB88-05DC-4E5F-8248-BEE1B1F15C92}"/>
            </a:ext>
          </a:extLst>
        </xdr:cNvPr>
        <xdr:cNvCxnSpPr/>
      </xdr:nvCxnSpPr>
      <xdr:spPr>
        <a:xfrm>
          <a:off x="7861300" y="9919480"/>
          <a:ext cx="889000" cy="1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C20D8C00-B67D-4823-94C5-5555434D8EDD}"/>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A46CF093-C3CA-45E3-8AAE-517DDD6ADE93}"/>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87927</xdr:rowOff>
    </xdr:from>
    <xdr:to>
      <xdr:col>41</xdr:col>
      <xdr:colOff>50800</xdr:colOff>
      <xdr:row>57</xdr:row>
      <xdr:rowOff>146830</xdr:rowOff>
    </xdr:to>
    <xdr:cxnSp macro="">
      <xdr:nvCxnSpPr>
        <xdr:cNvPr id="364" name="直線コネクタ 363">
          <a:extLst>
            <a:ext uri="{FF2B5EF4-FFF2-40B4-BE49-F238E27FC236}">
              <a16:creationId xmlns:a16="http://schemas.microsoft.com/office/drawing/2014/main" id="{F44F171B-0035-4104-B3F8-96088BCE9921}"/>
            </a:ext>
          </a:extLst>
        </xdr:cNvPr>
        <xdr:cNvCxnSpPr/>
      </xdr:nvCxnSpPr>
      <xdr:spPr>
        <a:xfrm>
          <a:off x="6972300" y="9860577"/>
          <a:ext cx="889000" cy="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2E7721EF-11D1-46C8-BEFF-708AFCC9897D}"/>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F88A9FDE-9073-4E9B-829B-0F00240FA148}"/>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DF9689B6-DB2D-4E17-8FA9-242D5F7E049A}"/>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9264E29D-D0C4-4810-BAE2-AA12CEBB1F72}"/>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5B0B94C-BB34-4909-9EDB-30D5E615DBB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2CD4FEA1-4F94-4FA3-9FEF-ECB2F791DD9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A449779A-B401-4005-8C21-C21AED0848E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DC38F696-0A4B-4E29-BE89-661D0D8BB53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1F67316F-D2E6-4C88-AF0F-4DBC5619FFE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89009</xdr:rowOff>
    </xdr:from>
    <xdr:to>
      <xdr:col>55</xdr:col>
      <xdr:colOff>50800</xdr:colOff>
      <xdr:row>57</xdr:row>
      <xdr:rowOff>19159</xdr:rowOff>
    </xdr:to>
    <xdr:sp macro="" textlink="">
      <xdr:nvSpPr>
        <xdr:cNvPr id="374" name="楕円 373">
          <a:extLst>
            <a:ext uri="{FF2B5EF4-FFF2-40B4-BE49-F238E27FC236}">
              <a16:creationId xmlns:a16="http://schemas.microsoft.com/office/drawing/2014/main" id="{46046A34-8B69-4B79-A666-6E14EB54B717}"/>
            </a:ext>
          </a:extLst>
        </xdr:cNvPr>
        <xdr:cNvSpPr/>
      </xdr:nvSpPr>
      <xdr:spPr>
        <a:xfrm>
          <a:off x="10426700" y="969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67436</xdr:rowOff>
    </xdr:from>
    <xdr:ext cx="534377" cy="259045"/>
    <xdr:sp macro="" textlink="">
      <xdr:nvSpPr>
        <xdr:cNvPr id="375" name="普通建設事業費該当値テキスト">
          <a:extLst>
            <a:ext uri="{FF2B5EF4-FFF2-40B4-BE49-F238E27FC236}">
              <a16:creationId xmlns:a16="http://schemas.microsoft.com/office/drawing/2014/main" id="{77A8530C-047B-4233-A6D1-5B2ABF9F5C89}"/>
            </a:ext>
          </a:extLst>
        </xdr:cNvPr>
        <xdr:cNvSpPr txBox="1"/>
      </xdr:nvSpPr>
      <xdr:spPr>
        <a:xfrm>
          <a:off x="10528300" y="966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54403</xdr:rowOff>
    </xdr:from>
    <xdr:to>
      <xdr:col>50</xdr:col>
      <xdr:colOff>165100</xdr:colOff>
      <xdr:row>57</xdr:row>
      <xdr:rowOff>156003</xdr:rowOff>
    </xdr:to>
    <xdr:sp macro="" textlink="">
      <xdr:nvSpPr>
        <xdr:cNvPr id="376" name="楕円 375">
          <a:extLst>
            <a:ext uri="{FF2B5EF4-FFF2-40B4-BE49-F238E27FC236}">
              <a16:creationId xmlns:a16="http://schemas.microsoft.com/office/drawing/2014/main" id="{13F77D26-4822-4837-BECD-53DF98AA6ADE}"/>
            </a:ext>
          </a:extLst>
        </xdr:cNvPr>
        <xdr:cNvSpPr/>
      </xdr:nvSpPr>
      <xdr:spPr>
        <a:xfrm>
          <a:off x="9588500" y="982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147130</xdr:rowOff>
    </xdr:from>
    <xdr:ext cx="534377" cy="259045"/>
    <xdr:sp macro="" textlink="">
      <xdr:nvSpPr>
        <xdr:cNvPr id="377" name="テキスト ボックス 376">
          <a:extLst>
            <a:ext uri="{FF2B5EF4-FFF2-40B4-BE49-F238E27FC236}">
              <a16:creationId xmlns:a16="http://schemas.microsoft.com/office/drawing/2014/main" id="{0988A362-6A6A-40F2-A06B-EB4591E72A16}"/>
            </a:ext>
          </a:extLst>
        </xdr:cNvPr>
        <xdr:cNvSpPr txBox="1"/>
      </xdr:nvSpPr>
      <xdr:spPr>
        <a:xfrm>
          <a:off x="9372111" y="991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48710</xdr:rowOff>
    </xdr:from>
    <xdr:to>
      <xdr:col>46</xdr:col>
      <xdr:colOff>38100</xdr:colOff>
      <xdr:row>58</xdr:row>
      <xdr:rowOff>150310</xdr:rowOff>
    </xdr:to>
    <xdr:sp macro="" textlink="">
      <xdr:nvSpPr>
        <xdr:cNvPr id="378" name="楕円 377">
          <a:extLst>
            <a:ext uri="{FF2B5EF4-FFF2-40B4-BE49-F238E27FC236}">
              <a16:creationId xmlns:a16="http://schemas.microsoft.com/office/drawing/2014/main" id="{9196929A-DEEB-4675-B431-87087D243775}"/>
            </a:ext>
          </a:extLst>
        </xdr:cNvPr>
        <xdr:cNvSpPr/>
      </xdr:nvSpPr>
      <xdr:spPr>
        <a:xfrm>
          <a:off x="8699500" y="99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141437</xdr:rowOff>
    </xdr:from>
    <xdr:ext cx="534377" cy="259045"/>
    <xdr:sp macro="" textlink="">
      <xdr:nvSpPr>
        <xdr:cNvPr id="379" name="テキスト ボックス 378">
          <a:extLst>
            <a:ext uri="{FF2B5EF4-FFF2-40B4-BE49-F238E27FC236}">
              <a16:creationId xmlns:a16="http://schemas.microsoft.com/office/drawing/2014/main" id="{05B326F2-9810-400C-8824-189B64FEFFDA}"/>
            </a:ext>
          </a:extLst>
        </xdr:cNvPr>
        <xdr:cNvSpPr txBox="1"/>
      </xdr:nvSpPr>
      <xdr:spPr>
        <a:xfrm>
          <a:off x="8483111" y="1008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96030</xdr:rowOff>
    </xdr:from>
    <xdr:to>
      <xdr:col>41</xdr:col>
      <xdr:colOff>101600</xdr:colOff>
      <xdr:row>58</xdr:row>
      <xdr:rowOff>26180</xdr:rowOff>
    </xdr:to>
    <xdr:sp macro="" textlink="">
      <xdr:nvSpPr>
        <xdr:cNvPr id="380" name="楕円 379">
          <a:extLst>
            <a:ext uri="{FF2B5EF4-FFF2-40B4-BE49-F238E27FC236}">
              <a16:creationId xmlns:a16="http://schemas.microsoft.com/office/drawing/2014/main" id="{64F154FC-08F3-4DF1-8F81-FD6C83E65C0E}"/>
            </a:ext>
          </a:extLst>
        </xdr:cNvPr>
        <xdr:cNvSpPr/>
      </xdr:nvSpPr>
      <xdr:spPr>
        <a:xfrm>
          <a:off x="7810500" y="986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17307</xdr:rowOff>
    </xdr:from>
    <xdr:ext cx="534377" cy="259045"/>
    <xdr:sp macro="" textlink="">
      <xdr:nvSpPr>
        <xdr:cNvPr id="381" name="テキスト ボックス 380">
          <a:extLst>
            <a:ext uri="{FF2B5EF4-FFF2-40B4-BE49-F238E27FC236}">
              <a16:creationId xmlns:a16="http://schemas.microsoft.com/office/drawing/2014/main" id="{C7762CAC-B55D-49B5-B792-D455230A6B12}"/>
            </a:ext>
          </a:extLst>
        </xdr:cNvPr>
        <xdr:cNvSpPr txBox="1"/>
      </xdr:nvSpPr>
      <xdr:spPr>
        <a:xfrm>
          <a:off x="7594111" y="99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37127</xdr:rowOff>
    </xdr:from>
    <xdr:to>
      <xdr:col>36</xdr:col>
      <xdr:colOff>165100</xdr:colOff>
      <xdr:row>57</xdr:row>
      <xdr:rowOff>138727</xdr:rowOff>
    </xdr:to>
    <xdr:sp macro="" textlink="">
      <xdr:nvSpPr>
        <xdr:cNvPr id="382" name="楕円 381">
          <a:extLst>
            <a:ext uri="{FF2B5EF4-FFF2-40B4-BE49-F238E27FC236}">
              <a16:creationId xmlns:a16="http://schemas.microsoft.com/office/drawing/2014/main" id="{1F0667C7-BCCD-494E-9616-B108BA6DEAF6}"/>
            </a:ext>
          </a:extLst>
        </xdr:cNvPr>
        <xdr:cNvSpPr/>
      </xdr:nvSpPr>
      <xdr:spPr>
        <a:xfrm>
          <a:off x="6921500" y="980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129854</xdr:rowOff>
    </xdr:from>
    <xdr:ext cx="534377" cy="259045"/>
    <xdr:sp macro="" textlink="">
      <xdr:nvSpPr>
        <xdr:cNvPr id="383" name="テキスト ボックス 382">
          <a:extLst>
            <a:ext uri="{FF2B5EF4-FFF2-40B4-BE49-F238E27FC236}">
              <a16:creationId xmlns:a16="http://schemas.microsoft.com/office/drawing/2014/main" id="{2FE2F908-6722-4DD7-903C-8C3A085146C6}"/>
            </a:ext>
          </a:extLst>
        </xdr:cNvPr>
        <xdr:cNvSpPr txBox="1"/>
      </xdr:nvSpPr>
      <xdr:spPr>
        <a:xfrm>
          <a:off x="6705111" y="990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8D1C860E-434D-4CBB-9611-ABE3A867BFC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81569F9D-6E2E-4EC1-BB21-12E5941C9BF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B85607EB-D1AC-45BB-AEC2-407876586A1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EF8E3E44-CC86-4236-9CA5-F88444D0F26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F9EFA051-0B11-4E1F-A28B-01749416B6D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49A5985B-91B4-4407-A30F-A71683AFEF1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38A4EB1D-B0DC-48CC-8844-A74DF08FF5B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D725EF79-9D4E-4DDB-A9DA-18888373938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61A3E1A9-1015-4CCE-A136-0222EB2AB81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9BAFCE7B-FEF5-4FAF-AED6-E38A9586C61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3618775A-5782-4F68-A38D-298454973EDE}"/>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A0B1B6FE-DD84-405C-8314-7C81E49BADC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41F39B4E-E621-45C3-AC53-DEAB80B9FFB9}"/>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DE5AB16B-293F-41AF-879B-3F7219FCC767}"/>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19BD0A5F-69F9-4BF1-861E-4D37280BE62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941F3EE-FBD6-4C56-908B-330592C3B458}"/>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598DA1E-18DB-48E7-9859-56EE81BEC90B}"/>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EF1E1E45-9762-42F1-BD57-B03294D24486}"/>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89460317-C10F-4765-B59E-E34F9B05C48B}"/>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EF28ADD5-D1AB-409A-9E13-7BAB7DB94B9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A7D238AD-FE7F-4855-AE35-BE53B28CA57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D88A7553-EAE5-4464-83D6-EEF62AC4F12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C7F11240-CDD4-435D-B395-5B3090E4E42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2EB73352-749C-44EE-BCC2-CE051014482A}"/>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4FFD808D-FD0C-4412-AF40-CAF8412532AA}"/>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AC5C99B5-68FA-42B8-B36C-41B7C6DC965E}"/>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4CE9E049-3861-408D-82D3-DD16D1570C92}"/>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8D4B3044-B536-45C6-AF3C-0FA4B6D502D9}"/>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41039</xdr:rowOff>
    </xdr:from>
    <xdr:to>
      <xdr:col>55</xdr:col>
      <xdr:colOff>0</xdr:colOff>
      <xdr:row>78</xdr:row>
      <xdr:rowOff>57519</xdr:rowOff>
    </xdr:to>
    <xdr:cxnSp macro="">
      <xdr:nvCxnSpPr>
        <xdr:cNvPr id="412" name="直線コネクタ 411">
          <a:extLst>
            <a:ext uri="{FF2B5EF4-FFF2-40B4-BE49-F238E27FC236}">
              <a16:creationId xmlns:a16="http://schemas.microsoft.com/office/drawing/2014/main" id="{5ACF0C34-B08E-4641-8D1D-28ABFB42648D}"/>
            </a:ext>
          </a:extLst>
        </xdr:cNvPr>
        <xdr:cNvCxnSpPr/>
      </xdr:nvCxnSpPr>
      <xdr:spPr>
        <a:xfrm flipV="1">
          <a:off x="9639300" y="13242689"/>
          <a:ext cx="838200" cy="18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EDED8A54-922F-44CF-B033-872D4AE55B9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605B49B0-4763-4979-9D08-7A1961B8012B}"/>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57519</xdr:rowOff>
    </xdr:from>
    <xdr:to>
      <xdr:col>50</xdr:col>
      <xdr:colOff>114300</xdr:colOff>
      <xdr:row>78</xdr:row>
      <xdr:rowOff>130308</xdr:rowOff>
    </xdr:to>
    <xdr:cxnSp macro="">
      <xdr:nvCxnSpPr>
        <xdr:cNvPr id="415" name="直線コネクタ 414">
          <a:extLst>
            <a:ext uri="{FF2B5EF4-FFF2-40B4-BE49-F238E27FC236}">
              <a16:creationId xmlns:a16="http://schemas.microsoft.com/office/drawing/2014/main" id="{63503E20-B674-4799-9C15-9CA44AD7DF51}"/>
            </a:ext>
          </a:extLst>
        </xdr:cNvPr>
        <xdr:cNvCxnSpPr/>
      </xdr:nvCxnSpPr>
      <xdr:spPr>
        <a:xfrm flipV="1">
          <a:off x="8750300" y="13430619"/>
          <a:ext cx="889000" cy="7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27B5E1C9-440A-497C-B708-A73A3CD60C0B}"/>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FC7770D6-F5BD-437B-A92D-ACA66BCABEA2}"/>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130308</xdr:rowOff>
    </xdr:from>
    <xdr:to>
      <xdr:col>45</xdr:col>
      <xdr:colOff>177800</xdr:colOff>
      <xdr:row>78</xdr:row>
      <xdr:rowOff>152978</xdr:rowOff>
    </xdr:to>
    <xdr:cxnSp macro="">
      <xdr:nvCxnSpPr>
        <xdr:cNvPr id="418" name="直線コネクタ 417">
          <a:extLst>
            <a:ext uri="{FF2B5EF4-FFF2-40B4-BE49-F238E27FC236}">
              <a16:creationId xmlns:a16="http://schemas.microsoft.com/office/drawing/2014/main" id="{7397DC67-C3CB-4D41-A123-99640DC0E590}"/>
            </a:ext>
          </a:extLst>
        </xdr:cNvPr>
        <xdr:cNvCxnSpPr/>
      </xdr:nvCxnSpPr>
      <xdr:spPr>
        <a:xfrm flipV="1">
          <a:off x="7861300" y="13503408"/>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90A24092-2A6A-483F-B2B7-C89122ADC272}"/>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CA29E109-89DB-4CFB-ADB1-80BCD7B421BF}"/>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147377</xdr:rowOff>
    </xdr:from>
    <xdr:to>
      <xdr:col>41</xdr:col>
      <xdr:colOff>50800</xdr:colOff>
      <xdr:row>78</xdr:row>
      <xdr:rowOff>152978</xdr:rowOff>
    </xdr:to>
    <xdr:cxnSp macro="">
      <xdr:nvCxnSpPr>
        <xdr:cNvPr id="421" name="直線コネクタ 420">
          <a:extLst>
            <a:ext uri="{FF2B5EF4-FFF2-40B4-BE49-F238E27FC236}">
              <a16:creationId xmlns:a16="http://schemas.microsoft.com/office/drawing/2014/main" id="{65801C0C-0CFB-47D6-8B4E-3321B3789C01}"/>
            </a:ext>
          </a:extLst>
        </xdr:cNvPr>
        <xdr:cNvCxnSpPr/>
      </xdr:nvCxnSpPr>
      <xdr:spPr>
        <a:xfrm>
          <a:off x="6972300" y="13520477"/>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108BC130-11E8-4FD1-A860-162C77348429}"/>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8BE222B0-F818-4193-B5FB-116F5C9842A3}"/>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8F271211-B78E-49FD-B2A5-B33BE27C7DAB}"/>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17033546-3E6F-4BCA-A4B0-AC11653DC9ED}"/>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CA5DA5B-2C8B-43AD-8FF3-F55B7D91EF9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70F82AF4-CDC0-4111-BBE9-1A2E7D8DEED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A9F519C5-8DBE-4C30-9264-88C5AF9A912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A6903742-CFEF-42C6-ABCA-D33D9354D62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6B4CD226-ED83-4864-811F-35C0736A981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161689</xdr:rowOff>
    </xdr:from>
    <xdr:to>
      <xdr:col>55</xdr:col>
      <xdr:colOff>50800</xdr:colOff>
      <xdr:row>77</xdr:row>
      <xdr:rowOff>91839</xdr:rowOff>
    </xdr:to>
    <xdr:sp macro="" textlink="">
      <xdr:nvSpPr>
        <xdr:cNvPr id="431" name="楕円 430">
          <a:extLst>
            <a:ext uri="{FF2B5EF4-FFF2-40B4-BE49-F238E27FC236}">
              <a16:creationId xmlns:a16="http://schemas.microsoft.com/office/drawing/2014/main" id="{9756F9EA-5B54-4D54-9A88-EABF9C915171}"/>
            </a:ext>
          </a:extLst>
        </xdr:cNvPr>
        <xdr:cNvSpPr/>
      </xdr:nvSpPr>
      <xdr:spPr>
        <a:xfrm>
          <a:off x="10426700" y="1319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13116</xdr:rowOff>
    </xdr:from>
    <xdr:ext cx="534377" cy="259045"/>
    <xdr:sp macro="" textlink="">
      <xdr:nvSpPr>
        <xdr:cNvPr id="432" name="普通建設事業費 （ うち新規整備　）該当値テキスト">
          <a:extLst>
            <a:ext uri="{FF2B5EF4-FFF2-40B4-BE49-F238E27FC236}">
              <a16:creationId xmlns:a16="http://schemas.microsoft.com/office/drawing/2014/main" id="{6A03C1C4-1035-44EE-B5C4-839BF70B7F5E}"/>
            </a:ext>
          </a:extLst>
        </xdr:cNvPr>
        <xdr:cNvSpPr txBox="1"/>
      </xdr:nvSpPr>
      <xdr:spPr>
        <a:xfrm>
          <a:off x="10528300" y="1304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6719</xdr:rowOff>
    </xdr:from>
    <xdr:to>
      <xdr:col>50</xdr:col>
      <xdr:colOff>165100</xdr:colOff>
      <xdr:row>78</xdr:row>
      <xdr:rowOff>108319</xdr:rowOff>
    </xdr:to>
    <xdr:sp macro="" textlink="">
      <xdr:nvSpPr>
        <xdr:cNvPr id="433" name="楕円 432">
          <a:extLst>
            <a:ext uri="{FF2B5EF4-FFF2-40B4-BE49-F238E27FC236}">
              <a16:creationId xmlns:a16="http://schemas.microsoft.com/office/drawing/2014/main" id="{C80678E1-86B5-44F2-A5B5-ECCA9EB62A50}"/>
            </a:ext>
          </a:extLst>
        </xdr:cNvPr>
        <xdr:cNvSpPr/>
      </xdr:nvSpPr>
      <xdr:spPr>
        <a:xfrm>
          <a:off x="9588500" y="133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99446</xdr:rowOff>
    </xdr:from>
    <xdr:ext cx="469744" cy="259045"/>
    <xdr:sp macro="" textlink="">
      <xdr:nvSpPr>
        <xdr:cNvPr id="434" name="テキスト ボックス 433">
          <a:extLst>
            <a:ext uri="{FF2B5EF4-FFF2-40B4-BE49-F238E27FC236}">
              <a16:creationId xmlns:a16="http://schemas.microsoft.com/office/drawing/2014/main" id="{00E56D45-DC19-4611-A2BD-9DB60A31F17D}"/>
            </a:ext>
          </a:extLst>
        </xdr:cNvPr>
        <xdr:cNvSpPr txBox="1"/>
      </xdr:nvSpPr>
      <xdr:spPr>
        <a:xfrm>
          <a:off x="9404428" y="1347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79508</xdr:rowOff>
    </xdr:from>
    <xdr:to>
      <xdr:col>46</xdr:col>
      <xdr:colOff>38100</xdr:colOff>
      <xdr:row>79</xdr:row>
      <xdr:rowOff>9658</xdr:rowOff>
    </xdr:to>
    <xdr:sp macro="" textlink="">
      <xdr:nvSpPr>
        <xdr:cNvPr id="435" name="楕円 434">
          <a:extLst>
            <a:ext uri="{FF2B5EF4-FFF2-40B4-BE49-F238E27FC236}">
              <a16:creationId xmlns:a16="http://schemas.microsoft.com/office/drawing/2014/main" id="{7BB5B5FB-CE3C-4727-887F-FB1503F19556}"/>
            </a:ext>
          </a:extLst>
        </xdr:cNvPr>
        <xdr:cNvSpPr/>
      </xdr:nvSpPr>
      <xdr:spPr>
        <a:xfrm>
          <a:off x="8699500" y="1345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785</xdr:rowOff>
    </xdr:from>
    <xdr:ext cx="469744" cy="259045"/>
    <xdr:sp macro="" textlink="">
      <xdr:nvSpPr>
        <xdr:cNvPr id="436" name="テキスト ボックス 435">
          <a:extLst>
            <a:ext uri="{FF2B5EF4-FFF2-40B4-BE49-F238E27FC236}">
              <a16:creationId xmlns:a16="http://schemas.microsoft.com/office/drawing/2014/main" id="{057A5BD6-5CE2-42A6-9B41-EBB6EA96CBD8}"/>
            </a:ext>
          </a:extLst>
        </xdr:cNvPr>
        <xdr:cNvSpPr txBox="1"/>
      </xdr:nvSpPr>
      <xdr:spPr>
        <a:xfrm>
          <a:off x="8515428" y="1354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102178</xdr:rowOff>
    </xdr:from>
    <xdr:to>
      <xdr:col>41</xdr:col>
      <xdr:colOff>101600</xdr:colOff>
      <xdr:row>79</xdr:row>
      <xdr:rowOff>32328</xdr:rowOff>
    </xdr:to>
    <xdr:sp macro="" textlink="">
      <xdr:nvSpPr>
        <xdr:cNvPr id="437" name="楕円 436">
          <a:extLst>
            <a:ext uri="{FF2B5EF4-FFF2-40B4-BE49-F238E27FC236}">
              <a16:creationId xmlns:a16="http://schemas.microsoft.com/office/drawing/2014/main" id="{8AB0A852-4493-4FF2-ABD5-7489D152DF6D}"/>
            </a:ext>
          </a:extLst>
        </xdr:cNvPr>
        <xdr:cNvSpPr/>
      </xdr:nvSpPr>
      <xdr:spPr>
        <a:xfrm>
          <a:off x="7810500" y="134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23455</xdr:rowOff>
    </xdr:from>
    <xdr:ext cx="469744" cy="259045"/>
    <xdr:sp macro="" textlink="">
      <xdr:nvSpPr>
        <xdr:cNvPr id="438" name="テキスト ボックス 437">
          <a:extLst>
            <a:ext uri="{FF2B5EF4-FFF2-40B4-BE49-F238E27FC236}">
              <a16:creationId xmlns:a16="http://schemas.microsoft.com/office/drawing/2014/main" id="{A4A1C4A5-E727-440A-94F9-F09B332719DC}"/>
            </a:ext>
          </a:extLst>
        </xdr:cNvPr>
        <xdr:cNvSpPr txBox="1"/>
      </xdr:nvSpPr>
      <xdr:spPr>
        <a:xfrm>
          <a:off x="7626428" y="13568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96577</xdr:rowOff>
    </xdr:from>
    <xdr:to>
      <xdr:col>36</xdr:col>
      <xdr:colOff>165100</xdr:colOff>
      <xdr:row>79</xdr:row>
      <xdr:rowOff>26727</xdr:rowOff>
    </xdr:to>
    <xdr:sp macro="" textlink="">
      <xdr:nvSpPr>
        <xdr:cNvPr id="439" name="楕円 438">
          <a:extLst>
            <a:ext uri="{FF2B5EF4-FFF2-40B4-BE49-F238E27FC236}">
              <a16:creationId xmlns:a16="http://schemas.microsoft.com/office/drawing/2014/main" id="{6543E82D-A5EC-4328-A510-7CFFE9FAD66F}"/>
            </a:ext>
          </a:extLst>
        </xdr:cNvPr>
        <xdr:cNvSpPr/>
      </xdr:nvSpPr>
      <xdr:spPr>
        <a:xfrm>
          <a:off x="6921500" y="134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17854</xdr:rowOff>
    </xdr:from>
    <xdr:ext cx="469744" cy="259045"/>
    <xdr:sp macro="" textlink="">
      <xdr:nvSpPr>
        <xdr:cNvPr id="440" name="テキスト ボックス 439">
          <a:extLst>
            <a:ext uri="{FF2B5EF4-FFF2-40B4-BE49-F238E27FC236}">
              <a16:creationId xmlns:a16="http://schemas.microsoft.com/office/drawing/2014/main" id="{C466A279-72F8-4C7E-B7C1-B62BE10D5FFD}"/>
            </a:ext>
          </a:extLst>
        </xdr:cNvPr>
        <xdr:cNvSpPr txBox="1"/>
      </xdr:nvSpPr>
      <xdr:spPr>
        <a:xfrm>
          <a:off x="6737428" y="1356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6A6610E9-05A6-46AC-8A84-505190B16B2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DA50EA7F-07EA-4694-836F-25884AE8CD9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A5A84EDF-7431-498F-83BC-957D740539F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42FB85AD-472D-47A8-AB52-1F77086BF9FE}"/>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DBFBB839-73FF-4AC6-8C02-CB4AB56A386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97612F9E-BBD7-4D6D-B5DA-6168C34CAFA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CC2143F5-FA48-4698-B94D-C640D88BD59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88B40DFB-141D-4C6F-B7E7-B9532334812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6D64555-068E-4C48-BCE3-594B0A2A920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63D5F5C3-9866-47AA-ABD2-9E7CA19ADA8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3EACDD5F-383B-4E77-8269-11FC0FB094E4}"/>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262F57E-8DB5-4A4C-92DE-70C5D6E467FE}"/>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650DDFEF-0F13-4573-91EE-3302A005E3D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F86BF3A-5BA4-421B-882E-2101107ABAC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9BF97EC4-2BC9-423D-AEF2-17B3A2C83BC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11D2B800-6E39-449D-A239-842F733B3D01}"/>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A00E8C1F-0FD6-476B-9A16-4466F02D09D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CFAA8D7D-58DD-4893-857D-AFBEBD19257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061EECA-AA83-4854-9C2A-B425011D246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374CDA19-9F44-4524-ADC0-DAF8C808A62A}"/>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B780C06C-1F6A-489D-83E7-DC7C8A8D3E9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F9123DCD-83F4-4892-8D7D-60BF766901E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CB4034CA-6A0E-4A4D-8AB5-63A6B5D1E50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AAB2E143-40BD-4DA1-B01F-7307A9DCB22E}"/>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152C9F29-B92F-48BE-9C86-D30407B324B9}"/>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EA65DA94-5624-475A-81EE-8EC422CE936F}"/>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3F8B55C9-69D8-4D69-8694-1E18B672DCDC}"/>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1828273B-73ED-4752-9C5D-160281D58372}"/>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162471</xdr:rowOff>
    </xdr:from>
    <xdr:to>
      <xdr:col>55</xdr:col>
      <xdr:colOff>0</xdr:colOff>
      <xdr:row>98</xdr:row>
      <xdr:rowOff>23254</xdr:rowOff>
    </xdr:to>
    <xdr:cxnSp macro="">
      <xdr:nvCxnSpPr>
        <xdr:cNvPr id="469" name="直線コネクタ 468">
          <a:extLst>
            <a:ext uri="{FF2B5EF4-FFF2-40B4-BE49-F238E27FC236}">
              <a16:creationId xmlns:a16="http://schemas.microsoft.com/office/drawing/2014/main" id="{F33A276A-5B56-4F02-A0DC-0F19A9C0FE08}"/>
            </a:ext>
          </a:extLst>
        </xdr:cNvPr>
        <xdr:cNvCxnSpPr/>
      </xdr:nvCxnSpPr>
      <xdr:spPr>
        <a:xfrm flipV="1">
          <a:off x="9639300" y="16793121"/>
          <a:ext cx="8382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6D838EF8-DAE3-4067-9F76-1DBFB995F812}"/>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9FF07203-2FD5-4580-BF73-EFE99D766822}"/>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23254</xdr:rowOff>
    </xdr:from>
    <xdr:to>
      <xdr:col>50</xdr:col>
      <xdr:colOff>114300</xdr:colOff>
      <xdr:row>98</xdr:row>
      <xdr:rowOff>124524</xdr:rowOff>
    </xdr:to>
    <xdr:cxnSp macro="">
      <xdr:nvCxnSpPr>
        <xdr:cNvPr id="472" name="直線コネクタ 471">
          <a:extLst>
            <a:ext uri="{FF2B5EF4-FFF2-40B4-BE49-F238E27FC236}">
              <a16:creationId xmlns:a16="http://schemas.microsoft.com/office/drawing/2014/main" id="{64C92BE9-E661-4AA0-B173-BE18248DBB8E}"/>
            </a:ext>
          </a:extLst>
        </xdr:cNvPr>
        <xdr:cNvCxnSpPr/>
      </xdr:nvCxnSpPr>
      <xdr:spPr>
        <a:xfrm flipV="1">
          <a:off x="8750300" y="16825354"/>
          <a:ext cx="889000" cy="10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50A6A3C7-EACF-4762-A014-20D87F7DF687}"/>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CED7E40A-E9CD-43A8-BB68-43D1900185AD}"/>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35547</xdr:rowOff>
    </xdr:from>
    <xdr:to>
      <xdr:col>45</xdr:col>
      <xdr:colOff>177800</xdr:colOff>
      <xdr:row>98</xdr:row>
      <xdr:rowOff>124524</xdr:rowOff>
    </xdr:to>
    <xdr:cxnSp macro="">
      <xdr:nvCxnSpPr>
        <xdr:cNvPr id="475" name="直線コネクタ 474">
          <a:extLst>
            <a:ext uri="{FF2B5EF4-FFF2-40B4-BE49-F238E27FC236}">
              <a16:creationId xmlns:a16="http://schemas.microsoft.com/office/drawing/2014/main" id="{D1E57934-F955-4A55-B860-382C6BD6EF0B}"/>
            </a:ext>
          </a:extLst>
        </xdr:cNvPr>
        <xdr:cNvCxnSpPr/>
      </xdr:nvCxnSpPr>
      <xdr:spPr>
        <a:xfrm>
          <a:off x="7861300" y="16837647"/>
          <a:ext cx="889000" cy="8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9ACEF72F-C67F-4208-B051-3762DB9A44A4}"/>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D35C2568-3E3F-40D6-AD6F-0C8FAA01FB6B}"/>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21983</xdr:rowOff>
    </xdr:from>
    <xdr:to>
      <xdr:col>41</xdr:col>
      <xdr:colOff>50800</xdr:colOff>
      <xdr:row>98</xdr:row>
      <xdr:rowOff>35547</xdr:rowOff>
    </xdr:to>
    <xdr:cxnSp macro="">
      <xdr:nvCxnSpPr>
        <xdr:cNvPr id="478" name="直線コネクタ 477">
          <a:extLst>
            <a:ext uri="{FF2B5EF4-FFF2-40B4-BE49-F238E27FC236}">
              <a16:creationId xmlns:a16="http://schemas.microsoft.com/office/drawing/2014/main" id="{F698752E-B045-4D1F-94CB-CB136EDE75CB}"/>
            </a:ext>
          </a:extLst>
        </xdr:cNvPr>
        <xdr:cNvCxnSpPr/>
      </xdr:nvCxnSpPr>
      <xdr:spPr>
        <a:xfrm>
          <a:off x="6972300" y="16824083"/>
          <a:ext cx="8890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40EABE99-0B45-46A4-98E1-B96EC6FEFF9C}"/>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D42A207A-3C4A-4F4F-9A7B-92D635C01AA8}"/>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2AB6231D-7302-494B-AD0B-8849696C35A3}"/>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9341E1E-C07E-486B-944E-FE860FCA971A}"/>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E30D46FE-5059-4CA8-8B84-38A51D81029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D8AD9836-E315-4C58-9CA9-944538C8ED8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31E2D403-A966-4AF7-B9EC-85FFFABF5D6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8D0FC4EC-AF7E-48BD-BEB2-FEEA23BC32D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F37DD9C4-3A14-4AA3-9ED0-848DB0E210B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111671</xdr:rowOff>
    </xdr:from>
    <xdr:to>
      <xdr:col>55</xdr:col>
      <xdr:colOff>50800</xdr:colOff>
      <xdr:row>98</xdr:row>
      <xdr:rowOff>41821</xdr:rowOff>
    </xdr:to>
    <xdr:sp macro="" textlink="">
      <xdr:nvSpPr>
        <xdr:cNvPr id="488" name="楕円 487">
          <a:extLst>
            <a:ext uri="{FF2B5EF4-FFF2-40B4-BE49-F238E27FC236}">
              <a16:creationId xmlns:a16="http://schemas.microsoft.com/office/drawing/2014/main" id="{B1E39E03-58CA-4335-A14C-3746C7859FFA}"/>
            </a:ext>
          </a:extLst>
        </xdr:cNvPr>
        <xdr:cNvSpPr/>
      </xdr:nvSpPr>
      <xdr:spPr>
        <a:xfrm>
          <a:off x="10426700" y="1674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90098</xdr:rowOff>
    </xdr:from>
    <xdr:ext cx="534377" cy="259045"/>
    <xdr:sp macro="" textlink="">
      <xdr:nvSpPr>
        <xdr:cNvPr id="489" name="普通建設事業費 （ うち更新整備　）該当値テキスト">
          <a:extLst>
            <a:ext uri="{FF2B5EF4-FFF2-40B4-BE49-F238E27FC236}">
              <a16:creationId xmlns:a16="http://schemas.microsoft.com/office/drawing/2014/main" id="{1AF1C57C-77FD-4983-85E9-A644C124A1CA}"/>
            </a:ext>
          </a:extLst>
        </xdr:cNvPr>
        <xdr:cNvSpPr txBox="1"/>
      </xdr:nvSpPr>
      <xdr:spPr>
        <a:xfrm>
          <a:off x="10528300" y="1672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143904</xdr:rowOff>
    </xdr:from>
    <xdr:to>
      <xdr:col>50</xdr:col>
      <xdr:colOff>165100</xdr:colOff>
      <xdr:row>98</xdr:row>
      <xdr:rowOff>74054</xdr:rowOff>
    </xdr:to>
    <xdr:sp macro="" textlink="">
      <xdr:nvSpPr>
        <xdr:cNvPr id="490" name="楕円 489">
          <a:extLst>
            <a:ext uri="{FF2B5EF4-FFF2-40B4-BE49-F238E27FC236}">
              <a16:creationId xmlns:a16="http://schemas.microsoft.com/office/drawing/2014/main" id="{C0AEBBFB-82F6-40F8-BB78-66417CE624E4}"/>
            </a:ext>
          </a:extLst>
        </xdr:cNvPr>
        <xdr:cNvSpPr/>
      </xdr:nvSpPr>
      <xdr:spPr>
        <a:xfrm>
          <a:off x="9588500" y="1677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65181</xdr:rowOff>
    </xdr:from>
    <xdr:ext cx="534377" cy="259045"/>
    <xdr:sp macro="" textlink="">
      <xdr:nvSpPr>
        <xdr:cNvPr id="491" name="テキスト ボックス 490">
          <a:extLst>
            <a:ext uri="{FF2B5EF4-FFF2-40B4-BE49-F238E27FC236}">
              <a16:creationId xmlns:a16="http://schemas.microsoft.com/office/drawing/2014/main" id="{59C582BD-2ECE-4618-ADA1-9CAA441DC7C0}"/>
            </a:ext>
          </a:extLst>
        </xdr:cNvPr>
        <xdr:cNvSpPr txBox="1"/>
      </xdr:nvSpPr>
      <xdr:spPr>
        <a:xfrm>
          <a:off x="9372111" y="1686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73724</xdr:rowOff>
    </xdr:from>
    <xdr:to>
      <xdr:col>46</xdr:col>
      <xdr:colOff>38100</xdr:colOff>
      <xdr:row>99</xdr:row>
      <xdr:rowOff>3874</xdr:rowOff>
    </xdr:to>
    <xdr:sp macro="" textlink="">
      <xdr:nvSpPr>
        <xdr:cNvPr id="492" name="楕円 491">
          <a:extLst>
            <a:ext uri="{FF2B5EF4-FFF2-40B4-BE49-F238E27FC236}">
              <a16:creationId xmlns:a16="http://schemas.microsoft.com/office/drawing/2014/main" id="{B3C67C2A-A5FA-476E-A1B7-2C739AFA540C}"/>
            </a:ext>
          </a:extLst>
        </xdr:cNvPr>
        <xdr:cNvSpPr/>
      </xdr:nvSpPr>
      <xdr:spPr>
        <a:xfrm>
          <a:off x="8699500" y="168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166451</xdr:rowOff>
    </xdr:from>
    <xdr:ext cx="469744" cy="259045"/>
    <xdr:sp macro="" textlink="">
      <xdr:nvSpPr>
        <xdr:cNvPr id="493" name="テキスト ボックス 492">
          <a:extLst>
            <a:ext uri="{FF2B5EF4-FFF2-40B4-BE49-F238E27FC236}">
              <a16:creationId xmlns:a16="http://schemas.microsoft.com/office/drawing/2014/main" id="{14BA28E4-C5ED-4B67-AFE5-40D384C92D77}"/>
            </a:ext>
          </a:extLst>
        </xdr:cNvPr>
        <xdr:cNvSpPr txBox="1"/>
      </xdr:nvSpPr>
      <xdr:spPr>
        <a:xfrm>
          <a:off x="8515428" y="1696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156197</xdr:rowOff>
    </xdr:from>
    <xdr:to>
      <xdr:col>41</xdr:col>
      <xdr:colOff>101600</xdr:colOff>
      <xdr:row>98</xdr:row>
      <xdr:rowOff>86347</xdr:rowOff>
    </xdr:to>
    <xdr:sp macro="" textlink="">
      <xdr:nvSpPr>
        <xdr:cNvPr id="494" name="楕円 493">
          <a:extLst>
            <a:ext uri="{FF2B5EF4-FFF2-40B4-BE49-F238E27FC236}">
              <a16:creationId xmlns:a16="http://schemas.microsoft.com/office/drawing/2014/main" id="{0DFE9AC2-2671-48A0-9D5B-E91920CD29C2}"/>
            </a:ext>
          </a:extLst>
        </xdr:cNvPr>
        <xdr:cNvSpPr/>
      </xdr:nvSpPr>
      <xdr:spPr>
        <a:xfrm>
          <a:off x="7810500" y="1678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77474</xdr:rowOff>
    </xdr:from>
    <xdr:ext cx="534377" cy="259045"/>
    <xdr:sp macro="" textlink="">
      <xdr:nvSpPr>
        <xdr:cNvPr id="495" name="テキスト ボックス 494">
          <a:extLst>
            <a:ext uri="{FF2B5EF4-FFF2-40B4-BE49-F238E27FC236}">
              <a16:creationId xmlns:a16="http://schemas.microsoft.com/office/drawing/2014/main" id="{BE5AFE7B-243B-4FDD-8848-19AC4A5AD5EF}"/>
            </a:ext>
          </a:extLst>
        </xdr:cNvPr>
        <xdr:cNvSpPr txBox="1"/>
      </xdr:nvSpPr>
      <xdr:spPr>
        <a:xfrm>
          <a:off x="7594111" y="1687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142633</xdr:rowOff>
    </xdr:from>
    <xdr:to>
      <xdr:col>36</xdr:col>
      <xdr:colOff>165100</xdr:colOff>
      <xdr:row>98</xdr:row>
      <xdr:rowOff>72783</xdr:rowOff>
    </xdr:to>
    <xdr:sp macro="" textlink="">
      <xdr:nvSpPr>
        <xdr:cNvPr id="496" name="楕円 495">
          <a:extLst>
            <a:ext uri="{FF2B5EF4-FFF2-40B4-BE49-F238E27FC236}">
              <a16:creationId xmlns:a16="http://schemas.microsoft.com/office/drawing/2014/main" id="{1B199D3E-3FAA-4799-9A3F-DEC0C9166207}"/>
            </a:ext>
          </a:extLst>
        </xdr:cNvPr>
        <xdr:cNvSpPr/>
      </xdr:nvSpPr>
      <xdr:spPr>
        <a:xfrm>
          <a:off x="6921500" y="1677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63910</xdr:rowOff>
    </xdr:from>
    <xdr:ext cx="534377" cy="259045"/>
    <xdr:sp macro="" textlink="">
      <xdr:nvSpPr>
        <xdr:cNvPr id="497" name="テキスト ボックス 496">
          <a:extLst>
            <a:ext uri="{FF2B5EF4-FFF2-40B4-BE49-F238E27FC236}">
              <a16:creationId xmlns:a16="http://schemas.microsoft.com/office/drawing/2014/main" id="{ACA6AD0A-C0B0-4193-B4C0-EF97E07B95D4}"/>
            </a:ext>
          </a:extLst>
        </xdr:cNvPr>
        <xdr:cNvSpPr txBox="1"/>
      </xdr:nvSpPr>
      <xdr:spPr>
        <a:xfrm>
          <a:off x="6705111" y="1686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8F69AE96-0172-4DAB-AA88-5DA18880BA3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717DC91-0351-45C0-96DB-79C64D3D29C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48309A2D-86B1-45D4-96FB-DCAB9B9524F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38E3D429-9560-4ED2-AE5F-CC00CE13E9F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FDD2FDB6-FA4B-4C06-9CE8-FEF7F2E59CF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D0809C8A-F683-457B-9AA7-5D8F71501A4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26B05F94-A012-4666-8DE8-BFE9E0A9F2D3}"/>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F3F5157D-C615-43DB-8695-15DEF996C51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F40A2BF4-AC18-4747-A0A2-D8591274E34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8DC9EC1B-6734-4B66-9407-843C7F0C5BC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117972B7-29CC-4FF5-8E44-FA8100E38E2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3D33C08A-1E84-42BD-8F46-018567649159}"/>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A4B864BB-83F8-45DF-91BE-655AFB7C17F8}"/>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81DED7BC-3A25-4768-8C1B-B36F128A2321}"/>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8C950FEE-4526-45E1-96BB-FBA119899F91}"/>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2EC6AFE4-6EA2-42D9-82A3-FA3EA346D18B}"/>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CA844ABA-170C-49E5-8CBE-274F16A4D843}"/>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33C4A66E-FF61-409E-8DE7-7B299A5E483D}"/>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9918B261-232E-4576-8CF2-70837FFC21C9}"/>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57F3C25B-1616-4059-B810-6F2088EC278E}"/>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34D01901-6E59-4120-BB6F-B2F307CC3FEB}"/>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7C140B81-735F-47ED-B849-5D1436F9273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714CEE54-BEB3-4364-BADF-51548D976DE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C8BEE226-1C12-4B2B-8ABC-8FC33DB28F2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62CFCF06-ADAD-4276-A499-7C30E3D6426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88B1A-8DBE-4F63-BF1B-03BA9A07AFC8}"/>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AD621A2-4959-446B-8CEB-4889EFEDD618}"/>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21CFD953-3EEE-48B5-B6D9-3E39F0798A6B}"/>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43C932EF-C359-451C-A4F2-CF40F2697C81}"/>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DB059819-8B1E-46DF-AD52-41A0995A0FC2}"/>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96016</xdr:rowOff>
    </xdr:from>
    <xdr:to>
      <xdr:col>85</xdr:col>
      <xdr:colOff>127000</xdr:colOff>
      <xdr:row>39</xdr:row>
      <xdr:rowOff>96440</xdr:rowOff>
    </xdr:to>
    <xdr:cxnSp macro="">
      <xdr:nvCxnSpPr>
        <xdr:cNvPr id="528" name="直線コネクタ 527">
          <a:extLst>
            <a:ext uri="{FF2B5EF4-FFF2-40B4-BE49-F238E27FC236}">
              <a16:creationId xmlns:a16="http://schemas.microsoft.com/office/drawing/2014/main" id="{8673668C-5FD4-4A9B-A9C6-EB3BCB7D836E}"/>
            </a:ext>
          </a:extLst>
        </xdr:cNvPr>
        <xdr:cNvCxnSpPr/>
      </xdr:nvCxnSpPr>
      <xdr:spPr>
        <a:xfrm flipV="1">
          <a:off x="15481300" y="6782566"/>
          <a:ext cx="8382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9382A53A-AF65-4D47-95CB-526EA94ADE6E}"/>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FD5D0EDD-11C9-4030-9411-67EF26AADBB8}"/>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95101</xdr:rowOff>
    </xdr:from>
    <xdr:to>
      <xdr:col>81</xdr:col>
      <xdr:colOff>50800</xdr:colOff>
      <xdr:row>39</xdr:row>
      <xdr:rowOff>96440</xdr:rowOff>
    </xdr:to>
    <xdr:cxnSp macro="">
      <xdr:nvCxnSpPr>
        <xdr:cNvPr id="531" name="直線コネクタ 530">
          <a:extLst>
            <a:ext uri="{FF2B5EF4-FFF2-40B4-BE49-F238E27FC236}">
              <a16:creationId xmlns:a16="http://schemas.microsoft.com/office/drawing/2014/main" id="{E8AB1EFB-2A91-43A7-A159-01EB3FC5B5B7}"/>
            </a:ext>
          </a:extLst>
        </xdr:cNvPr>
        <xdr:cNvCxnSpPr/>
      </xdr:nvCxnSpPr>
      <xdr:spPr>
        <a:xfrm>
          <a:off x="14592300" y="6781651"/>
          <a:ext cx="88900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9048AB88-35EF-4AB4-8901-6AB35402FDAD}"/>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A8957EA2-757B-4C7D-BD96-94B77CA571F6}"/>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92630</xdr:rowOff>
    </xdr:from>
    <xdr:to>
      <xdr:col>76</xdr:col>
      <xdr:colOff>114300</xdr:colOff>
      <xdr:row>39</xdr:row>
      <xdr:rowOff>95101</xdr:rowOff>
    </xdr:to>
    <xdr:cxnSp macro="">
      <xdr:nvCxnSpPr>
        <xdr:cNvPr id="534" name="直線コネクタ 533">
          <a:extLst>
            <a:ext uri="{FF2B5EF4-FFF2-40B4-BE49-F238E27FC236}">
              <a16:creationId xmlns:a16="http://schemas.microsoft.com/office/drawing/2014/main" id="{773B5014-C272-4014-9DEC-DF472E987526}"/>
            </a:ext>
          </a:extLst>
        </xdr:cNvPr>
        <xdr:cNvCxnSpPr/>
      </xdr:nvCxnSpPr>
      <xdr:spPr>
        <a:xfrm>
          <a:off x="13703300" y="6779180"/>
          <a:ext cx="889000" cy="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EBA738C0-9F9C-482A-85CB-F042C877CC91}"/>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7E6778B-DD76-45CA-B046-DF917AA5DFBA}"/>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91346</xdr:rowOff>
    </xdr:from>
    <xdr:to>
      <xdr:col>71</xdr:col>
      <xdr:colOff>177800</xdr:colOff>
      <xdr:row>39</xdr:row>
      <xdr:rowOff>92630</xdr:rowOff>
    </xdr:to>
    <xdr:cxnSp macro="">
      <xdr:nvCxnSpPr>
        <xdr:cNvPr id="537" name="直線コネクタ 536">
          <a:extLst>
            <a:ext uri="{FF2B5EF4-FFF2-40B4-BE49-F238E27FC236}">
              <a16:creationId xmlns:a16="http://schemas.microsoft.com/office/drawing/2014/main" id="{552CE0E0-C3E1-4F08-9ED8-02454953C13B}"/>
            </a:ext>
          </a:extLst>
        </xdr:cNvPr>
        <xdr:cNvCxnSpPr/>
      </xdr:nvCxnSpPr>
      <xdr:spPr>
        <a:xfrm>
          <a:off x="12814300" y="6777896"/>
          <a:ext cx="8890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D2F561AA-96C4-4EED-8A0B-733270C6CECB}"/>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47735282-B18B-4776-AB60-001400ECCDD4}"/>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CA9C19B-4720-4D00-A04E-1CF0F18164EC}"/>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55A5732-98A9-40A9-B108-5F77BD2C1E89}"/>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9B86B02C-9B43-420F-B598-2E595B3C0FA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265AD8D4-521E-42DE-9361-79193FE3F17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FB0FD510-17B8-4B85-9B1B-EA25E6ADE2D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D71A6754-1D2A-49EA-879E-09287ED5E62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17FB917B-C39C-4110-BBCA-A4CE3DB5A4E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45216</xdr:rowOff>
    </xdr:from>
    <xdr:to>
      <xdr:col>85</xdr:col>
      <xdr:colOff>177800</xdr:colOff>
      <xdr:row>39</xdr:row>
      <xdr:rowOff>146816</xdr:rowOff>
    </xdr:to>
    <xdr:sp macro="" textlink="">
      <xdr:nvSpPr>
        <xdr:cNvPr id="547" name="楕円 546">
          <a:extLst>
            <a:ext uri="{FF2B5EF4-FFF2-40B4-BE49-F238E27FC236}">
              <a16:creationId xmlns:a16="http://schemas.microsoft.com/office/drawing/2014/main" id="{258F8E92-8C79-4117-B7A2-77195CAD088A}"/>
            </a:ext>
          </a:extLst>
        </xdr:cNvPr>
        <xdr:cNvSpPr/>
      </xdr:nvSpPr>
      <xdr:spPr>
        <a:xfrm>
          <a:off x="16268700" y="673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78565" cy="259045"/>
    <xdr:sp macro="" textlink="">
      <xdr:nvSpPr>
        <xdr:cNvPr id="548" name="災害復旧事業費該当値テキスト">
          <a:extLst>
            <a:ext uri="{FF2B5EF4-FFF2-40B4-BE49-F238E27FC236}">
              <a16:creationId xmlns:a16="http://schemas.microsoft.com/office/drawing/2014/main" id="{7D3CEE3E-C8D0-4877-AF70-F96CD9797FF7}"/>
            </a:ext>
          </a:extLst>
        </xdr:cNvPr>
        <xdr:cNvSpPr txBox="1"/>
      </xdr:nvSpPr>
      <xdr:spPr>
        <a:xfrm>
          <a:off x="16370300" y="6695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45640</xdr:rowOff>
    </xdr:from>
    <xdr:to>
      <xdr:col>81</xdr:col>
      <xdr:colOff>101600</xdr:colOff>
      <xdr:row>39</xdr:row>
      <xdr:rowOff>147240</xdr:rowOff>
    </xdr:to>
    <xdr:sp macro="" textlink="">
      <xdr:nvSpPr>
        <xdr:cNvPr id="549" name="楕円 548">
          <a:extLst>
            <a:ext uri="{FF2B5EF4-FFF2-40B4-BE49-F238E27FC236}">
              <a16:creationId xmlns:a16="http://schemas.microsoft.com/office/drawing/2014/main" id="{C6770E62-48D5-4EAF-A33F-DBEA4408BCD9}"/>
            </a:ext>
          </a:extLst>
        </xdr:cNvPr>
        <xdr:cNvSpPr/>
      </xdr:nvSpPr>
      <xdr:spPr>
        <a:xfrm>
          <a:off x="15430500" y="67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138367</xdr:rowOff>
    </xdr:from>
    <xdr:ext cx="378565" cy="259045"/>
    <xdr:sp macro="" textlink="">
      <xdr:nvSpPr>
        <xdr:cNvPr id="550" name="テキスト ボックス 549">
          <a:extLst>
            <a:ext uri="{FF2B5EF4-FFF2-40B4-BE49-F238E27FC236}">
              <a16:creationId xmlns:a16="http://schemas.microsoft.com/office/drawing/2014/main" id="{4D6D6AC4-CD3F-4942-80FF-F39629005979}"/>
            </a:ext>
          </a:extLst>
        </xdr:cNvPr>
        <xdr:cNvSpPr txBox="1"/>
      </xdr:nvSpPr>
      <xdr:spPr>
        <a:xfrm>
          <a:off x="15292017" y="6824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44301</xdr:rowOff>
    </xdr:from>
    <xdr:to>
      <xdr:col>76</xdr:col>
      <xdr:colOff>165100</xdr:colOff>
      <xdr:row>39</xdr:row>
      <xdr:rowOff>145901</xdr:rowOff>
    </xdr:to>
    <xdr:sp macro="" textlink="">
      <xdr:nvSpPr>
        <xdr:cNvPr id="551" name="楕円 550">
          <a:extLst>
            <a:ext uri="{FF2B5EF4-FFF2-40B4-BE49-F238E27FC236}">
              <a16:creationId xmlns:a16="http://schemas.microsoft.com/office/drawing/2014/main" id="{E2FCDC48-90BB-4586-91CF-BBAED8511E2D}"/>
            </a:ext>
          </a:extLst>
        </xdr:cNvPr>
        <xdr:cNvSpPr/>
      </xdr:nvSpPr>
      <xdr:spPr>
        <a:xfrm>
          <a:off x="14541500" y="673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137028</xdr:rowOff>
    </xdr:from>
    <xdr:ext cx="378565" cy="259045"/>
    <xdr:sp macro="" textlink="">
      <xdr:nvSpPr>
        <xdr:cNvPr id="552" name="テキスト ボックス 551">
          <a:extLst>
            <a:ext uri="{FF2B5EF4-FFF2-40B4-BE49-F238E27FC236}">
              <a16:creationId xmlns:a16="http://schemas.microsoft.com/office/drawing/2014/main" id="{EE9877CB-B894-4BA3-AA5A-0F34346EFFBC}"/>
            </a:ext>
          </a:extLst>
        </xdr:cNvPr>
        <xdr:cNvSpPr txBox="1"/>
      </xdr:nvSpPr>
      <xdr:spPr>
        <a:xfrm>
          <a:off x="14403017" y="6823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41830</xdr:rowOff>
    </xdr:from>
    <xdr:to>
      <xdr:col>72</xdr:col>
      <xdr:colOff>38100</xdr:colOff>
      <xdr:row>39</xdr:row>
      <xdr:rowOff>143430</xdr:rowOff>
    </xdr:to>
    <xdr:sp macro="" textlink="">
      <xdr:nvSpPr>
        <xdr:cNvPr id="553" name="楕円 552">
          <a:extLst>
            <a:ext uri="{FF2B5EF4-FFF2-40B4-BE49-F238E27FC236}">
              <a16:creationId xmlns:a16="http://schemas.microsoft.com/office/drawing/2014/main" id="{39490412-8338-4C2E-95D7-AE0557B44443}"/>
            </a:ext>
          </a:extLst>
        </xdr:cNvPr>
        <xdr:cNvSpPr/>
      </xdr:nvSpPr>
      <xdr:spPr>
        <a:xfrm>
          <a:off x="13652500" y="672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134557</xdr:rowOff>
    </xdr:from>
    <xdr:ext cx="378565" cy="259045"/>
    <xdr:sp macro="" textlink="">
      <xdr:nvSpPr>
        <xdr:cNvPr id="554" name="テキスト ボックス 553">
          <a:extLst>
            <a:ext uri="{FF2B5EF4-FFF2-40B4-BE49-F238E27FC236}">
              <a16:creationId xmlns:a16="http://schemas.microsoft.com/office/drawing/2014/main" id="{32F9B04D-C601-46D0-8EA3-B7C8D7A85839}"/>
            </a:ext>
          </a:extLst>
        </xdr:cNvPr>
        <xdr:cNvSpPr txBox="1"/>
      </xdr:nvSpPr>
      <xdr:spPr>
        <a:xfrm>
          <a:off x="13514017" y="682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40546</xdr:rowOff>
    </xdr:from>
    <xdr:to>
      <xdr:col>67</xdr:col>
      <xdr:colOff>101600</xdr:colOff>
      <xdr:row>39</xdr:row>
      <xdr:rowOff>142146</xdr:rowOff>
    </xdr:to>
    <xdr:sp macro="" textlink="">
      <xdr:nvSpPr>
        <xdr:cNvPr id="555" name="楕円 554">
          <a:extLst>
            <a:ext uri="{FF2B5EF4-FFF2-40B4-BE49-F238E27FC236}">
              <a16:creationId xmlns:a16="http://schemas.microsoft.com/office/drawing/2014/main" id="{07E387A1-F87B-4769-AD07-5944F32538EE}"/>
            </a:ext>
          </a:extLst>
        </xdr:cNvPr>
        <xdr:cNvSpPr/>
      </xdr:nvSpPr>
      <xdr:spPr>
        <a:xfrm>
          <a:off x="12763500" y="67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133273</xdr:rowOff>
    </xdr:from>
    <xdr:ext cx="378565" cy="259045"/>
    <xdr:sp macro="" textlink="">
      <xdr:nvSpPr>
        <xdr:cNvPr id="556" name="テキスト ボックス 555">
          <a:extLst>
            <a:ext uri="{FF2B5EF4-FFF2-40B4-BE49-F238E27FC236}">
              <a16:creationId xmlns:a16="http://schemas.microsoft.com/office/drawing/2014/main" id="{6C2455EE-553C-442A-AD3C-69B508077AAF}"/>
            </a:ext>
          </a:extLst>
        </xdr:cNvPr>
        <xdr:cNvSpPr txBox="1"/>
      </xdr:nvSpPr>
      <xdr:spPr>
        <a:xfrm>
          <a:off x="12625017" y="6819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95EA198B-4D7B-4445-AC0B-A8A81A9626E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A2340E6A-BC31-4739-9BCC-2211D8FF502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FB1AC22F-12D9-4525-A54A-FC5D0971ABD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329ABB80-513A-4E5C-A2B4-B24233340DB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AD22F184-83CF-493F-B13C-8B4020A6293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40E6A605-CBD6-427C-92A2-6950AE86AE24}"/>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BF94C283-DA3E-42F4-98DC-C6A7DA2F749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D681AC10-D07E-4404-9CDF-37FBF230B84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F8848691-A64C-4B5D-8523-EC4EB08BE2C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25ACEDE2-B8C9-41E5-99C5-97D9838C38E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B165AD5E-336E-44CB-A072-68810589B2E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6D7ABF2E-756E-4528-A65A-52AD379B8412}"/>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3D2B81FC-2D2B-43B7-B988-B7DA37DFEC2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5DC8AC60-7F70-400D-B601-9D15AE2444B7}"/>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8D7FF2E1-1C93-4997-A52B-FB211D85BE6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776766C1-1125-4548-BB7F-749A07A5F13D}"/>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67689B32-CF84-487F-8109-4748068042DE}"/>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BAABB349-C868-4A3A-82D4-9982BE9F066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49DFC78B-41A8-4581-8EB5-559CB3EF6CD3}"/>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164B70C6-4C79-4035-AD37-98BE4C50012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BC83EF71-296A-418A-A643-F224CB497C7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4E17894D-3DC2-4ED3-A9EC-F64F451FFA6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BCEC7763-4BBC-4988-BD63-E34FF9BD0CE3}"/>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EF545102-7E42-4BF3-8A6D-E4482B3A28F2}"/>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D8C1F07A-F612-4346-8E0E-B1EA9451E4D7}"/>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B135738A-6B48-4877-A5E1-4227132EAACF}"/>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575D475C-1F7B-4B47-931E-C8E43713A0E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31F34FD8-0898-44CF-A666-696AF5666EF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CE05A794-A49A-4CA5-B7E9-82E04FF32BA1}"/>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4CFC1479-6E03-48FE-9B51-7DFE8C323DFC}"/>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35AB4902-3DB8-4AB1-9181-D9236E4400B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92B2A55D-BAD0-4F58-A34C-65225063DE66}"/>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963BFD3C-3C19-447A-AEE3-443E0B0E44A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825AA2D-69AA-4A85-BF01-0FAFA9D8E89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42E0678-133F-450C-B225-97FC2C0C690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C7F3A792-67DB-441F-8F0F-E1C68FAD795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2CC7AA20-1991-42A7-8DF5-9118C281708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329CCCD-453D-4DF3-986B-BB130125640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37A8C4D1-15C6-4A2D-B799-105BE234BDD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C83A34A7-ADF6-4B7F-9FCC-CDF2FC5E0423}"/>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BC5D9EB2-3BDD-4FE6-869D-0D9CA8A5F3BD}"/>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15941B46-3178-4286-BAD0-A426FCE515C8}"/>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A64663DD-A071-4731-8331-433EFAE11F1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FBBFC106-FC3E-437A-BB21-AEE35EE4948E}"/>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F0B292B1-50AE-4B9A-AFB3-49501B5A2876}"/>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E3791D99-36BA-4EB9-AB93-956354ABA2BB}"/>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F131BE38-7557-4683-8377-ABBC37E087AE}"/>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7208E546-9EEA-47BD-9706-611C847A07F4}"/>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8D4A82E5-EF5E-4E26-8474-3CFC24AE1D6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5BF37DD1-C188-4655-B2EA-B8A59729048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1E5A31F5-B6AD-4864-A709-45A27866D4D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59715329-9F25-47F6-9D08-AA4EE07CEFE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968F38AF-F7FD-4FCA-A5D5-9994D33A4D6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A012C04B-ADD8-4FED-8EFD-3578B5B8C97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D156633E-2DD6-437D-BF3F-848015A4473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51735FE4-8D25-44CE-B6AB-A6C24A5AC0B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C8B36141-9EBB-4F15-8D3C-B5D9FDDA494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4947F38E-A64D-4F98-AF19-E47018F4C14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C786E61-622C-43F8-B1BC-6D2FE0B5E13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57D462ED-FB96-4892-BF06-A6D7926445F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CECABA7E-4C9B-49E8-B134-7AE7C0F9A96F}"/>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256EC47B-D2EC-4D0D-B499-2C8376AA1186}"/>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E0A08957-A95F-4DCC-9F4F-4BCD55B789E3}"/>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ABCF939A-D8D1-40FB-A97B-0146B92E908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C32BFAFC-7CD8-4721-A6A2-9FE80C23224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1DE7F5BD-15E0-475F-A6DF-0A3076354ECF}"/>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22A770D5-4523-4FEE-8062-B39357725B4F}"/>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20CDBD98-ABF3-4894-8AA7-C83AB96DE6B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FE78470F-F2F4-4F7B-8A58-BD55FD90D2B6}"/>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1F22378A-270A-49E8-8D38-29BD8B0C85D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1DB830D5-0A8D-468C-8738-17EBB231C83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ACA5CC64-2DDF-474C-A231-17264249D8F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CC82F5AD-BB51-47F4-B336-FCA03860727F}"/>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F3B36D63-2C72-43E2-B7AE-01B4CD7B99A2}"/>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4D8CE1F1-11A4-4B2C-A5EA-F002BEC934EC}"/>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2E4F043A-ACCF-464E-AB9C-AFE2DF956D78}"/>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101D4E0D-9722-4DDB-BD74-4D4FD03885F3}"/>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24967</xdr:rowOff>
    </xdr:from>
    <xdr:to>
      <xdr:col>85</xdr:col>
      <xdr:colOff>127000</xdr:colOff>
      <xdr:row>77</xdr:row>
      <xdr:rowOff>34289</xdr:rowOff>
    </xdr:to>
    <xdr:cxnSp macro="">
      <xdr:nvCxnSpPr>
        <xdr:cNvPr id="634" name="直線コネクタ 633">
          <a:extLst>
            <a:ext uri="{FF2B5EF4-FFF2-40B4-BE49-F238E27FC236}">
              <a16:creationId xmlns:a16="http://schemas.microsoft.com/office/drawing/2014/main" id="{110685BC-E343-4ECB-A8D2-7BE928B6A6F2}"/>
            </a:ext>
          </a:extLst>
        </xdr:cNvPr>
        <xdr:cNvCxnSpPr/>
      </xdr:nvCxnSpPr>
      <xdr:spPr>
        <a:xfrm>
          <a:off x="15481300" y="13226617"/>
          <a:ext cx="8382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F7A7F926-A855-4DA5-B603-40EE80C678AF}"/>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63590765-BECF-4238-A80E-DFECA9604A09}"/>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19419</xdr:rowOff>
    </xdr:from>
    <xdr:to>
      <xdr:col>81</xdr:col>
      <xdr:colOff>50800</xdr:colOff>
      <xdr:row>77</xdr:row>
      <xdr:rowOff>24967</xdr:rowOff>
    </xdr:to>
    <xdr:cxnSp macro="">
      <xdr:nvCxnSpPr>
        <xdr:cNvPr id="637" name="直線コネクタ 636">
          <a:extLst>
            <a:ext uri="{FF2B5EF4-FFF2-40B4-BE49-F238E27FC236}">
              <a16:creationId xmlns:a16="http://schemas.microsoft.com/office/drawing/2014/main" id="{FD2367C6-E431-44C8-ADE3-D64D550B26F1}"/>
            </a:ext>
          </a:extLst>
        </xdr:cNvPr>
        <xdr:cNvCxnSpPr/>
      </xdr:nvCxnSpPr>
      <xdr:spPr>
        <a:xfrm>
          <a:off x="14592300" y="13221069"/>
          <a:ext cx="889000" cy="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22C57E2C-597D-4F92-B448-8548B01457C9}"/>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F7F23BEB-30DA-42DD-9AE1-7CA613648F2E}"/>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13297</xdr:rowOff>
    </xdr:from>
    <xdr:to>
      <xdr:col>76</xdr:col>
      <xdr:colOff>114300</xdr:colOff>
      <xdr:row>77</xdr:row>
      <xdr:rowOff>19419</xdr:rowOff>
    </xdr:to>
    <xdr:cxnSp macro="">
      <xdr:nvCxnSpPr>
        <xdr:cNvPr id="640" name="直線コネクタ 639">
          <a:extLst>
            <a:ext uri="{FF2B5EF4-FFF2-40B4-BE49-F238E27FC236}">
              <a16:creationId xmlns:a16="http://schemas.microsoft.com/office/drawing/2014/main" id="{B8803225-EF2A-443C-BD67-BD1DE72F037B}"/>
            </a:ext>
          </a:extLst>
        </xdr:cNvPr>
        <xdr:cNvCxnSpPr/>
      </xdr:nvCxnSpPr>
      <xdr:spPr>
        <a:xfrm>
          <a:off x="13703300" y="13214947"/>
          <a:ext cx="889000" cy="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AD0559B0-11B8-459D-9C63-4036FD2D4E4B}"/>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67640C06-A4FA-44C9-AD4C-999E5CCF86EB}"/>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170802</xdr:rowOff>
    </xdr:from>
    <xdr:to>
      <xdr:col>71</xdr:col>
      <xdr:colOff>177800</xdr:colOff>
      <xdr:row>77</xdr:row>
      <xdr:rowOff>13297</xdr:rowOff>
    </xdr:to>
    <xdr:cxnSp macro="">
      <xdr:nvCxnSpPr>
        <xdr:cNvPr id="643" name="直線コネクタ 642">
          <a:extLst>
            <a:ext uri="{FF2B5EF4-FFF2-40B4-BE49-F238E27FC236}">
              <a16:creationId xmlns:a16="http://schemas.microsoft.com/office/drawing/2014/main" id="{13783500-F0A6-4972-9B52-C341B0DA1171}"/>
            </a:ext>
          </a:extLst>
        </xdr:cNvPr>
        <xdr:cNvCxnSpPr/>
      </xdr:nvCxnSpPr>
      <xdr:spPr>
        <a:xfrm>
          <a:off x="12814300" y="13201002"/>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A8BD5F8B-31AF-4D5A-8BC0-058F0361D6CC}"/>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C7A9295B-F36D-4113-AD40-53BD15C1662F}"/>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A6F5E42-B87F-4CBF-AE11-9365B4908357}"/>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98642550-50B8-4C61-A086-556B1E495B72}"/>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8F41E31C-8364-416D-B1A5-EE2FE3114AC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EC1C46C-9245-4D7A-9D51-BB027AC6CF4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414488A5-C738-4004-86E7-8A3862638FC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47B3052-E22C-467A-8ACF-CCBC7B3DC9F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171AE9F7-37D8-4E5D-B3B1-19F51BBE9A1F}"/>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154939</xdr:rowOff>
    </xdr:from>
    <xdr:to>
      <xdr:col>85</xdr:col>
      <xdr:colOff>177800</xdr:colOff>
      <xdr:row>77</xdr:row>
      <xdr:rowOff>85089</xdr:rowOff>
    </xdr:to>
    <xdr:sp macro="" textlink="">
      <xdr:nvSpPr>
        <xdr:cNvPr id="653" name="楕円 652">
          <a:extLst>
            <a:ext uri="{FF2B5EF4-FFF2-40B4-BE49-F238E27FC236}">
              <a16:creationId xmlns:a16="http://schemas.microsoft.com/office/drawing/2014/main" id="{C39A0B6D-5255-4D4B-BC7C-EE10609FEF16}"/>
            </a:ext>
          </a:extLst>
        </xdr:cNvPr>
        <xdr:cNvSpPr/>
      </xdr:nvSpPr>
      <xdr:spPr>
        <a:xfrm>
          <a:off x="16268700" y="1318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133366</xdr:rowOff>
    </xdr:from>
    <xdr:ext cx="534377" cy="259045"/>
    <xdr:sp macro="" textlink="">
      <xdr:nvSpPr>
        <xdr:cNvPr id="654" name="公債費該当値テキスト">
          <a:extLst>
            <a:ext uri="{FF2B5EF4-FFF2-40B4-BE49-F238E27FC236}">
              <a16:creationId xmlns:a16="http://schemas.microsoft.com/office/drawing/2014/main" id="{B8BD2AEC-A37C-4678-BE5C-CBF1D4B997F2}"/>
            </a:ext>
          </a:extLst>
        </xdr:cNvPr>
        <xdr:cNvSpPr txBox="1"/>
      </xdr:nvSpPr>
      <xdr:spPr>
        <a:xfrm>
          <a:off x="16370300" y="1316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145617</xdr:rowOff>
    </xdr:from>
    <xdr:to>
      <xdr:col>81</xdr:col>
      <xdr:colOff>101600</xdr:colOff>
      <xdr:row>77</xdr:row>
      <xdr:rowOff>75767</xdr:rowOff>
    </xdr:to>
    <xdr:sp macro="" textlink="">
      <xdr:nvSpPr>
        <xdr:cNvPr id="655" name="楕円 654">
          <a:extLst>
            <a:ext uri="{FF2B5EF4-FFF2-40B4-BE49-F238E27FC236}">
              <a16:creationId xmlns:a16="http://schemas.microsoft.com/office/drawing/2014/main" id="{5FF79256-5FEB-4D7A-81A0-84684C9989A9}"/>
            </a:ext>
          </a:extLst>
        </xdr:cNvPr>
        <xdr:cNvSpPr/>
      </xdr:nvSpPr>
      <xdr:spPr>
        <a:xfrm>
          <a:off x="15430500" y="1317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66894</xdr:rowOff>
    </xdr:from>
    <xdr:ext cx="534377" cy="259045"/>
    <xdr:sp macro="" textlink="">
      <xdr:nvSpPr>
        <xdr:cNvPr id="656" name="テキスト ボックス 655">
          <a:extLst>
            <a:ext uri="{FF2B5EF4-FFF2-40B4-BE49-F238E27FC236}">
              <a16:creationId xmlns:a16="http://schemas.microsoft.com/office/drawing/2014/main" id="{5868F1E3-8DF5-4037-B3A9-0EDC3D724C0C}"/>
            </a:ext>
          </a:extLst>
        </xdr:cNvPr>
        <xdr:cNvSpPr txBox="1"/>
      </xdr:nvSpPr>
      <xdr:spPr>
        <a:xfrm>
          <a:off x="15214111" y="1326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140069</xdr:rowOff>
    </xdr:from>
    <xdr:to>
      <xdr:col>76</xdr:col>
      <xdr:colOff>165100</xdr:colOff>
      <xdr:row>77</xdr:row>
      <xdr:rowOff>70219</xdr:rowOff>
    </xdr:to>
    <xdr:sp macro="" textlink="">
      <xdr:nvSpPr>
        <xdr:cNvPr id="657" name="楕円 656">
          <a:extLst>
            <a:ext uri="{FF2B5EF4-FFF2-40B4-BE49-F238E27FC236}">
              <a16:creationId xmlns:a16="http://schemas.microsoft.com/office/drawing/2014/main" id="{E4CC3ED3-6282-4B69-AFA9-32C89BB7CEED}"/>
            </a:ext>
          </a:extLst>
        </xdr:cNvPr>
        <xdr:cNvSpPr/>
      </xdr:nvSpPr>
      <xdr:spPr>
        <a:xfrm>
          <a:off x="14541500" y="131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61346</xdr:rowOff>
    </xdr:from>
    <xdr:ext cx="534377" cy="259045"/>
    <xdr:sp macro="" textlink="">
      <xdr:nvSpPr>
        <xdr:cNvPr id="658" name="テキスト ボックス 657">
          <a:extLst>
            <a:ext uri="{FF2B5EF4-FFF2-40B4-BE49-F238E27FC236}">
              <a16:creationId xmlns:a16="http://schemas.microsoft.com/office/drawing/2014/main" id="{DD1DEB81-0CEC-4ED4-BE3B-4FF9CD90C3EB}"/>
            </a:ext>
          </a:extLst>
        </xdr:cNvPr>
        <xdr:cNvSpPr txBox="1"/>
      </xdr:nvSpPr>
      <xdr:spPr>
        <a:xfrm>
          <a:off x="14325111" y="1326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133947</xdr:rowOff>
    </xdr:from>
    <xdr:to>
      <xdr:col>72</xdr:col>
      <xdr:colOff>38100</xdr:colOff>
      <xdr:row>77</xdr:row>
      <xdr:rowOff>64097</xdr:rowOff>
    </xdr:to>
    <xdr:sp macro="" textlink="">
      <xdr:nvSpPr>
        <xdr:cNvPr id="659" name="楕円 658">
          <a:extLst>
            <a:ext uri="{FF2B5EF4-FFF2-40B4-BE49-F238E27FC236}">
              <a16:creationId xmlns:a16="http://schemas.microsoft.com/office/drawing/2014/main" id="{C32A2A48-778C-4691-A0CE-82F4DFD18065}"/>
            </a:ext>
          </a:extLst>
        </xdr:cNvPr>
        <xdr:cNvSpPr/>
      </xdr:nvSpPr>
      <xdr:spPr>
        <a:xfrm>
          <a:off x="13652500" y="1316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55224</xdr:rowOff>
    </xdr:from>
    <xdr:ext cx="534377" cy="259045"/>
    <xdr:sp macro="" textlink="">
      <xdr:nvSpPr>
        <xdr:cNvPr id="660" name="テキスト ボックス 659">
          <a:extLst>
            <a:ext uri="{FF2B5EF4-FFF2-40B4-BE49-F238E27FC236}">
              <a16:creationId xmlns:a16="http://schemas.microsoft.com/office/drawing/2014/main" id="{C39D35EB-9D47-4868-A2C1-7B2E0E97BD71}"/>
            </a:ext>
          </a:extLst>
        </xdr:cNvPr>
        <xdr:cNvSpPr txBox="1"/>
      </xdr:nvSpPr>
      <xdr:spPr>
        <a:xfrm>
          <a:off x="13436111" y="1325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120002</xdr:rowOff>
    </xdr:from>
    <xdr:to>
      <xdr:col>67</xdr:col>
      <xdr:colOff>101600</xdr:colOff>
      <xdr:row>77</xdr:row>
      <xdr:rowOff>50152</xdr:rowOff>
    </xdr:to>
    <xdr:sp macro="" textlink="">
      <xdr:nvSpPr>
        <xdr:cNvPr id="661" name="楕円 660">
          <a:extLst>
            <a:ext uri="{FF2B5EF4-FFF2-40B4-BE49-F238E27FC236}">
              <a16:creationId xmlns:a16="http://schemas.microsoft.com/office/drawing/2014/main" id="{AA3101AF-E85E-4F89-87CD-0C9CEF9E538C}"/>
            </a:ext>
          </a:extLst>
        </xdr:cNvPr>
        <xdr:cNvSpPr/>
      </xdr:nvSpPr>
      <xdr:spPr>
        <a:xfrm>
          <a:off x="12763500" y="1315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41279</xdr:rowOff>
    </xdr:from>
    <xdr:ext cx="534377" cy="259045"/>
    <xdr:sp macro="" textlink="">
      <xdr:nvSpPr>
        <xdr:cNvPr id="662" name="テキスト ボックス 661">
          <a:extLst>
            <a:ext uri="{FF2B5EF4-FFF2-40B4-BE49-F238E27FC236}">
              <a16:creationId xmlns:a16="http://schemas.microsoft.com/office/drawing/2014/main" id="{687D359F-C749-4AC1-A22F-69C6CEDA7EEB}"/>
            </a:ext>
          </a:extLst>
        </xdr:cNvPr>
        <xdr:cNvSpPr txBox="1"/>
      </xdr:nvSpPr>
      <xdr:spPr>
        <a:xfrm>
          <a:off x="12547111" y="132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37B6F98-F51A-476B-85B7-B3773887F2F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F8EEBCF6-DADE-4C39-8CDF-460DD7EBE92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44C747D5-DD68-40E6-8DAE-5CD78D9D20E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A21B823-155C-4B97-8EA5-C6A9B22B826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DFA2BAAA-1C50-47E2-97C6-8E76EACDC93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8142BBCC-15B8-426C-8D7D-964C50AB5F6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7B6BAB25-B7E8-416B-9999-A1D7681714C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AB7D3E4-5A67-4A20-ADF5-A22910C54946}"/>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B59EE177-B7C9-4287-956F-5074F9A5295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A5985FFD-7E8B-4FBC-9F6C-8762200EE93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9609091-4936-4FFA-9914-813DEE94656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DFE36B72-F81E-4E8A-932F-1F39053BB527}"/>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61D6BD32-949A-4A7D-BE37-7FB838AC7AD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A8119955-F1CD-430E-8AE6-834638DCCFD9}"/>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50433EB3-D5D0-4FAB-8925-9C8299256F4B}"/>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FC71508-4321-4914-BCF3-CC38A5928507}"/>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45C187F5-042D-4880-BF11-92099B781F6E}"/>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D3D860F-FCE2-4ABA-89AF-205C443D97A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9EA4170-2BBF-4DEE-8551-5F919AC917F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55266C95-8A8C-45E5-9A66-04D40180DDA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8232FCFA-C678-4BE1-8972-625E41381EC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3CD9C9CB-CD1B-41D7-BA7A-DAAC3629F696}"/>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F1C147BD-75D0-4D7E-858F-78E9528C1D04}"/>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1F3833B9-A1A1-44FE-B3AB-B3031BD9BE57}"/>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819431A6-405C-43BF-A4D9-08C096F876C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D85D7DA6-EC49-48A2-B1C5-D765BF8B46E7}"/>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111134</xdr:rowOff>
    </xdr:from>
    <xdr:to>
      <xdr:col>85</xdr:col>
      <xdr:colOff>127000</xdr:colOff>
      <xdr:row>98</xdr:row>
      <xdr:rowOff>33127</xdr:rowOff>
    </xdr:to>
    <xdr:cxnSp macro="">
      <xdr:nvCxnSpPr>
        <xdr:cNvPr id="689" name="直線コネクタ 688">
          <a:extLst>
            <a:ext uri="{FF2B5EF4-FFF2-40B4-BE49-F238E27FC236}">
              <a16:creationId xmlns:a16="http://schemas.microsoft.com/office/drawing/2014/main" id="{B1FEC94C-4A89-4F52-B650-39E653E18583}"/>
            </a:ext>
          </a:extLst>
        </xdr:cNvPr>
        <xdr:cNvCxnSpPr/>
      </xdr:nvCxnSpPr>
      <xdr:spPr>
        <a:xfrm>
          <a:off x="15481300" y="16741784"/>
          <a:ext cx="838200" cy="9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68931262-C8F6-41BF-8DA7-71D91F30D4BA}"/>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B9A52178-D734-405A-8154-2BACB9352021}"/>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111134</xdr:rowOff>
    </xdr:from>
    <xdr:to>
      <xdr:col>81</xdr:col>
      <xdr:colOff>50800</xdr:colOff>
      <xdr:row>97</xdr:row>
      <xdr:rowOff>130904</xdr:rowOff>
    </xdr:to>
    <xdr:cxnSp macro="">
      <xdr:nvCxnSpPr>
        <xdr:cNvPr id="692" name="直線コネクタ 691">
          <a:extLst>
            <a:ext uri="{FF2B5EF4-FFF2-40B4-BE49-F238E27FC236}">
              <a16:creationId xmlns:a16="http://schemas.microsoft.com/office/drawing/2014/main" id="{2766E171-0CE3-4E01-8107-F8195B4B06BC}"/>
            </a:ext>
          </a:extLst>
        </xdr:cNvPr>
        <xdr:cNvCxnSpPr/>
      </xdr:nvCxnSpPr>
      <xdr:spPr>
        <a:xfrm flipV="1">
          <a:off x="14592300" y="16741784"/>
          <a:ext cx="8890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2F320D02-A54D-462B-8A41-EDBA4F58124D}"/>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F7C4007D-CB9E-4B40-AD72-3EE40E7FB058}"/>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152392</xdr:rowOff>
    </xdr:from>
    <xdr:to>
      <xdr:col>76</xdr:col>
      <xdr:colOff>114300</xdr:colOff>
      <xdr:row>97</xdr:row>
      <xdr:rowOff>130904</xdr:rowOff>
    </xdr:to>
    <xdr:cxnSp macro="">
      <xdr:nvCxnSpPr>
        <xdr:cNvPr id="695" name="直線コネクタ 694">
          <a:extLst>
            <a:ext uri="{FF2B5EF4-FFF2-40B4-BE49-F238E27FC236}">
              <a16:creationId xmlns:a16="http://schemas.microsoft.com/office/drawing/2014/main" id="{73A18AD0-618F-4EA8-B02D-AA8DBA722BDC}"/>
            </a:ext>
          </a:extLst>
        </xdr:cNvPr>
        <xdr:cNvCxnSpPr/>
      </xdr:nvCxnSpPr>
      <xdr:spPr>
        <a:xfrm>
          <a:off x="13703300" y="16611592"/>
          <a:ext cx="889000" cy="14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2729175-6BD5-43D0-A895-EE26A3E9C5FD}"/>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8FEE308C-8001-44C9-A3F0-2384ADC56BE1}"/>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152392</xdr:rowOff>
    </xdr:from>
    <xdr:to>
      <xdr:col>71</xdr:col>
      <xdr:colOff>177800</xdr:colOff>
      <xdr:row>97</xdr:row>
      <xdr:rowOff>106490</xdr:rowOff>
    </xdr:to>
    <xdr:cxnSp macro="">
      <xdr:nvCxnSpPr>
        <xdr:cNvPr id="698" name="直線コネクタ 697">
          <a:extLst>
            <a:ext uri="{FF2B5EF4-FFF2-40B4-BE49-F238E27FC236}">
              <a16:creationId xmlns:a16="http://schemas.microsoft.com/office/drawing/2014/main" id="{A5C3B0E0-BDAE-46DA-B76F-BD1FB1178FFF}"/>
            </a:ext>
          </a:extLst>
        </xdr:cNvPr>
        <xdr:cNvCxnSpPr/>
      </xdr:nvCxnSpPr>
      <xdr:spPr>
        <a:xfrm flipV="1">
          <a:off x="12814300" y="16611592"/>
          <a:ext cx="889000" cy="12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E391BDD8-305E-4779-991A-1E9EF3C48D41}"/>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E89F4CF-A1DB-4757-8AF3-FAD337980502}"/>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97B0FFC1-881A-4543-9EC0-0920C3E7C32A}"/>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53E1E44F-BA69-4ACC-960B-C5D9FA971E73}"/>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C07BEA5C-4CFE-43E9-B93C-05EEFDD1937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560680F2-1A01-4362-B01F-0A252B723F3F}"/>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654C3CA-BEF3-4707-89AB-325BEF9D314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41D73165-8934-40EF-B1D0-6AAD90E7AF5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7034B4FA-2885-4690-8ED7-EE23C216A0B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153777</xdr:rowOff>
    </xdr:from>
    <xdr:to>
      <xdr:col>85</xdr:col>
      <xdr:colOff>177800</xdr:colOff>
      <xdr:row>98</xdr:row>
      <xdr:rowOff>83927</xdr:rowOff>
    </xdr:to>
    <xdr:sp macro="" textlink="">
      <xdr:nvSpPr>
        <xdr:cNvPr id="708" name="楕円 707">
          <a:extLst>
            <a:ext uri="{FF2B5EF4-FFF2-40B4-BE49-F238E27FC236}">
              <a16:creationId xmlns:a16="http://schemas.microsoft.com/office/drawing/2014/main" id="{B31BC3F1-1537-4DA6-B81F-606760CD94C5}"/>
            </a:ext>
          </a:extLst>
        </xdr:cNvPr>
        <xdr:cNvSpPr/>
      </xdr:nvSpPr>
      <xdr:spPr>
        <a:xfrm>
          <a:off x="16268700" y="1678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68704</xdr:rowOff>
    </xdr:from>
    <xdr:ext cx="534377" cy="259045"/>
    <xdr:sp macro="" textlink="">
      <xdr:nvSpPr>
        <xdr:cNvPr id="709" name="積立金該当値テキスト">
          <a:extLst>
            <a:ext uri="{FF2B5EF4-FFF2-40B4-BE49-F238E27FC236}">
              <a16:creationId xmlns:a16="http://schemas.microsoft.com/office/drawing/2014/main" id="{AA6ED5F7-4F29-48F3-BCF8-F38AE68440E6}"/>
            </a:ext>
          </a:extLst>
        </xdr:cNvPr>
        <xdr:cNvSpPr txBox="1"/>
      </xdr:nvSpPr>
      <xdr:spPr>
        <a:xfrm>
          <a:off x="16370300" y="1669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60334</xdr:rowOff>
    </xdr:from>
    <xdr:to>
      <xdr:col>81</xdr:col>
      <xdr:colOff>101600</xdr:colOff>
      <xdr:row>97</xdr:row>
      <xdr:rowOff>161934</xdr:rowOff>
    </xdr:to>
    <xdr:sp macro="" textlink="">
      <xdr:nvSpPr>
        <xdr:cNvPr id="710" name="楕円 709">
          <a:extLst>
            <a:ext uri="{FF2B5EF4-FFF2-40B4-BE49-F238E27FC236}">
              <a16:creationId xmlns:a16="http://schemas.microsoft.com/office/drawing/2014/main" id="{E9631253-5B4F-408B-8B0A-B3F8DCB96399}"/>
            </a:ext>
          </a:extLst>
        </xdr:cNvPr>
        <xdr:cNvSpPr/>
      </xdr:nvSpPr>
      <xdr:spPr>
        <a:xfrm>
          <a:off x="15430500" y="1669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7011</xdr:rowOff>
    </xdr:from>
    <xdr:ext cx="534377" cy="259045"/>
    <xdr:sp macro="" textlink="">
      <xdr:nvSpPr>
        <xdr:cNvPr id="711" name="テキスト ボックス 710">
          <a:extLst>
            <a:ext uri="{FF2B5EF4-FFF2-40B4-BE49-F238E27FC236}">
              <a16:creationId xmlns:a16="http://schemas.microsoft.com/office/drawing/2014/main" id="{1F6628AE-581F-4953-96B0-01BAB9EF4EDF}"/>
            </a:ext>
          </a:extLst>
        </xdr:cNvPr>
        <xdr:cNvSpPr txBox="1"/>
      </xdr:nvSpPr>
      <xdr:spPr>
        <a:xfrm>
          <a:off x="15214111" y="1646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80104</xdr:rowOff>
    </xdr:from>
    <xdr:to>
      <xdr:col>76</xdr:col>
      <xdr:colOff>165100</xdr:colOff>
      <xdr:row>98</xdr:row>
      <xdr:rowOff>10254</xdr:rowOff>
    </xdr:to>
    <xdr:sp macro="" textlink="">
      <xdr:nvSpPr>
        <xdr:cNvPr id="712" name="楕円 711">
          <a:extLst>
            <a:ext uri="{FF2B5EF4-FFF2-40B4-BE49-F238E27FC236}">
              <a16:creationId xmlns:a16="http://schemas.microsoft.com/office/drawing/2014/main" id="{DED8FD4C-CF57-43DB-BF33-C3DA783A8613}"/>
            </a:ext>
          </a:extLst>
        </xdr:cNvPr>
        <xdr:cNvSpPr/>
      </xdr:nvSpPr>
      <xdr:spPr>
        <a:xfrm>
          <a:off x="14541500" y="1671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1381</xdr:rowOff>
    </xdr:from>
    <xdr:ext cx="534377" cy="259045"/>
    <xdr:sp macro="" textlink="">
      <xdr:nvSpPr>
        <xdr:cNvPr id="713" name="テキスト ボックス 712">
          <a:extLst>
            <a:ext uri="{FF2B5EF4-FFF2-40B4-BE49-F238E27FC236}">
              <a16:creationId xmlns:a16="http://schemas.microsoft.com/office/drawing/2014/main" id="{0A86EEF0-C1B1-49D5-AA76-28FD6AF33EFF}"/>
            </a:ext>
          </a:extLst>
        </xdr:cNvPr>
        <xdr:cNvSpPr txBox="1"/>
      </xdr:nvSpPr>
      <xdr:spPr>
        <a:xfrm>
          <a:off x="14325111" y="1680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101592</xdr:rowOff>
    </xdr:from>
    <xdr:to>
      <xdr:col>72</xdr:col>
      <xdr:colOff>38100</xdr:colOff>
      <xdr:row>97</xdr:row>
      <xdr:rowOff>31742</xdr:rowOff>
    </xdr:to>
    <xdr:sp macro="" textlink="">
      <xdr:nvSpPr>
        <xdr:cNvPr id="714" name="楕円 713">
          <a:extLst>
            <a:ext uri="{FF2B5EF4-FFF2-40B4-BE49-F238E27FC236}">
              <a16:creationId xmlns:a16="http://schemas.microsoft.com/office/drawing/2014/main" id="{69CDDEB5-A956-4B20-9331-DFCBAC1DE3D6}"/>
            </a:ext>
          </a:extLst>
        </xdr:cNvPr>
        <xdr:cNvSpPr/>
      </xdr:nvSpPr>
      <xdr:spPr>
        <a:xfrm>
          <a:off x="13652500" y="1656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48269</xdr:rowOff>
    </xdr:from>
    <xdr:ext cx="534377" cy="259045"/>
    <xdr:sp macro="" textlink="">
      <xdr:nvSpPr>
        <xdr:cNvPr id="715" name="テキスト ボックス 714">
          <a:extLst>
            <a:ext uri="{FF2B5EF4-FFF2-40B4-BE49-F238E27FC236}">
              <a16:creationId xmlns:a16="http://schemas.microsoft.com/office/drawing/2014/main" id="{AC318E97-E467-4F6B-9693-D04A9564CCBD}"/>
            </a:ext>
          </a:extLst>
        </xdr:cNvPr>
        <xdr:cNvSpPr txBox="1"/>
      </xdr:nvSpPr>
      <xdr:spPr>
        <a:xfrm>
          <a:off x="13436111" y="1633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55690</xdr:rowOff>
    </xdr:from>
    <xdr:to>
      <xdr:col>67</xdr:col>
      <xdr:colOff>101600</xdr:colOff>
      <xdr:row>97</xdr:row>
      <xdr:rowOff>157290</xdr:rowOff>
    </xdr:to>
    <xdr:sp macro="" textlink="">
      <xdr:nvSpPr>
        <xdr:cNvPr id="716" name="楕円 715">
          <a:extLst>
            <a:ext uri="{FF2B5EF4-FFF2-40B4-BE49-F238E27FC236}">
              <a16:creationId xmlns:a16="http://schemas.microsoft.com/office/drawing/2014/main" id="{C1A7CFFA-CF87-4299-9569-950D648F2A18}"/>
            </a:ext>
          </a:extLst>
        </xdr:cNvPr>
        <xdr:cNvSpPr/>
      </xdr:nvSpPr>
      <xdr:spPr>
        <a:xfrm>
          <a:off x="12763500" y="166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2367</xdr:rowOff>
    </xdr:from>
    <xdr:ext cx="534377" cy="259045"/>
    <xdr:sp macro="" textlink="">
      <xdr:nvSpPr>
        <xdr:cNvPr id="717" name="テキスト ボックス 716">
          <a:extLst>
            <a:ext uri="{FF2B5EF4-FFF2-40B4-BE49-F238E27FC236}">
              <a16:creationId xmlns:a16="http://schemas.microsoft.com/office/drawing/2014/main" id="{FF24A9DB-C8A1-4B38-B161-664A88A0BFDD}"/>
            </a:ext>
          </a:extLst>
        </xdr:cNvPr>
        <xdr:cNvSpPr txBox="1"/>
      </xdr:nvSpPr>
      <xdr:spPr>
        <a:xfrm>
          <a:off x="12547111" y="1646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98FF91E9-2876-43ED-9155-11208C12805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CE7E53DA-BFA3-43F1-B50A-06AF85C967F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E64D8EDE-AD35-4528-AB4E-4AC2920562F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C03BF48E-A7D3-4B78-B730-7D8306646A9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744742D-9D96-4D1E-B22A-B4948327879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88C05127-7D0F-4D20-9CF2-AE1DFEBECB4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C212E3A2-C579-4677-8CD8-B574333B9CE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B7DD102B-DF34-4132-80F2-C6A60874168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498EB1B7-E927-4F66-8E87-ABABF6E4859F}"/>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1F06209D-F2CE-4D0F-9FBB-D159919B4165}"/>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AE9DF663-D211-4756-A3D0-4C99589ECAB7}"/>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6182A823-B3A1-4549-9693-C7EFD5A4DAF6}"/>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6E5D9794-4DA1-4DC5-82BE-50D74882D78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4455C09E-0240-46FB-8D83-65E960D7997F}"/>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C2D55B80-5B5D-4A96-93D9-A827CD3427F4}"/>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D4F23530-0E76-4655-970B-A5FDF345DCCA}"/>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26A57E2F-D5E0-4B42-9385-AC737CF6E642}"/>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E2CDF93C-CA7C-425F-9A58-A04F0E15B994}"/>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71D78234-7A44-4F10-B6EA-28FC11DFD102}"/>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176FE606-7BDC-4522-AC92-784D3DB0E9B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70EE15B3-77BC-49E8-997D-D05E738C73A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A3D7FAEF-D2F0-4B14-ADD7-35E2A504E55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615415F-F0D5-4C3A-BA39-35985A46488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75E6703A-664F-489D-8BF5-CC8FD8EFE464}"/>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42838478-66A2-447A-8252-94AB4FEE982E}"/>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F87B29DE-A4EE-4652-9C9A-0F1FD9E6E237}"/>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E3A6BCFD-4269-4CC4-A5BE-E2A81F43D2AD}"/>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FF863BAC-5694-4E4A-8A21-3809FAE80958}"/>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80899</xdr:rowOff>
    </xdr:from>
    <xdr:to>
      <xdr:col>116</xdr:col>
      <xdr:colOff>63500</xdr:colOff>
      <xdr:row>39</xdr:row>
      <xdr:rowOff>38100</xdr:rowOff>
    </xdr:to>
    <xdr:cxnSp macro="">
      <xdr:nvCxnSpPr>
        <xdr:cNvPr id="746" name="直線コネクタ 745">
          <a:extLst>
            <a:ext uri="{FF2B5EF4-FFF2-40B4-BE49-F238E27FC236}">
              <a16:creationId xmlns:a16="http://schemas.microsoft.com/office/drawing/2014/main" id="{2C12E690-5772-4CAE-862E-79F266A97978}"/>
            </a:ext>
          </a:extLst>
        </xdr:cNvPr>
        <xdr:cNvCxnSpPr/>
      </xdr:nvCxnSpPr>
      <xdr:spPr>
        <a:xfrm>
          <a:off x="21323300" y="6424549"/>
          <a:ext cx="838200" cy="30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EDD9F488-2256-4388-A2C3-493077D6065A}"/>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56AB44C5-4ABB-4113-8F0D-C24608494499}"/>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22733</xdr:rowOff>
    </xdr:from>
    <xdr:to>
      <xdr:col>111</xdr:col>
      <xdr:colOff>177800</xdr:colOff>
      <xdr:row>37</xdr:row>
      <xdr:rowOff>80899</xdr:rowOff>
    </xdr:to>
    <xdr:cxnSp macro="">
      <xdr:nvCxnSpPr>
        <xdr:cNvPr id="749" name="直線コネクタ 748">
          <a:extLst>
            <a:ext uri="{FF2B5EF4-FFF2-40B4-BE49-F238E27FC236}">
              <a16:creationId xmlns:a16="http://schemas.microsoft.com/office/drawing/2014/main" id="{813DFCC8-A3E4-4C02-A639-4C15417D37B4}"/>
            </a:ext>
          </a:extLst>
        </xdr:cNvPr>
        <xdr:cNvCxnSpPr/>
      </xdr:nvCxnSpPr>
      <xdr:spPr>
        <a:xfrm>
          <a:off x="20434300" y="6366383"/>
          <a:ext cx="889000" cy="5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FB86B190-5651-47A7-914A-07413139E1A4}"/>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DD586288-D97F-424B-A5A4-5902701BF3DD}"/>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22733</xdr:rowOff>
    </xdr:from>
    <xdr:to>
      <xdr:col>107</xdr:col>
      <xdr:colOff>50800</xdr:colOff>
      <xdr:row>39</xdr:row>
      <xdr:rowOff>0</xdr:rowOff>
    </xdr:to>
    <xdr:cxnSp macro="">
      <xdr:nvCxnSpPr>
        <xdr:cNvPr id="752" name="直線コネクタ 751">
          <a:extLst>
            <a:ext uri="{FF2B5EF4-FFF2-40B4-BE49-F238E27FC236}">
              <a16:creationId xmlns:a16="http://schemas.microsoft.com/office/drawing/2014/main" id="{180EE07A-85C9-432C-9914-C7D15E77F4FD}"/>
            </a:ext>
          </a:extLst>
        </xdr:cNvPr>
        <xdr:cNvCxnSpPr/>
      </xdr:nvCxnSpPr>
      <xdr:spPr>
        <a:xfrm flipV="1">
          <a:off x="19545300" y="6366383"/>
          <a:ext cx="889000" cy="32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97AE7202-74DD-4EF3-B2D1-9FE7DB72D404}"/>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9F9228FB-3478-40A7-8219-2AF54102F4D1}"/>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147066</xdr:rowOff>
    </xdr:from>
    <xdr:to>
      <xdr:col>102</xdr:col>
      <xdr:colOff>114300</xdr:colOff>
      <xdr:row>39</xdr:row>
      <xdr:rowOff>0</xdr:rowOff>
    </xdr:to>
    <xdr:cxnSp macro="">
      <xdr:nvCxnSpPr>
        <xdr:cNvPr id="755" name="直線コネクタ 754">
          <a:extLst>
            <a:ext uri="{FF2B5EF4-FFF2-40B4-BE49-F238E27FC236}">
              <a16:creationId xmlns:a16="http://schemas.microsoft.com/office/drawing/2014/main" id="{30A51E7F-5A9E-439E-8252-002295823CDB}"/>
            </a:ext>
          </a:extLst>
        </xdr:cNvPr>
        <xdr:cNvCxnSpPr/>
      </xdr:nvCxnSpPr>
      <xdr:spPr>
        <a:xfrm>
          <a:off x="18656300" y="6662166"/>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F32FCC47-6C42-4575-9C73-6C7520BFDACE}"/>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86BAE318-7746-433D-BAF1-29E0AB80C90C}"/>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CDD173B4-BB07-45D0-9F29-28461986C699}"/>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4AA20B8F-B3BA-4DCB-9DCD-FDA9322E503C}"/>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75F8651-A0AE-426A-A895-88EA1EEAC92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65734E80-6CB6-4E00-BF3D-9A07D6E35DB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D8E6FD3B-6AF9-4980-ACD3-BC8B3C8F4C7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F5228CA9-4FA7-42DB-A1A1-B4D263E1598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78C3B1F3-B469-4586-9638-47C580AE695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158750</xdr:rowOff>
    </xdr:from>
    <xdr:to>
      <xdr:col>116</xdr:col>
      <xdr:colOff>114300</xdr:colOff>
      <xdr:row>39</xdr:row>
      <xdr:rowOff>88900</xdr:rowOff>
    </xdr:to>
    <xdr:sp macro="" textlink="">
      <xdr:nvSpPr>
        <xdr:cNvPr id="765" name="楕円 764">
          <a:extLst>
            <a:ext uri="{FF2B5EF4-FFF2-40B4-BE49-F238E27FC236}">
              <a16:creationId xmlns:a16="http://schemas.microsoft.com/office/drawing/2014/main" id="{CE3F385B-1F6C-4C94-8570-A19A81AC0752}"/>
            </a:ext>
          </a:extLst>
        </xdr:cNvPr>
        <xdr:cNvSpPr/>
      </xdr:nvSpPr>
      <xdr:spPr>
        <a:xfrm>
          <a:off x="22110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73677</xdr:rowOff>
    </xdr:from>
    <xdr:ext cx="313932" cy="259045"/>
    <xdr:sp macro="" textlink="">
      <xdr:nvSpPr>
        <xdr:cNvPr id="766" name="投資及び出資金該当値テキスト">
          <a:extLst>
            <a:ext uri="{FF2B5EF4-FFF2-40B4-BE49-F238E27FC236}">
              <a16:creationId xmlns:a16="http://schemas.microsoft.com/office/drawing/2014/main" id="{9FC137D3-4715-4CE0-804D-9D3DA374DACE}"/>
            </a:ext>
          </a:extLst>
        </xdr:cNvPr>
        <xdr:cNvSpPr txBox="1"/>
      </xdr:nvSpPr>
      <xdr:spPr>
        <a:xfrm>
          <a:off x="22212300" y="65887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30099</xdr:rowOff>
    </xdr:from>
    <xdr:to>
      <xdr:col>112</xdr:col>
      <xdr:colOff>38100</xdr:colOff>
      <xdr:row>37</xdr:row>
      <xdr:rowOff>131699</xdr:rowOff>
    </xdr:to>
    <xdr:sp macro="" textlink="">
      <xdr:nvSpPr>
        <xdr:cNvPr id="767" name="楕円 766">
          <a:extLst>
            <a:ext uri="{FF2B5EF4-FFF2-40B4-BE49-F238E27FC236}">
              <a16:creationId xmlns:a16="http://schemas.microsoft.com/office/drawing/2014/main" id="{61B6083F-862E-496D-89B1-5BD366D7E73D}"/>
            </a:ext>
          </a:extLst>
        </xdr:cNvPr>
        <xdr:cNvSpPr/>
      </xdr:nvSpPr>
      <xdr:spPr>
        <a:xfrm>
          <a:off x="21272500" y="637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148226</xdr:rowOff>
    </xdr:from>
    <xdr:ext cx="469744" cy="259045"/>
    <xdr:sp macro="" textlink="">
      <xdr:nvSpPr>
        <xdr:cNvPr id="768" name="テキスト ボックス 767">
          <a:extLst>
            <a:ext uri="{FF2B5EF4-FFF2-40B4-BE49-F238E27FC236}">
              <a16:creationId xmlns:a16="http://schemas.microsoft.com/office/drawing/2014/main" id="{1559D72F-5F7F-4698-8BCB-A6FBE73835DA}"/>
            </a:ext>
          </a:extLst>
        </xdr:cNvPr>
        <xdr:cNvSpPr txBox="1"/>
      </xdr:nvSpPr>
      <xdr:spPr>
        <a:xfrm>
          <a:off x="21088428" y="614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143383</xdr:rowOff>
    </xdr:from>
    <xdr:to>
      <xdr:col>107</xdr:col>
      <xdr:colOff>101600</xdr:colOff>
      <xdr:row>37</xdr:row>
      <xdr:rowOff>73533</xdr:rowOff>
    </xdr:to>
    <xdr:sp macro="" textlink="">
      <xdr:nvSpPr>
        <xdr:cNvPr id="769" name="楕円 768">
          <a:extLst>
            <a:ext uri="{FF2B5EF4-FFF2-40B4-BE49-F238E27FC236}">
              <a16:creationId xmlns:a16="http://schemas.microsoft.com/office/drawing/2014/main" id="{910FF3BA-4423-4B98-BF52-A2C3E9D5FC06}"/>
            </a:ext>
          </a:extLst>
        </xdr:cNvPr>
        <xdr:cNvSpPr/>
      </xdr:nvSpPr>
      <xdr:spPr>
        <a:xfrm>
          <a:off x="20383500" y="631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90060</xdr:rowOff>
    </xdr:from>
    <xdr:ext cx="469744" cy="259045"/>
    <xdr:sp macro="" textlink="">
      <xdr:nvSpPr>
        <xdr:cNvPr id="770" name="テキスト ボックス 769">
          <a:extLst>
            <a:ext uri="{FF2B5EF4-FFF2-40B4-BE49-F238E27FC236}">
              <a16:creationId xmlns:a16="http://schemas.microsoft.com/office/drawing/2014/main" id="{737B1FE1-57B5-40E0-BA37-5E6D598BF1CF}"/>
            </a:ext>
          </a:extLst>
        </xdr:cNvPr>
        <xdr:cNvSpPr txBox="1"/>
      </xdr:nvSpPr>
      <xdr:spPr>
        <a:xfrm>
          <a:off x="20199428" y="609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120650</xdr:rowOff>
    </xdr:from>
    <xdr:to>
      <xdr:col>102</xdr:col>
      <xdr:colOff>165100</xdr:colOff>
      <xdr:row>39</xdr:row>
      <xdr:rowOff>50800</xdr:rowOff>
    </xdr:to>
    <xdr:sp macro="" textlink="">
      <xdr:nvSpPr>
        <xdr:cNvPr id="771" name="楕円 770">
          <a:extLst>
            <a:ext uri="{FF2B5EF4-FFF2-40B4-BE49-F238E27FC236}">
              <a16:creationId xmlns:a16="http://schemas.microsoft.com/office/drawing/2014/main" id="{4381947B-CCBF-4DE0-B1B6-33E83393FE0B}"/>
            </a:ext>
          </a:extLst>
        </xdr:cNvPr>
        <xdr:cNvSpPr/>
      </xdr:nvSpPr>
      <xdr:spPr>
        <a:xfrm>
          <a:off x="19494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41927</xdr:rowOff>
    </xdr:from>
    <xdr:ext cx="378565" cy="259045"/>
    <xdr:sp macro="" textlink="">
      <xdr:nvSpPr>
        <xdr:cNvPr id="772" name="テキスト ボックス 771">
          <a:extLst>
            <a:ext uri="{FF2B5EF4-FFF2-40B4-BE49-F238E27FC236}">
              <a16:creationId xmlns:a16="http://schemas.microsoft.com/office/drawing/2014/main" id="{5355253F-75ED-4E1C-A4DA-AD9735104D10}"/>
            </a:ext>
          </a:extLst>
        </xdr:cNvPr>
        <xdr:cNvSpPr txBox="1"/>
      </xdr:nvSpPr>
      <xdr:spPr>
        <a:xfrm>
          <a:off x="19356017" y="6728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96266</xdr:rowOff>
    </xdr:from>
    <xdr:to>
      <xdr:col>98</xdr:col>
      <xdr:colOff>38100</xdr:colOff>
      <xdr:row>39</xdr:row>
      <xdr:rowOff>26416</xdr:rowOff>
    </xdr:to>
    <xdr:sp macro="" textlink="">
      <xdr:nvSpPr>
        <xdr:cNvPr id="773" name="楕円 772">
          <a:extLst>
            <a:ext uri="{FF2B5EF4-FFF2-40B4-BE49-F238E27FC236}">
              <a16:creationId xmlns:a16="http://schemas.microsoft.com/office/drawing/2014/main" id="{C45F4D6B-1ED1-41E6-89D4-5063A7CC6F20}"/>
            </a:ext>
          </a:extLst>
        </xdr:cNvPr>
        <xdr:cNvSpPr/>
      </xdr:nvSpPr>
      <xdr:spPr>
        <a:xfrm>
          <a:off x="18605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17543</xdr:rowOff>
    </xdr:from>
    <xdr:ext cx="378565" cy="259045"/>
    <xdr:sp macro="" textlink="">
      <xdr:nvSpPr>
        <xdr:cNvPr id="774" name="テキスト ボックス 773">
          <a:extLst>
            <a:ext uri="{FF2B5EF4-FFF2-40B4-BE49-F238E27FC236}">
              <a16:creationId xmlns:a16="http://schemas.microsoft.com/office/drawing/2014/main" id="{419957CB-D118-40D4-8EEC-60A596781B5A}"/>
            </a:ext>
          </a:extLst>
        </xdr:cNvPr>
        <xdr:cNvSpPr txBox="1"/>
      </xdr:nvSpPr>
      <xdr:spPr>
        <a:xfrm>
          <a:off x="18467017" y="6704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CC91BDAE-A5B1-46AE-8F14-707EFC8CF8B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14C8E4D-6535-4E11-BE45-20CB54FCF0C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1505F99B-6C08-4E4E-8AC4-44F4261CF83E}"/>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1E9C1C67-2A6E-494C-A89B-58E9D151D9C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FD51F2E5-B500-48ED-82DC-F0E6AADC846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45A87A2C-0700-4F14-909D-6C8CB37AE6F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5307378B-6102-404C-8249-BDD667D3821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692EC7EE-2AFF-46A8-8782-7D3BE8FB1F9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F4EFDF2-96E2-4AD2-A4BB-8DA898CF96C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137E5F1B-8E36-49DF-8571-E6AC485F987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AB502114-AC03-4B68-81A2-E0C79656C7DE}"/>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634873F2-3CCB-4C29-AD09-AAD5F081244A}"/>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3A06430A-3941-4F2F-8231-E4A87E1D9EB2}"/>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F905882B-B06D-48C1-8579-CB77CC460C4F}"/>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4FAA82D9-4A38-4F2E-A3C3-3462AAED7275}"/>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7ACE696A-CC1A-4E9D-A836-FE918218396C}"/>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A903308-645B-495A-8865-56D7EE2C34BC}"/>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E096F686-4634-4C8A-ACC5-9FCDD093189D}"/>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401A5178-5664-49F1-AD64-95E2A9A403B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3D2757CE-867F-4256-B1E6-83A861209277}"/>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F3CE338B-B87E-42C8-AFF9-2AFF89AB08E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590D6CDB-1585-4206-8580-56883543321E}"/>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B6185E5A-3BB4-445F-8974-36A4AA23F8C9}"/>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D6611524-7DD5-47F1-B0D9-AAC42AABB285}"/>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4FBA55BE-A5F7-4170-AACF-B64825CC979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46A35FF2-3AFD-44E6-96D5-3759066CB5FD}"/>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138740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D12B617A-8AAA-48E4-B089-78A0E5B80C20}"/>
            </a:ext>
          </a:extLst>
        </xdr:cNvPr>
        <xdr:cNvCxnSpPr/>
      </xdr:nvCxnSpPr>
      <xdr:spPr>
        <a:xfrm>
          <a:off x="21323300" y="10082840"/>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6D516743-7D63-49EC-A550-CA24728E0204}"/>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EEAC2CAE-7258-4DBB-B8A3-E2BC71F42C45}"/>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138740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78A3CCAB-F36E-4DCE-AE8E-9BDC8D8F8AF7}"/>
            </a:ext>
          </a:extLst>
        </xdr:cNvPr>
        <xdr:cNvCxnSpPr/>
      </xdr:nvCxnSpPr>
      <xdr:spPr>
        <a:xfrm flipV="1">
          <a:off x="20434300" y="10082840"/>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C53AC9D1-F6D0-4C00-80EE-CE03D8672674}"/>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CE5A55A7-D7B5-4B6C-83FE-41C7A1EF4565}"/>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115CBE7C-0297-437F-884D-2AAAC6C640AE}"/>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6BA5AA5B-8035-4DFF-A1DF-008DB18D3A51}"/>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F90F6DB4-9C5C-4DAF-8CAD-7F7AEF2D7F66}"/>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B9091F01-870C-4CAF-A060-31891594B8BF}"/>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E3849735-E18E-4C1F-B5D4-A4A7FA91C476}"/>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50893AD2-9570-4E2F-A3CC-E735896AD236}"/>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F621A3F7-302D-4E2E-841B-89887869A1BB}"/>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77C717E4-B726-428D-8109-1CDB70BEF27A}"/>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B6D93E84-7D69-4622-B2EF-A1808398DAC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93916727-46ED-4BAA-91C0-6A680017BC6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A148DB36-7F47-4F73-92A8-31EA5EE9801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9BF1C289-8806-48F4-9252-2678A224C2B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D2BB13EF-962E-405F-B05B-986754BF617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AEBCDD57-6C56-4B25-98D1-1764A6369E1A}"/>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DD2B57FA-73AD-40A2-8D37-F2AE5BEC2975}"/>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87940</xdr:rowOff>
    </xdr:from>
    <xdr:to>
      <xdr:col>112</xdr:col>
      <xdr:colOff>38100</xdr:colOff>
      <xdr:row>59</xdr:row>
      <xdr:rowOff>18090</xdr:rowOff>
    </xdr:to>
    <xdr:sp macro="" textlink="">
      <xdr:nvSpPr>
        <xdr:cNvPr id="822" name="楕円 821">
          <a:extLst>
            <a:ext uri="{FF2B5EF4-FFF2-40B4-BE49-F238E27FC236}">
              <a16:creationId xmlns:a16="http://schemas.microsoft.com/office/drawing/2014/main" id="{832CEBB1-666F-456A-9403-52C7AE397ED9}"/>
            </a:ext>
          </a:extLst>
        </xdr:cNvPr>
        <xdr:cNvSpPr/>
      </xdr:nvSpPr>
      <xdr:spPr>
        <a:xfrm>
          <a:off x="21272500" y="1003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9217</xdr:rowOff>
    </xdr:from>
    <xdr:ext cx="313932" cy="259045"/>
    <xdr:sp macro="" textlink="">
      <xdr:nvSpPr>
        <xdr:cNvPr id="823" name="テキスト ボックス 822">
          <a:extLst>
            <a:ext uri="{FF2B5EF4-FFF2-40B4-BE49-F238E27FC236}">
              <a16:creationId xmlns:a16="http://schemas.microsoft.com/office/drawing/2014/main" id="{FFC05AC0-1DD7-45AC-9F66-50CA4015BD3B}"/>
            </a:ext>
          </a:extLst>
        </xdr:cNvPr>
        <xdr:cNvSpPr txBox="1"/>
      </xdr:nvSpPr>
      <xdr:spPr>
        <a:xfrm>
          <a:off x="21166333" y="10124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E25069F7-69E7-4F26-9643-EE940F4BE11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796468F7-BF0A-4E82-8AF6-62975F48AFD3}"/>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B220C02C-9AC1-4F89-9EA6-BB10417A792F}"/>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8162F681-0C01-47A1-856A-7572449C907F}"/>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4DA8AC58-173F-4AF5-B736-035F725A06AD}"/>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E465D85B-B747-4C91-877E-894F3E484F8D}"/>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A193277C-E3B0-444D-B436-D0DA79759D7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248F0201-98D0-4419-AFA2-3D8A25260D7A}"/>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9B2CEE39-C16F-4880-8D80-645C3663831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4D81FB9-895B-4B3D-9880-6A7F8AAC4A19}"/>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A5C19809-0A08-4371-9865-09DC99B194F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8B08669B-29F9-4F71-A945-64DAF219C62A}"/>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E62DC9E6-430B-495A-A79F-773AD6C5791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1070F557-B75F-431D-B744-94453B26755C}"/>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2264C6BD-79D6-4991-948E-EC39C761113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17426C73-A99C-48DE-8428-C4C2387E901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FE8DCCFB-4E4D-4518-B6F4-C308DA01E876}"/>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507CC33E-8B9C-48AF-A3F8-DD587A9F5F14}"/>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A4BB1B3F-F00B-4F39-AF76-410AC2D3BD97}"/>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793A37D9-6461-4033-BA6A-2289A924C9F9}"/>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6CFEA2BF-A115-4824-946A-5642CA08769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B9D5686A-5809-4BD4-A761-3D46335C0BD2}"/>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A72257A0-A735-4680-ABDD-E93B6FB4966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C4CCC34A-0514-4E73-BA5E-448A8F126BFF}"/>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9BB4CC4A-E108-49ED-913B-9C0BAEFAE936}"/>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C9052AC3-92A9-42D3-8D9F-81787600FA0E}"/>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9DB8511D-9016-414D-9971-D4FCB2C5426B}"/>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F371A424-6D97-40A0-A876-929110FC0E4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D7CA4A5B-1BF0-4174-8F9C-91E793FB03F8}"/>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AE3249DC-5F13-43BE-AC76-4EFE075BDED3}"/>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FDD37323-9148-4CA5-9B94-F546C7A02F4C}"/>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FCF33934-AE24-4A2D-88FA-29E25BEBA8D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47172063-26B3-460B-A1C8-A27FD02B9796}"/>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8086A1F8-449D-4984-BE8C-6B0C324630DC}"/>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26D72E76-9123-4C28-A6DF-D54C7001992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58166</xdr:rowOff>
    </xdr:from>
    <xdr:to>
      <xdr:col>116</xdr:col>
      <xdr:colOff>63500</xdr:colOff>
      <xdr:row>75</xdr:row>
      <xdr:rowOff>95504</xdr:rowOff>
    </xdr:to>
    <xdr:cxnSp macro="">
      <xdr:nvCxnSpPr>
        <xdr:cNvPr id="859" name="直線コネクタ 858">
          <a:extLst>
            <a:ext uri="{FF2B5EF4-FFF2-40B4-BE49-F238E27FC236}">
              <a16:creationId xmlns:a16="http://schemas.microsoft.com/office/drawing/2014/main" id="{B0721A9D-5921-4963-A225-C8E2AD7E2FF5}"/>
            </a:ext>
          </a:extLst>
        </xdr:cNvPr>
        <xdr:cNvCxnSpPr/>
      </xdr:nvCxnSpPr>
      <xdr:spPr>
        <a:xfrm>
          <a:off x="21323300" y="12916916"/>
          <a:ext cx="8382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39008F1C-C69B-4DC0-942B-9BD83FF2BF02}"/>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CD0D290A-B177-4517-9745-32C74E21F4C8}"/>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58166</xdr:rowOff>
    </xdr:from>
    <xdr:to>
      <xdr:col>111</xdr:col>
      <xdr:colOff>177800</xdr:colOff>
      <xdr:row>75</xdr:row>
      <xdr:rowOff>165533</xdr:rowOff>
    </xdr:to>
    <xdr:cxnSp macro="">
      <xdr:nvCxnSpPr>
        <xdr:cNvPr id="862" name="直線コネクタ 861">
          <a:extLst>
            <a:ext uri="{FF2B5EF4-FFF2-40B4-BE49-F238E27FC236}">
              <a16:creationId xmlns:a16="http://schemas.microsoft.com/office/drawing/2014/main" id="{E0CD69B3-4255-41D6-8BC9-F40FC174BF8D}"/>
            </a:ext>
          </a:extLst>
        </xdr:cNvPr>
        <xdr:cNvCxnSpPr/>
      </xdr:nvCxnSpPr>
      <xdr:spPr>
        <a:xfrm flipV="1">
          <a:off x="20434300" y="12916916"/>
          <a:ext cx="889000" cy="10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89BDEC2-4C5D-4760-98B9-30C87CB8072F}"/>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43256AB2-388B-4D26-AA4E-BD65AA2C5F51}"/>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165533</xdr:rowOff>
    </xdr:from>
    <xdr:to>
      <xdr:col>107</xdr:col>
      <xdr:colOff>50800</xdr:colOff>
      <xdr:row>76</xdr:row>
      <xdr:rowOff>1130</xdr:rowOff>
    </xdr:to>
    <xdr:cxnSp macro="">
      <xdr:nvCxnSpPr>
        <xdr:cNvPr id="865" name="直線コネクタ 864">
          <a:extLst>
            <a:ext uri="{FF2B5EF4-FFF2-40B4-BE49-F238E27FC236}">
              <a16:creationId xmlns:a16="http://schemas.microsoft.com/office/drawing/2014/main" id="{34CB6442-9029-428E-9174-6085716E674B}"/>
            </a:ext>
          </a:extLst>
        </xdr:cNvPr>
        <xdr:cNvCxnSpPr/>
      </xdr:nvCxnSpPr>
      <xdr:spPr>
        <a:xfrm flipV="1">
          <a:off x="19545300" y="13024283"/>
          <a:ext cx="889000" cy="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1DDAD5E2-C710-4CDB-9A0A-C2EB3EF5E5FA}"/>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24662EB8-62CF-43F5-949D-BF9F4A730D01}"/>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597</xdr:rowOff>
    </xdr:from>
    <xdr:to>
      <xdr:col>102</xdr:col>
      <xdr:colOff>114300</xdr:colOff>
      <xdr:row>76</xdr:row>
      <xdr:rowOff>1130</xdr:rowOff>
    </xdr:to>
    <xdr:cxnSp macro="">
      <xdr:nvCxnSpPr>
        <xdr:cNvPr id="868" name="直線コネクタ 867">
          <a:extLst>
            <a:ext uri="{FF2B5EF4-FFF2-40B4-BE49-F238E27FC236}">
              <a16:creationId xmlns:a16="http://schemas.microsoft.com/office/drawing/2014/main" id="{26992405-7EAF-4A23-BA6F-423276F61B12}"/>
            </a:ext>
          </a:extLst>
        </xdr:cNvPr>
        <xdr:cNvCxnSpPr/>
      </xdr:nvCxnSpPr>
      <xdr:spPr>
        <a:xfrm>
          <a:off x="18656300" y="13030797"/>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B65EFD1F-2D65-462E-8B18-7A915C5DAFD6}"/>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665BA3AE-C062-4D63-A6C6-03A652CED206}"/>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55022108-CAF3-46D0-856F-7083172B3DD9}"/>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6078C9B1-9FE9-4C8F-A9FA-66E6AB66BA31}"/>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794A77AF-601A-4F3B-8328-0BFBDB9F05FB}"/>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EDCE3DBF-46B3-4301-97CF-E2DB31C09FB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48D04A04-EDB1-46A4-ACC9-887B6B7D926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3FCC09B3-D04E-42C5-82AB-FDA859C6AE3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AA190C48-7D2A-41E1-811F-20A0497918F1}"/>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44704</xdr:rowOff>
    </xdr:from>
    <xdr:to>
      <xdr:col>116</xdr:col>
      <xdr:colOff>114300</xdr:colOff>
      <xdr:row>75</xdr:row>
      <xdr:rowOff>146304</xdr:rowOff>
    </xdr:to>
    <xdr:sp macro="" textlink="">
      <xdr:nvSpPr>
        <xdr:cNvPr id="878" name="楕円 877">
          <a:extLst>
            <a:ext uri="{FF2B5EF4-FFF2-40B4-BE49-F238E27FC236}">
              <a16:creationId xmlns:a16="http://schemas.microsoft.com/office/drawing/2014/main" id="{05151172-807E-43DF-AF79-5FE649B069A9}"/>
            </a:ext>
          </a:extLst>
        </xdr:cNvPr>
        <xdr:cNvSpPr/>
      </xdr:nvSpPr>
      <xdr:spPr>
        <a:xfrm>
          <a:off x="22110700" y="1290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23131</xdr:rowOff>
    </xdr:from>
    <xdr:ext cx="534377" cy="259045"/>
    <xdr:sp macro="" textlink="">
      <xdr:nvSpPr>
        <xdr:cNvPr id="879" name="繰出金該当値テキスト">
          <a:extLst>
            <a:ext uri="{FF2B5EF4-FFF2-40B4-BE49-F238E27FC236}">
              <a16:creationId xmlns:a16="http://schemas.microsoft.com/office/drawing/2014/main" id="{E2A17125-CD75-4CB7-BA59-FCDF822A0205}"/>
            </a:ext>
          </a:extLst>
        </xdr:cNvPr>
        <xdr:cNvSpPr txBox="1"/>
      </xdr:nvSpPr>
      <xdr:spPr>
        <a:xfrm>
          <a:off x="22212300" y="1288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7366</xdr:rowOff>
    </xdr:from>
    <xdr:to>
      <xdr:col>112</xdr:col>
      <xdr:colOff>38100</xdr:colOff>
      <xdr:row>75</xdr:row>
      <xdr:rowOff>108966</xdr:rowOff>
    </xdr:to>
    <xdr:sp macro="" textlink="">
      <xdr:nvSpPr>
        <xdr:cNvPr id="880" name="楕円 879">
          <a:extLst>
            <a:ext uri="{FF2B5EF4-FFF2-40B4-BE49-F238E27FC236}">
              <a16:creationId xmlns:a16="http://schemas.microsoft.com/office/drawing/2014/main" id="{70190A89-4E4B-4785-BBF0-8369833ACF8D}"/>
            </a:ext>
          </a:extLst>
        </xdr:cNvPr>
        <xdr:cNvSpPr/>
      </xdr:nvSpPr>
      <xdr:spPr>
        <a:xfrm>
          <a:off x="21272500" y="1286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100093</xdr:rowOff>
    </xdr:from>
    <xdr:ext cx="534377" cy="259045"/>
    <xdr:sp macro="" textlink="">
      <xdr:nvSpPr>
        <xdr:cNvPr id="881" name="テキスト ボックス 880">
          <a:extLst>
            <a:ext uri="{FF2B5EF4-FFF2-40B4-BE49-F238E27FC236}">
              <a16:creationId xmlns:a16="http://schemas.microsoft.com/office/drawing/2014/main" id="{898EAC86-9C0F-4AAA-AA12-0E9704D9F512}"/>
            </a:ext>
          </a:extLst>
        </xdr:cNvPr>
        <xdr:cNvSpPr txBox="1"/>
      </xdr:nvSpPr>
      <xdr:spPr>
        <a:xfrm>
          <a:off x="21056111" y="1295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114732</xdr:rowOff>
    </xdr:from>
    <xdr:to>
      <xdr:col>107</xdr:col>
      <xdr:colOff>101600</xdr:colOff>
      <xdr:row>76</xdr:row>
      <xdr:rowOff>44881</xdr:rowOff>
    </xdr:to>
    <xdr:sp macro="" textlink="">
      <xdr:nvSpPr>
        <xdr:cNvPr id="882" name="楕円 881">
          <a:extLst>
            <a:ext uri="{FF2B5EF4-FFF2-40B4-BE49-F238E27FC236}">
              <a16:creationId xmlns:a16="http://schemas.microsoft.com/office/drawing/2014/main" id="{A9CB9A7F-E691-4A2F-BDDD-AA1E844D8A8A}"/>
            </a:ext>
          </a:extLst>
        </xdr:cNvPr>
        <xdr:cNvSpPr/>
      </xdr:nvSpPr>
      <xdr:spPr>
        <a:xfrm>
          <a:off x="20383500" y="129734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36010</xdr:rowOff>
    </xdr:from>
    <xdr:ext cx="534377" cy="259045"/>
    <xdr:sp macro="" textlink="">
      <xdr:nvSpPr>
        <xdr:cNvPr id="883" name="テキスト ボックス 882">
          <a:extLst>
            <a:ext uri="{FF2B5EF4-FFF2-40B4-BE49-F238E27FC236}">
              <a16:creationId xmlns:a16="http://schemas.microsoft.com/office/drawing/2014/main" id="{A9CDF96C-FDCF-437C-8AAA-DC43D7B502BB}"/>
            </a:ext>
          </a:extLst>
        </xdr:cNvPr>
        <xdr:cNvSpPr txBox="1"/>
      </xdr:nvSpPr>
      <xdr:spPr>
        <a:xfrm>
          <a:off x="20167111" y="1306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121780</xdr:rowOff>
    </xdr:from>
    <xdr:to>
      <xdr:col>102</xdr:col>
      <xdr:colOff>165100</xdr:colOff>
      <xdr:row>76</xdr:row>
      <xdr:rowOff>51930</xdr:rowOff>
    </xdr:to>
    <xdr:sp macro="" textlink="">
      <xdr:nvSpPr>
        <xdr:cNvPr id="884" name="楕円 883">
          <a:extLst>
            <a:ext uri="{FF2B5EF4-FFF2-40B4-BE49-F238E27FC236}">
              <a16:creationId xmlns:a16="http://schemas.microsoft.com/office/drawing/2014/main" id="{D286223A-E016-4682-AA9C-2E713037DC83}"/>
            </a:ext>
          </a:extLst>
        </xdr:cNvPr>
        <xdr:cNvSpPr/>
      </xdr:nvSpPr>
      <xdr:spPr>
        <a:xfrm>
          <a:off x="19494500" y="129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43057</xdr:rowOff>
    </xdr:from>
    <xdr:ext cx="534377" cy="259045"/>
    <xdr:sp macro="" textlink="">
      <xdr:nvSpPr>
        <xdr:cNvPr id="885" name="テキスト ボックス 884">
          <a:extLst>
            <a:ext uri="{FF2B5EF4-FFF2-40B4-BE49-F238E27FC236}">
              <a16:creationId xmlns:a16="http://schemas.microsoft.com/office/drawing/2014/main" id="{6F74D8E8-EB89-42F4-85D8-9F3E68AED6A7}"/>
            </a:ext>
          </a:extLst>
        </xdr:cNvPr>
        <xdr:cNvSpPr txBox="1"/>
      </xdr:nvSpPr>
      <xdr:spPr>
        <a:xfrm>
          <a:off x="19278111" y="1307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121247</xdr:rowOff>
    </xdr:from>
    <xdr:to>
      <xdr:col>98</xdr:col>
      <xdr:colOff>38100</xdr:colOff>
      <xdr:row>76</xdr:row>
      <xdr:rowOff>51397</xdr:rowOff>
    </xdr:to>
    <xdr:sp macro="" textlink="">
      <xdr:nvSpPr>
        <xdr:cNvPr id="886" name="楕円 885">
          <a:extLst>
            <a:ext uri="{FF2B5EF4-FFF2-40B4-BE49-F238E27FC236}">
              <a16:creationId xmlns:a16="http://schemas.microsoft.com/office/drawing/2014/main" id="{E8B89F91-C4DC-4A5D-B1DB-97F534B82E8A}"/>
            </a:ext>
          </a:extLst>
        </xdr:cNvPr>
        <xdr:cNvSpPr/>
      </xdr:nvSpPr>
      <xdr:spPr>
        <a:xfrm>
          <a:off x="18605500" y="129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42524</xdr:rowOff>
    </xdr:from>
    <xdr:ext cx="534377" cy="259045"/>
    <xdr:sp macro="" textlink="">
      <xdr:nvSpPr>
        <xdr:cNvPr id="887" name="テキスト ボックス 886">
          <a:extLst>
            <a:ext uri="{FF2B5EF4-FFF2-40B4-BE49-F238E27FC236}">
              <a16:creationId xmlns:a16="http://schemas.microsoft.com/office/drawing/2014/main" id="{722E1AE5-54ED-41EC-874C-DD8EDCE48BEB}"/>
            </a:ext>
          </a:extLst>
        </xdr:cNvPr>
        <xdr:cNvSpPr txBox="1"/>
      </xdr:nvSpPr>
      <xdr:spPr>
        <a:xfrm>
          <a:off x="18389111" y="1307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EE0D2C65-DFB3-49D1-8CAC-093893F9465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E48EADDA-26F2-4C95-B2D1-E0355AF7FC4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55476EB3-2050-4322-B828-AC6AA6AF5541}"/>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480C3BA3-813A-4197-9BAD-74F79DE7EE6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45683E60-8D71-4EC1-8CCB-4865B3687746}"/>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66762BFB-32DB-43AA-ADB9-83C506733DB1}"/>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6D4F7633-26D2-426D-888A-71939D2F1448}"/>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90534B20-DF2F-49CB-B18B-56A31C34DF41}"/>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5C4D7F14-44D0-45BA-B265-A61EF389FCC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CAE4C88C-9358-49DE-A80C-319D22F05972}"/>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B66970B1-F789-4BCD-B524-65C2F8EE3AD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E655D7FF-F151-4B64-93D6-8788F2EFC32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8FB9D89D-39D3-4C89-B5D0-95FA3267E9E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697B6A3A-21E2-4D41-9978-4DAF5C965B6C}"/>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9B270E3A-0EBF-4A49-B1F6-87FBE380B612}"/>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EA9D6371-086B-41DB-8E5F-A450ADB9EAD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1A46124D-2DAD-4B2F-A1A0-38BBB0B7FE1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5910FE10-FC59-40F5-B339-898D48095EE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5DC5943F-0575-4DBB-93BF-DA03833BC42E}"/>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A8009AEE-CC22-4866-9587-2B6E987DA1F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A605CC1E-FD3B-4BA7-B565-49847EFB913E}"/>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33522C97-20C0-46A0-85F0-DBF88B6F2822}"/>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4E9FB6A0-52C2-4275-998E-8776442E6933}"/>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592ECEE3-D090-41A3-8D17-14893377409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CA4263C8-403D-48C5-ADB8-C64098D0BB95}"/>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73F7299C-16D7-425B-ADB3-58F5F4F605F5}"/>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7784F28-082C-4C0B-9D58-9D2A054D0014}"/>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764D2B91-C05E-4ADA-89E3-B325EB9A564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915A7204-B9AF-4795-A8FC-EBBD902EB1F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C28FFD0A-09B5-4BF8-9CE9-F1E1968475F4}"/>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BF65383A-C5B7-4089-A509-11B7C6F9CD0D}"/>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57D0ACD4-8E50-4703-9B33-563BF8DD51EA}"/>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F98F3405-564E-4C0F-86F3-F733D810B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37B2A6E8-C49C-4373-BACB-25AF6DC0E5ED}"/>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8E334690-652B-47DC-B256-5110614B769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8865FBD0-8B4C-46EA-A744-9A9221A0908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5ED6EA3A-AF9C-4C6C-A5DA-2D838B5268A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6F9C0F56-53E4-4070-BAAB-11D2272666D8}"/>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B32D6FA9-BCE4-4624-8E25-7AD2E6AD307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667C493B-C2DA-428E-9317-FA2AFE76A43F}"/>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E6E4C45C-AB17-42FD-A5BA-5E35D3CA0EB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F2277F14-72B6-4919-B5D5-7B4296C28C3C}"/>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C24221CD-8EF0-4ABC-89EE-C4469468322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71E0651A-B5E5-447A-90DB-12384B92B911}"/>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CD51F3D5-9693-4F13-A589-DB233F176845}"/>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A3E16AFA-E6A0-4438-9879-B97A2E3ACD25}"/>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DABEDD40-4573-4B50-A6E5-9BD8AF19041F}"/>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560C293A-3554-49BC-A652-F0BE4F5AE8E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D0EE1C2C-4145-41BA-BA35-B710D9A4BEBF}"/>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DA89E991-D26E-4BE9-BF6A-AD965F51CD6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F8B5807A-3A3D-4316-AAED-89D4BC86831F}"/>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C5CAF9D8-45EC-4CC7-9CFE-4A48BEE7978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ea"/>
              <a:ea typeface="+mn-ea"/>
              <a:cs typeface="+mn-cs"/>
            </a:rPr>
            <a:t>扶助費、</a:t>
          </a:r>
          <a:r>
            <a:rPr kumimoji="1" lang="ja-JP" altLang="ja-JP" sz="1100">
              <a:solidFill>
                <a:schemeClr val="dk1"/>
              </a:solidFill>
              <a:effectLst/>
              <a:latin typeface="+mn-ea"/>
              <a:ea typeface="+mn-ea"/>
              <a:cs typeface="+mn-cs"/>
            </a:rPr>
            <a:t>普通建設事業費</a:t>
          </a:r>
          <a:r>
            <a:rPr kumimoji="1" lang="ja-JP" altLang="en-US" sz="1100">
              <a:solidFill>
                <a:schemeClr val="dk1"/>
              </a:solidFill>
              <a:effectLst/>
              <a:latin typeface="+mn-ea"/>
              <a:ea typeface="+mn-ea"/>
              <a:cs typeface="+mn-cs"/>
            </a:rPr>
            <a:t>、補助費等</a:t>
          </a:r>
          <a:r>
            <a:rPr kumimoji="1" lang="ja-JP" altLang="ja-JP" sz="1100">
              <a:solidFill>
                <a:schemeClr val="dk1"/>
              </a:solidFill>
              <a:effectLst/>
              <a:latin typeface="+mn-ea"/>
              <a:ea typeface="+mn-ea"/>
              <a:cs typeface="+mn-cs"/>
            </a:rPr>
            <a:t>が増となっている。</a:t>
          </a:r>
          <a:endParaRPr lang="ja-JP" altLang="ja-JP" sz="1400">
            <a:effectLst/>
            <a:latin typeface="+mn-ea"/>
            <a:ea typeface="+mn-ea"/>
          </a:endParaRPr>
        </a:p>
        <a:p>
          <a:r>
            <a:rPr kumimoji="1" lang="ja-JP" altLang="ja-JP" sz="1100">
              <a:solidFill>
                <a:schemeClr val="dk1"/>
              </a:solidFill>
              <a:effectLst/>
              <a:latin typeface="+mn-ea"/>
              <a:ea typeface="+mn-ea"/>
              <a:cs typeface="+mn-cs"/>
            </a:rPr>
            <a:t>普通建設事業費については、</a:t>
          </a:r>
          <a:r>
            <a:rPr kumimoji="1" lang="ja-JP" altLang="en-US" sz="1100">
              <a:solidFill>
                <a:schemeClr val="dk1"/>
              </a:solidFill>
              <a:effectLst/>
              <a:latin typeface="+mn-ea"/>
              <a:ea typeface="+mn-ea"/>
              <a:cs typeface="+mn-cs"/>
            </a:rPr>
            <a:t>スマート</a:t>
          </a:r>
          <a:r>
            <a:rPr kumimoji="1" lang="en-US" altLang="ja-JP" sz="1100">
              <a:solidFill>
                <a:schemeClr val="dk1"/>
              </a:solidFill>
              <a:effectLst/>
              <a:latin typeface="+mn-ea"/>
              <a:ea typeface="+mn-ea"/>
              <a:cs typeface="+mn-cs"/>
            </a:rPr>
            <a:t>IC</a:t>
          </a:r>
          <a:r>
            <a:rPr kumimoji="1" lang="ja-JP" altLang="en-US" sz="1100">
              <a:solidFill>
                <a:schemeClr val="dk1"/>
              </a:solidFill>
              <a:effectLst/>
              <a:latin typeface="+mn-ea"/>
              <a:ea typeface="+mn-ea"/>
              <a:cs typeface="+mn-cs"/>
            </a:rPr>
            <a:t>設置関連事業</a:t>
          </a:r>
          <a:r>
            <a:rPr kumimoji="1" lang="ja-JP" altLang="ja-JP" sz="1100">
              <a:solidFill>
                <a:schemeClr val="dk1"/>
              </a:solidFill>
              <a:effectLst/>
              <a:latin typeface="+mn-ea"/>
              <a:ea typeface="+mn-ea"/>
              <a:cs typeface="+mn-cs"/>
            </a:rPr>
            <a:t>や</a:t>
          </a:r>
          <a:r>
            <a:rPr kumimoji="1" lang="ja-JP" altLang="en-US" sz="1100">
              <a:solidFill>
                <a:schemeClr val="dk1"/>
              </a:solidFill>
              <a:effectLst/>
              <a:latin typeface="+mn-ea"/>
              <a:ea typeface="+mn-ea"/>
              <a:cs typeface="+mn-cs"/>
            </a:rPr>
            <a:t>放課後児童クラブ施設整備</a:t>
          </a:r>
          <a:r>
            <a:rPr kumimoji="1" lang="ja-JP" altLang="ja-JP" sz="1100">
              <a:solidFill>
                <a:schemeClr val="dk1"/>
              </a:solidFill>
              <a:effectLst/>
              <a:latin typeface="+mn-ea"/>
              <a:ea typeface="+mn-ea"/>
              <a:cs typeface="+mn-cs"/>
            </a:rPr>
            <a:t>事業を行ったことが増加の主な要因である。</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補助費等</a:t>
          </a:r>
          <a:r>
            <a:rPr kumimoji="1" lang="ja-JP" altLang="ja-JP" sz="1100">
              <a:solidFill>
                <a:schemeClr val="dk1"/>
              </a:solidFill>
              <a:effectLst/>
              <a:latin typeface="+mn-ea"/>
              <a:ea typeface="+mn-ea"/>
              <a:cs typeface="+mn-cs"/>
            </a:rPr>
            <a:t>については、</a:t>
          </a:r>
          <a:r>
            <a:rPr kumimoji="1" lang="ja-JP" altLang="en-US" sz="1100">
              <a:solidFill>
                <a:schemeClr val="dk1"/>
              </a:solidFill>
              <a:effectLst/>
              <a:latin typeface="+mn-ea"/>
              <a:ea typeface="+mn-ea"/>
              <a:cs typeface="+mn-cs"/>
            </a:rPr>
            <a:t>筑紫野・小郡・基山清掃施設組合負担金や非課税・均等割課税世帯等重点支援給付金事業</a:t>
          </a:r>
          <a:r>
            <a:rPr kumimoji="1" lang="ja-JP" altLang="ja-JP" sz="1100">
              <a:solidFill>
                <a:schemeClr val="dk1"/>
              </a:solidFill>
              <a:effectLst/>
              <a:latin typeface="+mn-ea"/>
              <a:ea typeface="+mn-ea"/>
              <a:cs typeface="+mn-cs"/>
            </a:rPr>
            <a:t>が増加の主な要因である。</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扶助費については、定額減税補足給付金（調整給付）事業や障害福祉サービス費が増加の主な要因である。</a:t>
          </a:r>
          <a:endParaRPr lang="ja-JP" altLang="ja-JP" sz="1400">
            <a:effectLst/>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9E1EB7-83E2-4476-8139-2267986610F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2A5B43B-CB34-4916-89BC-96C3AE8B35F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9A802E7-A4D5-45D5-AFA3-DCD5779449C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77AF766-8223-466A-9D95-29806DD1B31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13E3F4-88D9-4B0A-A4EE-E5385027EA7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4FCBD9-F21D-461D-8033-EC5108FEFE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555790-2373-4F82-B454-79D2E2FB6AA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042700-C334-4B52-8D78-F6B99F99C8C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D3E4CB-A60B-439F-A5BF-3B3CCA690AB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24F8963-F7CB-4FA4-AF52-5BA564AC13C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E8625E-0483-45F0-B17D-11592C0EE4C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8DFDE0-95E2-47DE-8F30-5F0C9AA858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0F8BD9-EB67-41EB-ACBF-0FFC7B80F7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1B362F-B26F-41AB-82D4-B07D85D27E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DB93F3-D9C9-4E90-AEC8-0C0B2FB611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A2017AD-3F42-4272-864F-CB59D7161A1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D2AB418-2296-4D5D-89CD-F3394FC2BBF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04F3AF0-2D31-4F2E-A937-F35CF72FF55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6C6C5A6-E16B-478B-9001-D1D337F2036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542FFC-2100-4DF9-AB78-575B47AA3AD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62045E5-4B20-4F16-A5C7-D045989E881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A2F1112-70C5-4597-A2E4-28F8BC3C7F9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CBDB421-7063-415F-9F23-197FC5E5A68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8940DAB-94C6-458A-B161-87C3BA49FF3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ADD9AC-37CE-4CCF-86E8-122232C1A8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E45D7C1-C20D-42C1-AC02-C255D858B73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E94775-F0F8-4240-B2DA-1D4B077FA5F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D4DFC6E-C630-408A-A1F4-D5D2D768402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B3CC907-05F8-4640-974C-9A943C3FB7E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76B2BF6-45B2-40AF-A74C-5384CF2AB41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15E53F2-2EEE-4FE2-A072-7557E15D2AD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15B0C5F-0B3B-45D4-8C5A-6E6D365EE4B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98A3F1C-C36D-416D-8BAD-2ACD7CF99A3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6F9E7E3-3C51-4F1B-9735-F66EB94EA11A}"/>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ACB6B7E-DBCE-430C-B955-7A9FC5108A7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373A9FC-7676-461A-91C0-8F61C42764A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BD0A0F7-0828-4B67-9E9A-540410A3216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21B18B5-9AA7-46A9-AF9F-30176C213F8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E0F0FC7-305D-4750-A363-82950F90DBA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B7EB6F8-F232-40C2-978A-767B70C79D7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34A6790F-BC91-4283-825F-13B32D0F22D7}"/>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FC7B206A-37E9-44B6-BD1D-AC636DB7B957}"/>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280BD288-3468-47E6-B2C2-E60E19D712D7}"/>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33BFD7F4-ACAF-4671-8AF7-47C71ACEDF9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979BDD65-F808-4EDD-9FF6-7E4C6EFF446C}"/>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E9CD776B-BD23-406A-B05B-C750AA86754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14FEE7B7-9DEC-44EA-BC2B-6EE6E00F4EED}"/>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6EE69833-5358-46B6-9171-03C7C4E1D1AC}"/>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A51446B7-E1E4-4083-A84A-95BB6B537362}"/>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46506080-9029-413E-A26C-19D255860D9B}"/>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92DD7EEB-B97B-4452-8936-2ACCA7522F9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F3F1835B-F9F9-435E-A1A7-DF7487F520D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19E25FB0-9348-4B20-8A52-D6BB077475A7}"/>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F5BF9AB0-CF42-439A-91BE-B28DB1E01801}"/>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1DAF6799-2695-42AC-B873-12984E3F1A77}"/>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92C7A98D-2AD0-4A84-B344-AB8C19E216E3}"/>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FF50FBD3-C466-4C26-8A9C-B9DBE9399146}"/>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111354</xdr:rowOff>
    </xdr:from>
    <xdr:to>
      <xdr:col>24</xdr:col>
      <xdr:colOff>63500</xdr:colOff>
      <xdr:row>34</xdr:row>
      <xdr:rowOff>131013</xdr:rowOff>
    </xdr:to>
    <xdr:cxnSp macro="">
      <xdr:nvCxnSpPr>
        <xdr:cNvPr id="59" name="直線コネクタ 58">
          <a:extLst>
            <a:ext uri="{FF2B5EF4-FFF2-40B4-BE49-F238E27FC236}">
              <a16:creationId xmlns:a16="http://schemas.microsoft.com/office/drawing/2014/main" id="{E806CDD3-C0AF-451F-927E-4D903485E647}"/>
            </a:ext>
          </a:extLst>
        </xdr:cNvPr>
        <xdr:cNvCxnSpPr/>
      </xdr:nvCxnSpPr>
      <xdr:spPr>
        <a:xfrm flipV="1">
          <a:off x="3797300" y="5940654"/>
          <a:ext cx="8382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AA38CEF-819C-412B-BD1D-0EB5E92C68A2}"/>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47F5A22A-3001-4357-87BC-F78FAC0D6095}"/>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131013</xdr:rowOff>
    </xdr:from>
    <xdr:to>
      <xdr:col>19</xdr:col>
      <xdr:colOff>177800</xdr:colOff>
      <xdr:row>34</xdr:row>
      <xdr:rowOff>168961</xdr:rowOff>
    </xdr:to>
    <xdr:cxnSp macro="">
      <xdr:nvCxnSpPr>
        <xdr:cNvPr id="62" name="直線コネクタ 61">
          <a:extLst>
            <a:ext uri="{FF2B5EF4-FFF2-40B4-BE49-F238E27FC236}">
              <a16:creationId xmlns:a16="http://schemas.microsoft.com/office/drawing/2014/main" id="{C9B9E0C1-1A11-4FBB-8223-B93BA03CCB6A}"/>
            </a:ext>
          </a:extLst>
        </xdr:cNvPr>
        <xdr:cNvCxnSpPr/>
      </xdr:nvCxnSpPr>
      <xdr:spPr>
        <a:xfrm flipV="1">
          <a:off x="2908300" y="5960313"/>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51E7757E-0B65-410B-BE12-91825D13A5AD}"/>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93240002-13F6-49C5-B59B-FDDD5D61C19B}"/>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168961</xdr:rowOff>
    </xdr:from>
    <xdr:to>
      <xdr:col>15</xdr:col>
      <xdr:colOff>50800</xdr:colOff>
      <xdr:row>35</xdr:row>
      <xdr:rowOff>22199</xdr:rowOff>
    </xdr:to>
    <xdr:cxnSp macro="">
      <xdr:nvCxnSpPr>
        <xdr:cNvPr id="65" name="直線コネクタ 64">
          <a:extLst>
            <a:ext uri="{FF2B5EF4-FFF2-40B4-BE49-F238E27FC236}">
              <a16:creationId xmlns:a16="http://schemas.microsoft.com/office/drawing/2014/main" id="{6464AF98-A34C-4EEA-B689-6AD5D790F186}"/>
            </a:ext>
          </a:extLst>
        </xdr:cNvPr>
        <xdr:cNvCxnSpPr/>
      </xdr:nvCxnSpPr>
      <xdr:spPr>
        <a:xfrm flipV="1">
          <a:off x="2019300" y="5998261"/>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C055BFFB-43F8-48D3-ABAB-B230FA51E4A4}"/>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6A0A447F-2E70-46E0-B8A8-B5CC315D0365}"/>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152044</xdr:rowOff>
    </xdr:from>
    <xdr:to>
      <xdr:col>10</xdr:col>
      <xdr:colOff>114300</xdr:colOff>
      <xdr:row>35</xdr:row>
      <xdr:rowOff>22199</xdr:rowOff>
    </xdr:to>
    <xdr:cxnSp macro="">
      <xdr:nvCxnSpPr>
        <xdr:cNvPr id="68" name="直線コネクタ 67">
          <a:extLst>
            <a:ext uri="{FF2B5EF4-FFF2-40B4-BE49-F238E27FC236}">
              <a16:creationId xmlns:a16="http://schemas.microsoft.com/office/drawing/2014/main" id="{D01AB6FC-1353-404C-A128-B5C263A28AE9}"/>
            </a:ext>
          </a:extLst>
        </xdr:cNvPr>
        <xdr:cNvCxnSpPr/>
      </xdr:nvCxnSpPr>
      <xdr:spPr>
        <a:xfrm>
          <a:off x="1130300" y="5981344"/>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6475EA63-41D3-467F-9786-865BC82B50CF}"/>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9882B46C-10CD-41D4-A67F-293E94817D32}"/>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933E4E74-D10D-4AEF-B92D-FEC027186128}"/>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6F20F501-31C4-481F-ADA8-DF776FB4B535}"/>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45C50341-06E9-4109-93EC-6F00E894C43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27DB8C1C-2243-40DB-BCB7-1EB0EEDC1A9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68D8FB3-F33E-41E1-9BB7-B28C77D9D1A5}"/>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E0F964F-5AF0-427B-A0BD-67D317D0FF7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9C0DC1B-E8F9-446C-B88E-EB452D33980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60554</xdr:rowOff>
    </xdr:from>
    <xdr:to>
      <xdr:col>24</xdr:col>
      <xdr:colOff>114300</xdr:colOff>
      <xdr:row>34</xdr:row>
      <xdr:rowOff>162154</xdr:rowOff>
    </xdr:to>
    <xdr:sp macro="" textlink="">
      <xdr:nvSpPr>
        <xdr:cNvPr id="78" name="楕円 77">
          <a:extLst>
            <a:ext uri="{FF2B5EF4-FFF2-40B4-BE49-F238E27FC236}">
              <a16:creationId xmlns:a16="http://schemas.microsoft.com/office/drawing/2014/main" id="{2DDB0F34-86F3-416C-810B-7D72F0832690}"/>
            </a:ext>
          </a:extLst>
        </xdr:cNvPr>
        <xdr:cNvSpPr/>
      </xdr:nvSpPr>
      <xdr:spPr>
        <a:xfrm>
          <a:off x="4584700" y="58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83431</xdr:rowOff>
    </xdr:from>
    <xdr:ext cx="469744" cy="259045"/>
    <xdr:sp macro="" textlink="">
      <xdr:nvSpPr>
        <xdr:cNvPr id="79" name="議会費該当値テキスト">
          <a:extLst>
            <a:ext uri="{FF2B5EF4-FFF2-40B4-BE49-F238E27FC236}">
              <a16:creationId xmlns:a16="http://schemas.microsoft.com/office/drawing/2014/main" id="{82D06868-817E-4B4D-902A-419BBEBCD7AD}"/>
            </a:ext>
          </a:extLst>
        </xdr:cNvPr>
        <xdr:cNvSpPr txBox="1"/>
      </xdr:nvSpPr>
      <xdr:spPr>
        <a:xfrm>
          <a:off x="4686300" y="574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80213</xdr:rowOff>
    </xdr:from>
    <xdr:to>
      <xdr:col>20</xdr:col>
      <xdr:colOff>38100</xdr:colOff>
      <xdr:row>35</xdr:row>
      <xdr:rowOff>10363</xdr:rowOff>
    </xdr:to>
    <xdr:sp macro="" textlink="">
      <xdr:nvSpPr>
        <xdr:cNvPr id="80" name="楕円 79">
          <a:extLst>
            <a:ext uri="{FF2B5EF4-FFF2-40B4-BE49-F238E27FC236}">
              <a16:creationId xmlns:a16="http://schemas.microsoft.com/office/drawing/2014/main" id="{BCEF6652-1F8D-4E73-87FC-3770742C0DC2}"/>
            </a:ext>
          </a:extLst>
        </xdr:cNvPr>
        <xdr:cNvSpPr/>
      </xdr:nvSpPr>
      <xdr:spPr>
        <a:xfrm>
          <a:off x="3746500" y="590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26890</xdr:rowOff>
    </xdr:from>
    <xdr:ext cx="469744" cy="259045"/>
    <xdr:sp macro="" textlink="">
      <xdr:nvSpPr>
        <xdr:cNvPr id="81" name="テキスト ボックス 80">
          <a:extLst>
            <a:ext uri="{FF2B5EF4-FFF2-40B4-BE49-F238E27FC236}">
              <a16:creationId xmlns:a16="http://schemas.microsoft.com/office/drawing/2014/main" id="{D4059823-F9B2-4698-88D5-6D23519CE60A}"/>
            </a:ext>
          </a:extLst>
        </xdr:cNvPr>
        <xdr:cNvSpPr txBox="1"/>
      </xdr:nvSpPr>
      <xdr:spPr>
        <a:xfrm>
          <a:off x="3562428" y="568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118161</xdr:rowOff>
    </xdr:from>
    <xdr:to>
      <xdr:col>15</xdr:col>
      <xdr:colOff>101600</xdr:colOff>
      <xdr:row>35</xdr:row>
      <xdr:rowOff>48311</xdr:rowOff>
    </xdr:to>
    <xdr:sp macro="" textlink="">
      <xdr:nvSpPr>
        <xdr:cNvPr id="82" name="楕円 81">
          <a:extLst>
            <a:ext uri="{FF2B5EF4-FFF2-40B4-BE49-F238E27FC236}">
              <a16:creationId xmlns:a16="http://schemas.microsoft.com/office/drawing/2014/main" id="{06B8E69B-167B-48A0-8B62-D1ACC2C464EB}"/>
            </a:ext>
          </a:extLst>
        </xdr:cNvPr>
        <xdr:cNvSpPr/>
      </xdr:nvSpPr>
      <xdr:spPr>
        <a:xfrm>
          <a:off x="2857500" y="594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64838</xdr:rowOff>
    </xdr:from>
    <xdr:ext cx="469744" cy="259045"/>
    <xdr:sp macro="" textlink="">
      <xdr:nvSpPr>
        <xdr:cNvPr id="83" name="テキスト ボックス 82">
          <a:extLst>
            <a:ext uri="{FF2B5EF4-FFF2-40B4-BE49-F238E27FC236}">
              <a16:creationId xmlns:a16="http://schemas.microsoft.com/office/drawing/2014/main" id="{859462CA-9BD1-4321-B391-FF561BF81CA4}"/>
            </a:ext>
          </a:extLst>
        </xdr:cNvPr>
        <xdr:cNvSpPr txBox="1"/>
      </xdr:nvSpPr>
      <xdr:spPr>
        <a:xfrm>
          <a:off x="2673428" y="572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142849</xdr:rowOff>
    </xdr:from>
    <xdr:to>
      <xdr:col>10</xdr:col>
      <xdr:colOff>165100</xdr:colOff>
      <xdr:row>35</xdr:row>
      <xdr:rowOff>72999</xdr:rowOff>
    </xdr:to>
    <xdr:sp macro="" textlink="">
      <xdr:nvSpPr>
        <xdr:cNvPr id="84" name="楕円 83">
          <a:extLst>
            <a:ext uri="{FF2B5EF4-FFF2-40B4-BE49-F238E27FC236}">
              <a16:creationId xmlns:a16="http://schemas.microsoft.com/office/drawing/2014/main" id="{7C0EC74A-B4A9-4D81-B800-D7DDF0E399E6}"/>
            </a:ext>
          </a:extLst>
        </xdr:cNvPr>
        <xdr:cNvSpPr/>
      </xdr:nvSpPr>
      <xdr:spPr>
        <a:xfrm>
          <a:off x="1968500" y="597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89526</xdr:rowOff>
    </xdr:from>
    <xdr:ext cx="469744" cy="259045"/>
    <xdr:sp macro="" textlink="">
      <xdr:nvSpPr>
        <xdr:cNvPr id="85" name="テキスト ボックス 84">
          <a:extLst>
            <a:ext uri="{FF2B5EF4-FFF2-40B4-BE49-F238E27FC236}">
              <a16:creationId xmlns:a16="http://schemas.microsoft.com/office/drawing/2014/main" id="{6440E7EB-489A-49DD-A957-10BA4A52202C}"/>
            </a:ext>
          </a:extLst>
        </xdr:cNvPr>
        <xdr:cNvSpPr txBox="1"/>
      </xdr:nvSpPr>
      <xdr:spPr>
        <a:xfrm>
          <a:off x="1784428" y="57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101244</xdr:rowOff>
    </xdr:from>
    <xdr:to>
      <xdr:col>6</xdr:col>
      <xdr:colOff>38100</xdr:colOff>
      <xdr:row>35</xdr:row>
      <xdr:rowOff>31394</xdr:rowOff>
    </xdr:to>
    <xdr:sp macro="" textlink="">
      <xdr:nvSpPr>
        <xdr:cNvPr id="86" name="楕円 85">
          <a:extLst>
            <a:ext uri="{FF2B5EF4-FFF2-40B4-BE49-F238E27FC236}">
              <a16:creationId xmlns:a16="http://schemas.microsoft.com/office/drawing/2014/main" id="{C7F67A47-DAA3-4FC8-8D73-6A3370150284}"/>
            </a:ext>
          </a:extLst>
        </xdr:cNvPr>
        <xdr:cNvSpPr/>
      </xdr:nvSpPr>
      <xdr:spPr>
        <a:xfrm>
          <a:off x="1079500" y="593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47921</xdr:rowOff>
    </xdr:from>
    <xdr:ext cx="469744" cy="259045"/>
    <xdr:sp macro="" textlink="">
      <xdr:nvSpPr>
        <xdr:cNvPr id="87" name="テキスト ボックス 86">
          <a:extLst>
            <a:ext uri="{FF2B5EF4-FFF2-40B4-BE49-F238E27FC236}">
              <a16:creationId xmlns:a16="http://schemas.microsoft.com/office/drawing/2014/main" id="{FAE67B45-E5E2-4EDD-BA65-299A3F267F53}"/>
            </a:ext>
          </a:extLst>
        </xdr:cNvPr>
        <xdr:cNvSpPr txBox="1"/>
      </xdr:nvSpPr>
      <xdr:spPr>
        <a:xfrm>
          <a:off x="895428" y="570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E0A451E6-E24B-4050-884F-29A17C1B2B7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26BDE266-EEF7-4C8B-8DE9-8CC88F4D0C6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2A7C60FA-4078-422B-990C-7AED9B03D1A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F0E47F38-6F88-417D-855F-57C424098E2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10326B6C-C98A-4352-AEF7-BBACD2CF15C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575B35D4-E649-4034-B485-DFBEE05485A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B6D7EDA-C04C-43A7-BC8A-D716247E600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975DF5C-C63F-4D27-980F-6E4A57E91C6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3F668F3E-9F2A-4CA3-9749-597C482B47F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49719C15-CCFE-4183-9948-7EE1521EDDA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6543E242-B5D0-4F49-971D-91C42BD9EB97}"/>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DD1D2D28-F708-4268-A08C-9D89649BEAA9}"/>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4E80FE9F-907B-4426-8CE0-13F1AE54B214}"/>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C1FCAE3B-D0ED-46FD-8157-40D3C1E1A199}"/>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9368ACC4-C904-4D52-8DF9-894205263627}"/>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F53A3B90-CFC0-4351-A54E-E45998253F34}"/>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49DFB74B-8150-4190-9C98-1C8082ADC4F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6DD9EBB1-538C-40C2-88C7-E7EE42D5DCF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5E020064-18A0-4350-9766-40C4565C6EB3}"/>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42195137-C1E4-43F5-AFC1-B77CD286B23E}"/>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DB34E6D4-506B-4FFB-8CB4-2BBCAD963F46}"/>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B18AE694-4C55-4A0C-890C-0FF0B103101D}"/>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908D4C0-C2AA-4B4A-8FD1-C50A271E29F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F243C04B-12AC-47A7-BF87-42F1D455B8C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C73A5BF4-44EB-48B9-88E9-B16C0F7E3E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CA29365E-C6E1-4161-B147-068631C5C453}"/>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C890FB9F-CB67-4DDB-8E58-3D86A6C950A8}"/>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D0FF2D7E-3F70-4291-BC19-FAFA8296CE33}"/>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4CBB5834-D54A-4AF0-9193-8E1F56C3EFF4}"/>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F3811237-194C-41D9-A774-FC66C2B6D8D7}"/>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44883</xdr:rowOff>
    </xdr:from>
    <xdr:to>
      <xdr:col>24</xdr:col>
      <xdr:colOff>63500</xdr:colOff>
      <xdr:row>57</xdr:row>
      <xdr:rowOff>104136</xdr:rowOff>
    </xdr:to>
    <xdr:cxnSp macro="">
      <xdr:nvCxnSpPr>
        <xdr:cNvPr id="118" name="直線コネクタ 117">
          <a:extLst>
            <a:ext uri="{FF2B5EF4-FFF2-40B4-BE49-F238E27FC236}">
              <a16:creationId xmlns:a16="http://schemas.microsoft.com/office/drawing/2014/main" id="{ED8925BA-F214-43FE-95D3-A4B29306B6E4}"/>
            </a:ext>
          </a:extLst>
        </xdr:cNvPr>
        <xdr:cNvCxnSpPr/>
      </xdr:nvCxnSpPr>
      <xdr:spPr>
        <a:xfrm>
          <a:off x="3797300" y="9817533"/>
          <a:ext cx="838200" cy="5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7C98C50F-F476-47E2-AB11-CE06E6F122B7}"/>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8E34DC27-6943-40B2-A533-1B3F8CA019E8}"/>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44883</xdr:rowOff>
    </xdr:from>
    <xdr:to>
      <xdr:col>19</xdr:col>
      <xdr:colOff>177800</xdr:colOff>
      <xdr:row>57</xdr:row>
      <xdr:rowOff>71028</xdr:rowOff>
    </xdr:to>
    <xdr:cxnSp macro="">
      <xdr:nvCxnSpPr>
        <xdr:cNvPr id="121" name="直線コネクタ 120">
          <a:extLst>
            <a:ext uri="{FF2B5EF4-FFF2-40B4-BE49-F238E27FC236}">
              <a16:creationId xmlns:a16="http://schemas.microsoft.com/office/drawing/2014/main" id="{B0E8F0D6-CFD0-43C8-AE96-45CDB1F0E1B0}"/>
            </a:ext>
          </a:extLst>
        </xdr:cNvPr>
        <xdr:cNvCxnSpPr/>
      </xdr:nvCxnSpPr>
      <xdr:spPr>
        <a:xfrm flipV="1">
          <a:off x="2908300" y="9817533"/>
          <a:ext cx="889000" cy="2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393AF87E-C7EA-4AD7-8391-6C66ABB7C781}"/>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12FB2907-42DC-43EB-BB09-FADD54A5A7EE}"/>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133750</xdr:rowOff>
    </xdr:from>
    <xdr:to>
      <xdr:col>15</xdr:col>
      <xdr:colOff>50800</xdr:colOff>
      <xdr:row>57</xdr:row>
      <xdr:rowOff>71028</xdr:rowOff>
    </xdr:to>
    <xdr:cxnSp macro="">
      <xdr:nvCxnSpPr>
        <xdr:cNvPr id="124" name="直線コネクタ 123">
          <a:extLst>
            <a:ext uri="{FF2B5EF4-FFF2-40B4-BE49-F238E27FC236}">
              <a16:creationId xmlns:a16="http://schemas.microsoft.com/office/drawing/2014/main" id="{7B3D25E2-8824-4739-9A06-5E10CF5FCE22}"/>
            </a:ext>
          </a:extLst>
        </xdr:cNvPr>
        <xdr:cNvCxnSpPr/>
      </xdr:nvCxnSpPr>
      <xdr:spPr>
        <a:xfrm>
          <a:off x="2019300" y="9734950"/>
          <a:ext cx="889000" cy="10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6DD2FC32-3B92-46F3-B4CB-B8E47548CF69}"/>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8ED77F16-F922-44EF-BE84-A1078DF61FDE}"/>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90237</xdr:rowOff>
    </xdr:from>
    <xdr:to>
      <xdr:col>10</xdr:col>
      <xdr:colOff>114300</xdr:colOff>
      <xdr:row>56</xdr:row>
      <xdr:rowOff>133750</xdr:rowOff>
    </xdr:to>
    <xdr:cxnSp macro="">
      <xdr:nvCxnSpPr>
        <xdr:cNvPr id="127" name="直線コネクタ 126">
          <a:extLst>
            <a:ext uri="{FF2B5EF4-FFF2-40B4-BE49-F238E27FC236}">
              <a16:creationId xmlns:a16="http://schemas.microsoft.com/office/drawing/2014/main" id="{7B4646C7-D37C-47A8-B81B-28388AD8A1CE}"/>
            </a:ext>
          </a:extLst>
        </xdr:cNvPr>
        <xdr:cNvCxnSpPr/>
      </xdr:nvCxnSpPr>
      <xdr:spPr>
        <a:xfrm>
          <a:off x="1130300" y="9177087"/>
          <a:ext cx="889000" cy="55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1332F3A-A452-42E8-8CCF-C2C9956DCB68}"/>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A2C1B36-B5F7-4541-B17C-3DF6CE98EB57}"/>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795300FA-A26B-46AD-A8F4-DFB3D5E76E14}"/>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98FD3E71-6971-47A8-BD76-DE2898F36B64}"/>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33E5F19F-2369-4DC3-8B7E-EC75AB90913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457AF99-EBEC-4EF0-B3D6-8A5C668EAB8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BC7E837-AB3F-4E1E-B4B9-AFA14DCECDE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E888C39-A81B-4E62-888D-F1CB11D7B81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2EC4F19-9F7C-47C9-906F-C1A4E7DADE0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53336</xdr:rowOff>
    </xdr:from>
    <xdr:to>
      <xdr:col>24</xdr:col>
      <xdr:colOff>114300</xdr:colOff>
      <xdr:row>57</xdr:row>
      <xdr:rowOff>154936</xdr:rowOff>
    </xdr:to>
    <xdr:sp macro="" textlink="">
      <xdr:nvSpPr>
        <xdr:cNvPr id="137" name="楕円 136">
          <a:extLst>
            <a:ext uri="{FF2B5EF4-FFF2-40B4-BE49-F238E27FC236}">
              <a16:creationId xmlns:a16="http://schemas.microsoft.com/office/drawing/2014/main" id="{B29D0EE1-60F2-4C36-886D-84194CEC5DA1}"/>
            </a:ext>
          </a:extLst>
        </xdr:cNvPr>
        <xdr:cNvSpPr/>
      </xdr:nvSpPr>
      <xdr:spPr>
        <a:xfrm>
          <a:off x="4584700" y="982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31763</xdr:rowOff>
    </xdr:from>
    <xdr:ext cx="534377" cy="259045"/>
    <xdr:sp macro="" textlink="">
      <xdr:nvSpPr>
        <xdr:cNvPr id="138" name="総務費該当値テキスト">
          <a:extLst>
            <a:ext uri="{FF2B5EF4-FFF2-40B4-BE49-F238E27FC236}">
              <a16:creationId xmlns:a16="http://schemas.microsoft.com/office/drawing/2014/main" id="{6B9AC960-2529-4DAA-B5D4-CD716B4411B8}"/>
            </a:ext>
          </a:extLst>
        </xdr:cNvPr>
        <xdr:cNvSpPr txBox="1"/>
      </xdr:nvSpPr>
      <xdr:spPr>
        <a:xfrm>
          <a:off x="4686300" y="980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165533</xdr:rowOff>
    </xdr:from>
    <xdr:to>
      <xdr:col>20</xdr:col>
      <xdr:colOff>38100</xdr:colOff>
      <xdr:row>57</xdr:row>
      <xdr:rowOff>95683</xdr:rowOff>
    </xdr:to>
    <xdr:sp macro="" textlink="">
      <xdr:nvSpPr>
        <xdr:cNvPr id="139" name="楕円 138">
          <a:extLst>
            <a:ext uri="{FF2B5EF4-FFF2-40B4-BE49-F238E27FC236}">
              <a16:creationId xmlns:a16="http://schemas.microsoft.com/office/drawing/2014/main" id="{5759FEA0-2507-4CB5-AA6E-1CEEC2BD1FB0}"/>
            </a:ext>
          </a:extLst>
        </xdr:cNvPr>
        <xdr:cNvSpPr/>
      </xdr:nvSpPr>
      <xdr:spPr>
        <a:xfrm>
          <a:off x="3746500" y="976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86810</xdr:rowOff>
    </xdr:from>
    <xdr:ext cx="534377" cy="259045"/>
    <xdr:sp macro="" textlink="">
      <xdr:nvSpPr>
        <xdr:cNvPr id="140" name="テキスト ボックス 139">
          <a:extLst>
            <a:ext uri="{FF2B5EF4-FFF2-40B4-BE49-F238E27FC236}">
              <a16:creationId xmlns:a16="http://schemas.microsoft.com/office/drawing/2014/main" id="{00F0C56F-96F1-4BDB-ACBA-A64084CA08F9}"/>
            </a:ext>
          </a:extLst>
        </xdr:cNvPr>
        <xdr:cNvSpPr txBox="1"/>
      </xdr:nvSpPr>
      <xdr:spPr>
        <a:xfrm>
          <a:off x="3530111" y="985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20228</xdr:rowOff>
    </xdr:from>
    <xdr:to>
      <xdr:col>15</xdr:col>
      <xdr:colOff>101600</xdr:colOff>
      <xdr:row>57</xdr:row>
      <xdr:rowOff>121828</xdr:rowOff>
    </xdr:to>
    <xdr:sp macro="" textlink="">
      <xdr:nvSpPr>
        <xdr:cNvPr id="141" name="楕円 140">
          <a:extLst>
            <a:ext uri="{FF2B5EF4-FFF2-40B4-BE49-F238E27FC236}">
              <a16:creationId xmlns:a16="http://schemas.microsoft.com/office/drawing/2014/main" id="{7B8AF0D8-CD19-4E47-9BDA-377A9D8A643B}"/>
            </a:ext>
          </a:extLst>
        </xdr:cNvPr>
        <xdr:cNvSpPr/>
      </xdr:nvSpPr>
      <xdr:spPr>
        <a:xfrm>
          <a:off x="2857500" y="979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112955</xdr:rowOff>
    </xdr:from>
    <xdr:ext cx="534377" cy="259045"/>
    <xdr:sp macro="" textlink="">
      <xdr:nvSpPr>
        <xdr:cNvPr id="142" name="テキスト ボックス 141">
          <a:extLst>
            <a:ext uri="{FF2B5EF4-FFF2-40B4-BE49-F238E27FC236}">
              <a16:creationId xmlns:a16="http://schemas.microsoft.com/office/drawing/2014/main" id="{9E53E255-2481-4AB6-A1A8-D505432CE377}"/>
            </a:ext>
          </a:extLst>
        </xdr:cNvPr>
        <xdr:cNvSpPr txBox="1"/>
      </xdr:nvSpPr>
      <xdr:spPr>
        <a:xfrm>
          <a:off x="2641111" y="988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82950</xdr:rowOff>
    </xdr:from>
    <xdr:to>
      <xdr:col>10</xdr:col>
      <xdr:colOff>165100</xdr:colOff>
      <xdr:row>57</xdr:row>
      <xdr:rowOff>13100</xdr:rowOff>
    </xdr:to>
    <xdr:sp macro="" textlink="">
      <xdr:nvSpPr>
        <xdr:cNvPr id="143" name="楕円 142">
          <a:extLst>
            <a:ext uri="{FF2B5EF4-FFF2-40B4-BE49-F238E27FC236}">
              <a16:creationId xmlns:a16="http://schemas.microsoft.com/office/drawing/2014/main" id="{82139FFE-6349-42C8-B8E7-687F8CB7986A}"/>
            </a:ext>
          </a:extLst>
        </xdr:cNvPr>
        <xdr:cNvSpPr/>
      </xdr:nvSpPr>
      <xdr:spPr>
        <a:xfrm>
          <a:off x="1968500" y="968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29627</xdr:rowOff>
    </xdr:from>
    <xdr:ext cx="534377" cy="259045"/>
    <xdr:sp macro="" textlink="">
      <xdr:nvSpPr>
        <xdr:cNvPr id="144" name="テキスト ボックス 143">
          <a:extLst>
            <a:ext uri="{FF2B5EF4-FFF2-40B4-BE49-F238E27FC236}">
              <a16:creationId xmlns:a16="http://schemas.microsoft.com/office/drawing/2014/main" id="{47AA4021-929A-4EEF-B514-A21E89EA27E4}"/>
            </a:ext>
          </a:extLst>
        </xdr:cNvPr>
        <xdr:cNvSpPr txBox="1"/>
      </xdr:nvSpPr>
      <xdr:spPr>
        <a:xfrm>
          <a:off x="1752111" y="945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39437</xdr:rowOff>
    </xdr:from>
    <xdr:to>
      <xdr:col>6</xdr:col>
      <xdr:colOff>38100</xdr:colOff>
      <xdr:row>53</xdr:row>
      <xdr:rowOff>141037</xdr:rowOff>
    </xdr:to>
    <xdr:sp macro="" textlink="">
      <xdr:nvSpPr>
        <xdr:cNvPr id="145" name="楕円 144">
          <a:extLst>
            <a:ext uri="{FF2B5EF4-FFF2-40B4-BE49-F238E27FC236}">
              <a16:creationId xmlns:a16="http://schemas.microsoft.com/office/drawing/2014/main" id="{FCA68C20-EEFA-4A51-B802-50A246EC219C}"/>
            </a:ext>
          </a:extLst>
        </xdr:cNvPr>
        <xdr:cNvSpPr/>
      </xdr:nvSpPr>
      <xdr:spPr>
        <a:xfrm>
          <a:off x="1079500" y="912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157564</xdr:rowOff>
    </xdr:from>
    <xdr:ext cx="599010" cy="259045"/>
    <xdr:sp macro="" textlink="">
      <xdr:nvSpPr>
        <xdr:cNvPr id="146" name="テキスト ボックス 145">
          <a:extLst>
            <a:ext uri="{FF2B5EF4-FFF2-40B4-BE49-F238E27FC236}">
              <a16:creationId xmlns:a16="http://schemas.microsoft.com/office/drawing/2014/main" id="{F316F7F4-EA09-4B3A-9A9D-B3FBBADB6B73}"/>
            </a:ext>
          </a:extLst>
        </xdr:cNvPr>
        <xdr:cNvSpPr txBox="1"/>
      </xdr:nvSpPr>
      <xdr:spPr>
        <a:xfrm>
          <a:off x="830795" y="890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67FB15D4-81BA-4AC0-A248-6B37F2C1909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91009F5B-D919-408C-BF84-EAD71432164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8F979A7D-06FE-492F-ABE6-5EF4B7F5C99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E53E734-EC56-47F2-B65D-9BF51D14213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D9573FC-8B9F-466E-9DC2-AAF82B0ED6E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D33743CC-4F10-4F5F-BDDA-47900388813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0D6A5AB-689E-4F02-9875-01804BD11C4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55D3A37-A193-4551-8BAC-46559A48C66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247D32BA-2291-4640-A40B-69C9B092FDD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38FD0080-0302-4BD9-8038-74B5B724771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FCF620D9-7199-49C4-BDBF-286C42046928}"/>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DC261E3A-53B4-40CA-923D-A3F6CDCD677A}"/>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9E85A6AB-F9E8-4D09-97F6-96F6B33D70AF}"/>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BA058CF0-54AF-4961-93F8-376E1913A4A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25BA457C-D595-4E83-A0AC-27010F853407}"/>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17E44992-71D8-4728-A615-CACF82ED0B0A}"/>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7C4F2B55-B597-4A9F-A42C-E59E30870668}"/>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D5FF9CBC-DA3D-4476-AB32-1C67AB10121E}"/>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9B81B737-0D5E-476B-8E95-3E64CA120A7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70471932-6284-48AF-B5EF-5A535644961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EDA1AA37-DA7A-4EF6-80C3-C1197307B1F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FBD3BFB6-EF65-4F14-BDD2-AAE26E89ADB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7D649302-9DD0-47AF-B234-43C3523DB8F9}"/>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8DC3FF4C-ED43-4B14-B8CD-3A691786EB0C}"/>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4842C62C-9DB2-4A04-85D5-F8A2D9C5C12D}"/>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4FA5BA6B-2C4D-471E-B557-0D27E3B78758}"/>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8023B9FB-E274-40E7-BFCD-72A3D8C74AC1}"/>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75947</xdr:rowOff>
    </xdr:from>
    <xdr:to>
      <xdr:col>24</xdr:col>
      <xdr:colOff>63500</xdr:colOff>
      <xdr:row>77</xdr:row>
      <xdr:rowOff>79276</xdr:rowOff>
    </xdr:to>
    <xdr:cxnSp macro="">
      <xdr:nvCxnSpPr>
        <xdr:cNvPr id="174" name="直線コネクタ 173">
          <a:extLst>
            <a:ext uri="{FF2B5EF4-FFF2-40B4-BE49-F238E27FC236}">
              <a16:creationId xmlns:a16="http://schemas.microsoft.com/office/drawing/2014/main" id="{9B646EB7-EE35-4E6E-BD00-79F6C68F5CDD}"/>
            </a:ext>
          </a:extLst>
        </xdr:cNvPr>
        <xdr:cNvCxnSpPr/>
      </xdr:nvCxnSpPr>
      <xdr:spPr>
        <a:xfrm flipV="1">
          <a:off x="3797300" y="13106147"/>
          <a:ext cx="838200" cy="17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77435E4-5ED4-4A5E-8AB8-FAB0E6114721}"/>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380A1964-75A5-4C8C-8F2C-8590AAC097CB}"/>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79276</xdr:rowOff>
    </xdr:from>
    <xdr:to>
      <xdr:col>19</xdr:col>
      <xdr:colOff>177800</xdr:colOff>
      <xdr:row>77</xdr:row>
      <xdr:rowOff>159333</xdr:rowOff>
    </xdr:to>
    <xdr:cxnSp macro="">
      <xdr:nvCxnSpPr>
        <xdr:cNvPr id="177" name="直線コネクタ 176">
          <a:extLst>
            <a:ext uri="{FF2B5EF4-FFF2-40B4-BE49-F238E27FC236}">
              <a16:creationId xmlns:a16="http://schemas.microsoft.com/office/drawing/2014/main" id="{824A7333-D159-4357-9204-C7E61AB1630D}"/>
            </a:ext>
          </a:extLst>
        </xdr:cNvPr>
        <xdr:cNvCxnSpPr/>
      </xdr:nvCxnSpPr>
      <xdr:spPr>
        <a:xfrm flipV="1">
          <a:off x="2908300" y="13280926"/>
          <a:ext cx="889000" cy="8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B9549EA3-C4C0-44C6-BE8F-F4E21EA3A41D}"/>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842EAF90-3239-4FFF-AA59-FE12BE7958D3}"/>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112981</xdr:rowOff>
    </xdr:from>
    <xdr:to>
      <xdr:col>15</xdr:col>
      <xdr:colOff>50800</xdr:colOff>
      <xdr:row>77</xdr:row>
      <xdr:rowOff>159333</xdr:rowOff>
    </xdr:to>
    <xdr:cxnSp macro="">
      <xdr:nvCxnSpPr>
        <xdr:cNvPr id="180" name="直線コネクタ 179">
          <a:extLst>
            <a:ext uri="{FF2B5EF4-FFF2-40B4-BE49-F238E27FC236}">
              <a16:creationId xmlns:a16="http://schemas.microsoft.com/office/drawing/2014/main" id="{E841AA94-2ABD-42EE-99A3-887D2A8706C8}"/>
            </a:ext>
          </a:extLst>
        </xdr:cNvPr>
        <xdr:cNvCxnSpPr/>
      </xdr:nvCxnSpPr>
      <xdr:spPr>
        <a:xfrm>
          <a:off x="2019300" y="13314631"/>
          <a:ext cx="889000" cy="4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97A1C7FF-A3A8-4A3F-AA59-D1A15EB42281}"/>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BCB614C0-762C-44F6-BC3B-56ACC66BD7B4}"/>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112981</xdr:rowOff>
    </xdr:from>
    <xdr:to>
      <xdr:col>10</xdr:col>
      <xdr:colOff>114300</xdr:colOff>
      <xdr:row>79</xdr:row>
      <xdr:rowOff>24166</xdr:rowOff>
    </xdr:to>
    <xdr:cxnSp macro="">
      <xdr:nvCxnSpPr>
        <xdr:cNvPr id="183" name="直線コネクタ 182">
          <a:extLst>
            <a:ext uri="{FF2B5EF4-FFF2-40B4-BE49-F238E27FC236}">
              <a16:creationId xmlns:a16="http://schemas.microsoft.com/office/drawing/2014/main" id="{E3C5C2EF-7F11-412B-A4F4-7169C76D39A1}"/>
            </a:ext>
          </a:extLst>
        </xdr:cNvPr>
        <xdr:cNvCxnSpPr/>
      </xdr:nvCxnSpPr>
      <xdr:spPr>
        <a:xfrm flipV="1">
          <a:off x="1130300" y="13314631"/>
          <a:ext cx="889000" cy="25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A6BADF00-EE0B-453B-9C88-794524AAF599}"/>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10D47825-564E-42CD-81F0-600AC205FE7B}"/>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1300E0A4-ACD5-4EF1-BA65-49D2F3F3A32D}"/>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89C66358-55C7-463D-BB94-1CC7C2B7B526}"/>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CAC607DC-F25A-4817-A0F7-7DCB600F5D5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237CBB8E-B250-4669-90D8-E588C0380BE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3204B45-1B3C-47F6-BC24-89A757757D4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3CC21E8F-29C8-49E5-B5D7-5FD5CA65D9F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5F84D8B-9A53-4CC4-9139-604BE20794D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25147</xdr:rowOff>
    </xdr:from>
    <xdr:to>
      <xdr:col>24</xdr:col>
      <xdr:colOff>114300</xdr:colOff>
      <xdr:row>76</xdr:row>
      <xdr:rowOff>126747</xdr:rowOff>
    </xdr:to>
    <xdr:sp macro="" textlink="">
      <xdr:nvSpPr>
        <xdr:cNvPr id="193" name="楕円 192">
          <a:extLst>
            <a:ext uri="{FF2B5EF4-FFF2-40B4-BE49-F238E27FC236}">
              <a16:creationId xmlns:a16="http://schemas.microsoft.com/office/drawing/2014/main" id="{FBFC4BC4-C4D5-489C-8041-546D22BF578D}"/>
            </a:ext>
          </a:extLst>
        </xdr:cNvPr>
        <xdr:cNvSpPr/>
      </xdr:nvSpPr>
      <xdr:spPr>
        <a:xfrm>
          <a:off x="4584700" y="1305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3574</xdr:rowOff>
    </xdr:from>
    <xdr:ext cx="599010" cy="259045"/>
    <xdr:sp macro="" textlink="">
      <xdr:nvSpPr>
        <xdr:cNvPr id="194" name="民生費該当値テキスト">
          <a:extLst>
            <a:ext uri="{FF2B5EF4-FFF2-40B4-BE49-F238E27FC236}">
              <a16:creationId xmlns:a16="http://schemas.microsoft.com/office/drawing/2014/main" id="{3A3D06E6-9FD2-45DA-A1C4-A3BBBA81931A}"/>
            </a:ext>
          </a:extLst>
        </xdr:cNvPr>
        <xdr:cNvSpPr txBox="1"/>
      </xdr:nvSpPr>
      <xdr:spPr>
        <a:xfrm>
          <a:off x="4686300" y="1303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28476</xdr:rowOff>
    </xdr:from>
    <xdr:to>
      <xdr:col>20</xdr:col>
      <xdr:colOff>38100</xdr:colOff>
      <xdr:row>77</xdr:row>
      <xdr:rowOff>130076</xdr:rowOff>
    </xdr:to>
    <xdr:sp macro="" textlink="">
      <xdr:nvSpPr>
        <xdr:cNvPr id="195" name="楕円 194">
          <a:extLst>
            <a:ext uri="{FF2B5EF4-FFF2-40B4-BE49-F238E27FC236}">
              <a16:creationId xmlns:a16="http://schemas.microsoft.com/office/drawing/2014/main" id="{62045EAF-CB0F-4443-9AA0-9484581770F2}"/>
            </a:ext>
          </a:extLst>
        </xdr:cNvPr>
        <xdr:cNvSpPr/>
      </xdr:nvSpPr>
      <xdr:spPr>
        <a:xfrm>
          <a:off x="3746500" y="1323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121203</xdr:rowOff>
    </xdr:from>
    <xdr:ext cx="599010" cy="259045"/>
    <xdr:sp macro="" textlink="">
      <xdr:nvSpPr>
        <xdr:cNvPr id="196" name="テキスト ボックス 195">
          <a:extLst>
            <a:ext uri="{FF2B5EF4-FFF2-40B4-BE49-F238E27FC236}">
              <a16:creationId xmlns:a16="http://schemas.microsoft.com/office/drawing/2014/main" id="{2D11CE05-BE40-45E2-B65C-10A62BDB8000}"/>
            </a:ext>
          </a:extLst>
        </xdr:cNvPr>
        <xdr:cNvSpPr txBox="1"/>
      </xdr:nvSpPr>
      <xdr:spPr>
        <a:xfrm>
          <a:off x="3497795" y="1332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108533</xdr:rowOff>
    </xdr:from>
    <xdr:to>
      <xdr:col>15</xdr:col>
      <xdr:colOff>101600</xdr:colOff>
      <xdr:row>78</xdr:row>
      <xdr:rowOff>38683</xdr:rowOff>
    </xdr:to>
    <xdr:sp macro="" textlink="">
      <xdr:nvSpPr>
        <xdr:cNvPr id="197" name="楕円 196">
          <a:extLst>
            <a:ext uri="{FF2B5EF4-FFF2-40B4-BE49-F238E27FC236}">
              <a16:creationId xmlns:a16="http://schemas.microsoft.com/office/drawing/2014/main" id="{97F6F30E-3DC3-4886-834A-883C64FEF326}"/>
            </a:ext>
          </a:extLst>
        </xdr:cNvPr>
        <xdr:cNvSpPr/>
      </xdr:nvSpPr>
      <xdr:spPr>
        <a:xfrm>
          <a:off x="2857500" y="1331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29810</xdr:rowOff>
    </xdr:from>
    <xdr:ext cx="599010" cy="259045"/>
    <xdr:sp macro="" textlink="">
      <xdr:nvSpPr>
        <xdr:cNvPr id="198" name="テキスト ボックス 197">
          <a:extLst>
            <a:ext uri="{FF2B5EF4-FFF2-40B4-BE49-F238E27FC236}">
              <a16:creationId xmlns:a16="http://schemas.microsoft.com/office/drawing/2014/main" id="{97C11BF0-1AF0-49D3-A5FA-8C8C0B3922B0}"/>
            </a:ext>
          </a:extLst>
        </xdr:cNvPr>
        <xdr:cNvSpPr txBox="1"/>
      </xdr:nvSpPr>
      <xdr:spPr>
        <a:xfrm>
          <a:off x="2608795" y="1340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62181</xdr:rowOff>
    </xdr:from>
    <xdr:to>
      <xdr:col>10</xdr:col>
      <xdr:colOff>165100</xdr:colOff>
      <xdr:row>77</xdr:row>
      <xdr:rowOff>163781</xdr:rowOff>
    </xdr:to>
    <xdr:sp macro="" textlink="">
      <xdr:nvSpPr>
        <xdr:cNvPr id="199" name="楕円 198">
          <a:extLst>
            <a:ext uri="{FF2B5EF4-FFF2-40B4-BE49-F238E27FC236}">
              <a16:creationId xmlns:a16="http://schemas.microsoft.com/office/drawing/2014/main" id="{96855ACD-D725-45F3-A3A0-2F2052A22695}"/>
            </a:ext>
          </a:extLst>
        </xdr:cNvPr>
        <xdr:cNvSpPr/>
      </xdr:nvSpPr>
      <xdr:spPr>
        <a:xfrm>
          <a:off x="1968500" y="1326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154908</xdr:rowOff>
    </xdr:from>
    <xdr:ext cx="599010" cy="259045"/>
    <xdr:sp macro="" textlink="">
      <xdr:nvSpPr>
        <xdr:cNvPr id="200" name="テキスト ボックス 199">
          <a:extLst>
            <a:ext uri="{FF2B5EF4-FFF2-40B4-BE49-F238E27FC236}">
              <a16:creationId xmlns:a16="http://schemas.microsoft.com/office/drawing/2014/main" id="{C63EE31F-29C1-4814-9015-4F7FCFBA18E2}"/>
            </a:ext>
          </a:extLst>
        </xdr:cNvPr>
        <xdr:cNvSpPr txBox="1"/>
      </xdr:nvSpPr>
      <xdr:spPr>
        <a:xfrm>
          <a:off x="1719795" y="1335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144816</xdr:rowOff>
    </xdr:from>
    <xdr:to>
      <xdr:col>6</xdr:col>
      <xdr:colOff>38100</xdr:colOff>
      <xdr:row>79</xdr:row>
      <xdr:rowOff>74966</xdr:rowOff>
    </xdr:to>
    <xdr:sp macro="" textlink="">
      <xdr:nvSpPr>
        <xdr:cNvPr id="201" name="楕円 200">
          <a:extLst>
            <a:ext uri="{FF2B5EF4-FFF2-40B4-BE49-F238E27FC236}">
              <a16:creationId xmlns:a16="http://schemas.microsoft.com/office/drawing/2014/main" id="{FB335594-E899-4326-BF01-EEB33DA6012B}"/>
            </a:ext>
          </a:extLst>
        </xdr:cNvPr>
        <xdr:cNvSpPr/>
      </xdr:nvSpPr>
      <xdr:spPr>
        <a:xfrm>
          <a:off x="1079500" y="1351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66093</xdr:rowOff>
    </xdr:from>
    <xdr:ext cx="599010" cy="259045"/>
    <xdr:sp macro="" textlink="">
      <xdr:nvSpPr>
        <xdr:cNvPr id="202" name="テキスト ボックス 201">
          <a:extLst>
            <a:ext uri="{FF2B5EF4-FFF2-40B4-BE49-F238E27FC236}">
              <a16:creationId xmlns:a16="http://schemas.microsoft.com/office/drawing/2014/main" id="{83A6B879-5750-4586-9D08-7F7DA787C7CB}"/>
            </a:ext>
          </a:extLst>
        </xdr:cNvPr>
        <xdr:cNvSpPr txBox="1"/>
      </xdr:nvSpPr>
      <xdr:spPr>
        <a:xfrm>
          <a:off x="830795" y="1361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6790A588-8872-467E-A0C0-97441C02BC2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2FFC8820-2ECB-4F6F-B73F-ACF883EE248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5746DCC-D5E9-41F4-9151-05B5FEC93E2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630592A9-4ED1-4A63-BDC0-F4D49447DEE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8B6DBA47-FB97-4635-87C0-67984D65516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4F1CC3BB-3697-4BCE-83A8-9F622492798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7CBB8C0B-5C2F-4B52-89B7-A49F2258E0A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C8AC1AF0-4F51-49E0-8DD9-5E6D841EF95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EF7E7AEB-941A-4B89-AB44-20F59F65B5B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DA92FA-2799-47F7-9E54-F7E675421EC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8880002C-EA6C-4DE1-8AF9-6AF1C16C43B3}"/>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FF5D5E18-5220-40C3-9A15-F3ACCB2BCFAC}"/>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96AE9119-DC99-41C7-AF5C-A6E9DE28962D}"/>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A48307D2-B56A-4F8E-8802-49ADB2EB6A8E}"/>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6133B905-5197-40C3-A2BE-54275FFE33A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F8461E6C-3880-4B16-9F8D-7640FE344FF5}"/>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3AA43AE3-0328-468D-8B57-0F5800ECD076}"/>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D95808F0-88A7-484C-ABB1-BA1DE8B0015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B8FB5F9D-64CB-402E-B12C-4E75FB7CD04A}"/>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2ED36690-8B43-4E18-8916-FB28166A661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FE31EAD2-E10A-4B5D-85C8-4FDEFC0B224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133F4D42-072E-484D-80CC-660E73B86E8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F58E12DB-028B-44B7-B707-C4EA14AE8B8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9850D43B-E5EE-4005-9924-280E51CC50D7}"/>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A5FBACD3-8354-4A9A-A605-979FC8B438DC}"/>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794AECF-5986-4372-ACC4-EA11F6662B1A}"/>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3F53717-4CE4-4959-AD63-02203AB3014F}"/>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6C7F9B3-6E32-4FDE-BD68-4F32C56A14F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83193</xdr:rowOff>
    </xdr:from>
    <xdr:to>
      <xdr:col>24</xdr:col>
      <xdr:colOff>63500</xdr:colOff>
      <xdr:row>98</xdr:row>
      <xdr:rowOff>85700</xdr:rowOff>
    </xdr:to>
    <xdr:cxnSp macro="">
      <xdr:nvCxnSpPr>
        <xdr:cNvPr id="231" name="直線コネクタ 230">
          <a:extLst>
            <a:ext uri="{FF2B5EF4-FFF2-40B4-BE49-F238E27FC236}">
              <a16:creationId xmlns:a16="http://schemas.microsoft.com/office/drawing/2014/main" id="{1ED0960A-3711-400C-A879-AABAC8784504}"/>
            </a:ext>
          </a:extLst>
        </xdr:cNvPr>
        <xdr:cNvCxnSpPr/>
      </xdr:nvCxnSpPr>
      <xdr:spPr>
        <a:xfrm flipV="1">
          <a:off x="3797300" y="16885293"/>
          <a:ext cx="838200" cy="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C6EF7D4D-FD19-483C-9A68-8B5440C3A409}"/>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8B50CAFB-F05E-4D5C-A358-0872E1005FCD}"/>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72873</xdr:rowOff>
    </xdr:from>
    <xdr:to>
      <xdr:col>19</xdr:col>
      <xdr:colOff>177800</xdr:colOff>
      <xdr:row>98</xdr:row>
      <xdr:rowOff>85700</xdr:rowOff>
    </xdr:to>
    <xdr:cxnSp macro="">
      <xdr:nvCxnSpPr>
        <xdr:cNvPr id="234" name="直線コネクタ 233">
          <a:extLst>
            <a:ext uri="{FF2B5EF4-FFF2-40B4-BE49-F238E27FC236}">
              <a16:creationId xmlns:a16="http://schemas.microsoft.com/office/drawing/2014/main" id="{5F5E81CF-AF3B-43BE-8A97-706FF346A407}"/>
            </a:ext>
          </a:extLst>
        </xdr:cNvPr>
        <xdr:cNvCxnSpPr/>
      </xdr:nvCxnSpPr>
      <xdr:spPr>
        <a:xfrm>
          <a:off x="2908300" y="16874973"/>
          <a:ext cx="8890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C4C566DA-7269-44E8-894F-F6F2AAA175C7}"/>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74EED354-4C65-4306-9DBE-E3674E521503}"/>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72648</xdr:rowOff>
    </xdr:from>
    <xdr:to>
      <xdr:col>15</xdr:col>
      <xdr:colOff>50800</xdr:colOff>
      <xdr:row>98</xdr:row>
      <xdr:rowOff>72873</xdr:rowOff>
    </xdr:to>
    <xdr:cxnSp macro="">
      <xdr:nvCxnSpPr>
        <xdr:cNvPr id="237" name="直線コネクタ 236">
          <a:extLst>
            <a:ext uri="{FF2B5EF4-FFF2-40B4-BE49-F238E27FC236}">
              <a16:creationId xmlns:a16="http://schemas.microsoft.com/office/drawing/2014/main" id="{CEA3E9EC-B41F-419E-B002-1033D997509C}"/>
            </a:ext>
          </a:extLst>
        </xdr:cNvPr>
        <xdr:cNvCxnSpPr/>
      </xdr:nvCxnSpPr>
      <xdr:spPr>
        <a:xfrm>
          <a:off x="2019300" y="16874748"/>
          <a:ext cx="8890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F6352112-71DF-45F1-ACD0-0FF10B45B9A5}"/>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FF299F10-84BD-4687-A670-16127903B147}"/>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72648</xdr:rowOff>
    </xdr:from>
    <xdr:to>
      <xdr:col>10</xdr:col>
      <xdr:colOff>114300</xdr:colOff>
      <xdr:row>98</xdr:row>
      <xdr:rowOff>95141</xdr:rowOff>
    </xdr:to>
    <xdr:cxnSp macro="">
      <xdr:nvCxnSpPr>
        <xdr:cNvPr id="240" name="直線コネクタ 239">
          <a:extLst>
            <a:ext uri="{FF2B5EF4-FFF2-40B4-BE49-F238E27FC236}">
              <a16:creationId xmlns:a16="http://schemas.microsoft.com/office/drawing/2014/main" id="{CFD119F0-CACD-40F8-A251-70028BC8D296}"/>
            </a:ext>
          </a:extLst>
        </xdr:cNvPr>
        <xdr:cNvCxnSpPr/>
      </xdr:nvCxnSpPr>
      <xdr:spPr>
        <a:xfrm flipV="1">
          <a:off x="1130300" y="16874748"/>
          <a:ext cx="889000" cy="2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C5A36373-6C51-47CB-AF49-724AB6970261}"/>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7BFD32E-B741-484A-A3A9-E02836773B9F}"/>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8C2B114F-9473-45FA-AAFA-29AC292661F4}"/>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709FFF18-3A33-4811-9918-603B16F132B7}"/>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70C8B438-BF04-4C38-899A-64A779A7497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69449FCB-7612-4E2A-B346-046EE222D0F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2FFD9F3-DA36-4BC9-B342-5518BC3BE12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F90AD0F-35DB-4F17-8DB0-20B696FE4D6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D9236CD-5E8A-40C9-9CC0-85AFB24F9F3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32393</xdr:rowOff>
    </xdr:from>
    <xdr:to>
      <xdr:col>24</xdr:col>
      <xdr:colOff>114300</xdr:colOff>
      <xdr:row>98</xdr:row>
      <xdr:rowOff>133993</xdr:rowOff>
    </xdr:to>
    <xdr:sp macro="" textlink="">
      <xdr:nvSpPr>
        <xdr:cNvPr id="250" name="楕円 249">
          <a:extLst>
            <a:ext uri="{FF2B5EF4-FFF2-40B4-BE49-F238E27FC236}">
              <a16:creationId xmlns:a16="http://schemas.microsoft.com/office/drawing/2014/main" id="{F1B867A2-7785-4BBB-97BA-87C103002BBB}"/>
            </a:ext>
          </a:extLst>
        </xdr:cNvPr>
        <xdr:cNvSpPr/>
      </xdr:nvSpPr>
      <xdr:spPr>
        <a:xfrm>
          <a:off x="4584700" y="1683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B2D4B8A3-C2A6-423B-9FD3-0E300C567799}"/>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34900</xdr:rowOff>
    </xdr:from>
    <xdr:to>
      <xdr:col>20</xdr:col>
      <xdr:colOff>38100</xdr:colOff>
      <xdr:row>98</xdr:row>
      <xdr:rowOff>136500</xdr:rowOff>
    </xdr:to>
    <xdr:sp macro="" textlink="">
      <xdr:nvSpPr>
        <xdr:cNvPr id="252" name="楕円 251">
          <a:extLst>
            <a:ext uri="{FF2B5EF4-FFF2-40B4-BE49-F238E27FC236}">
              <a16:creationId xmlns:a16="http://schemas.microsoft.com/office/drawing/2014/main" id="{BFB641A8-1609-4DC1-A134-AB1D0EC00DC2}"/>
            </a:ext>
          </a:extLst>
        </xdr:cNvPr>
        <xdr:cNvSpPr/>
      </xdr:nvSpPr>
      <xdr:spPr>
        <a:xfrm>
          <a:off x="3746500" y="1683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127627</xdr:rowOff>
    </xdr:from>
    <xdr:ext cx="534377" cy="259045"/>
    <xdr:sp macro="" textlink="">
      <xdr:nvSpPr>
        <xdr:cNvPr id="253" name="テキスト ボックス 252">
          <a:extLst>
            <a:ext uri="{FF2B5EF4-FFF2-40B4-BE49-F238E27FC236}">
              <a16:creationId xmlns:a16="http://schemas.microsoft.com/office/drawing/2014/main" id="{9293F20D-6191-449A-9AE2-14B340D4ABF8}"/>
            </a:ext>
          </a:extLst>
        </xdr:cNvPr>
        <xdr:cNvSpPr txBox="1"/>
      </xdr:nvSpPr>
      <xdr:spPr>
        <a:xfrm>
          <a:off x="3530111" y="1692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22073</xdr:rowOff>
    </xdr:from>
    <xdr:to>
      <xdr:col>15</xdr:col>
      <xdr:colOff>101600</xdr:colOff>
      <xdr:row>98</xdr:row>
      <xdr:rowOff>123673</xdr:rowOff>
    </xdr:to>
    <xdr:sp macro="" textlink="">
      <xdr:nvSpPr>
        <xdr:cNvPr id="254" name="楕円 253">
          <a:extLst>
            <a:ext uri="{FF2B5EF4-FFF2-40B4-BE49-F238E27FC236}">
              <a16:creationId xmlns:a16="http://schemas.microsoft.com/office/drawing/2014/main" id="{C8EBB882-C2D6-4F94-ACEF-B7A7CA573254}"/>
            </a:ext>
          </a:extLst>
        </xdr:cNvPr>
        <xdr:cNvSpPr/>
      </xdr:nvSpPr>
      <xdr:spPr>
        <a:xfrm>
          <a:off x="2857500" y="1682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114800</xdr:rowOff>
    </xdr:from>
    <xdr:ext cx="534377" cy="259045"/>
    <xdr:sp macro="" textlink="">
      <xdr:nvSpPr>
        <xdr:cNvPr id="255" name="テキスト ボックス 254">
          <a:extLst>
            <a:ext uri="{FF2B5EF4-FFF2-40B4-BE49-F238E27FC236}">
              <a16:creationId xmlns:a16="http://schemas.microsoft.com/office/drawing/2014/main" id="{485D7237-C51E-4F4A-A710-D8B9572DA002}"/>
            </a:ext>
          </a:extLst>
        </xdr:cNvPr>
        <xdr:cNvSpPr txBox="1"/>
      </xdr:nvSpPr>
      <xdr:spPr>
        <a:xfrm>
          <a:off x="2641111" y="1691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21848</xdr:rowOff>
    </xdr:from>
    <xdr:to>
      <xdr:col>10</xdr:col>
      <xdr:colOff>165100</xdr:colOff>
      <xdr:row>98</xdr:row>
      <xdr:rowOff>123448</xdr:rowOff>
    </xdr:to>
    <xdr:sp macro="" textlink="">
      <xdr:nvSpPr>
        <xdr:cNvPr id="256" name="楕円 255">
          <a:extLst>
            <a:ext uri="{FF2B5EF4-FFF2-40B4-BE49-F238E27FC236}">
              <a16:creationId xmlns:a16="http://schemas.microsoft.com/office/drawing/2014/main" id="{B8CE6AB4-C0B7-4851-947F-552F2E4D8A63}"/>
            </a:ext>
          </a:extLst>
        </xdr:cNvPr>
        <xdr:cNvSpPr/>
      </xdr:nvSpPr>
      <xdr:spPr>
        <a:xfrm>
          <a:off x="1968500" y="1682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114575</xdr:rowOff>
    </xdr:from>
    <xdr:ext cx="534377" cy="259045"/>
    <xdr:sp macro="" textlink="">
      <xdr:nvSpPr>
        <xdr:cNvPr id="257" name="テキスト ボックス 256">
          <a:extLst>
            <a:ext uri="{FF2B5EF4-FFF2-40B4-BE49-F238E27FC236}">
              <a16:creationId xmlns:a16="http://schemas.microsoft.com/office/drawing/2014/main" id="{5372C564-3B29-4997-BA17-8C87EA3CC79B}"/>
            </a:ext>
          </a:extLst>
        </xdr:cNvPr>
        <xdr:cNvSpPr txBox="1"/>
      </xdr:nvSpPr>
      <xdr:spPr>
        <a:xfrm>
          <a:off x="1752111" y="1691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44341</xdr:rowOff>
    </xdr:from>
    <xdr:to>
      <xdr:col>6</xdr:col>
      <xdr:colOff>38100</xdr:colOff>
      <xdr:row>98</xdr:row>
      <xdr:rowOff>145941</xdr:rowOff>
    </xdr:to>
    <xdr:sp macro="" textlink="">
      <xdr:nvSpPr>
        <xdr:cNvPr id="258" name="楕円 257">
          <a:extLst>
            <a:ext uri="{FF2B5EF4-FFF2-40B4-BE49-F238E27FC236}">
              <a16:creationId xmlns:a16="http://schemas.microsoft.com/office/drawing/2014/main" id="{D293965E-2345-4B92-A708-F6FAC6C43B6D}"/>
            </a:ext>
          </a:extLst>
        </xdr:cNvPr>
        <xdr:cNvSpPr/>
      </xdr:nvSpPr>
      <xdr:spPr>
        <a:xfrm>
          <a:off x="1079500" y="1684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137068</xdr:rowOff>
    </xdr:from>
    <xdr:ext cx="534377" cy="259045"/>
    <xdr:sp macro="" textlink="">
      <xdr:nvSpPr>
        <xdr:cNvPr id="259" name="テキスト ボックス 258">
          <a:extLst>
            <a:ext uri="{FF2B5EF4-FFF2-40B4-BE49-F238E27FC236}">
              <a16:creationId xmlns:a16="http://schemas.microsoft.com/office/drawing/2014/main" id="{82EE5D65-EC13-4206-B3DA-B32864180051}"/>
            </a:ext>
          </a:extLst>
        </xdr:cNvPr>
        <xdr:cNvSpPr txBox="1"/>
      </xdr:nvSpPr>
      <xdr:spPr>
        <a:xfrm>
          <a:off x="863111" y="1693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9EF05B0A-0286-4167-A2F0-62EB36E44DB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D6F8600-D13C-4D44-ABB6-88DE98A8A80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9AE0CE37-DB2C-492F-9243-A6664045727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DB1B2E6-4ABC-4C7D-8E77-2D03675BA4D5}"/>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42B371-08B2-4A90-BFFD-3000E2FFCE3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680EC474-ECBF-4E54-81C9-ED16536B67B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6AAF143F-5052-447D-A132-626FF0EF4D7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4B4F9B49-79FC-403F-9706-1725E5D0A993}"/>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22D9DC87-166C-4163-8051-3A5F3637733F}"/>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6CBA31BA-5664-4671-8132-5D75A9C7255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5B5E63C0-4438-4B93-B583-6D6798F302FC}"/>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6B20AFCF-4F6E-434E-8075-805675BA27E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77C484E8-B412-4A62-B15D-677F63F209C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5E14431E-C8C4-49DA-802F-84D18C1521D3}"/>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5685A09D-3646-44BA-8DE4-E448C9B1DC1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9EDB4406-CAC0-4EF9-9356-930BDA53AE7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9DDECC40-89EF-41F3-9B93-83326A0DE06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641C2D2C-97EB-4B85-B3EB-DBF4F9780713}"/>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10BFB35-B9FA-400A-A4B7-3CFB5FEF74B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F99E5590-6A10-4B1D-8D2E-DC430081285D}"/>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ACFE38E0-25F6-4923-9BAB-2820E7AA618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5DCB1C44-ECF1-407C-83B5-300828D36966}"/>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3AE5AE18-613D-42E4-AFC2-23C394CEC5C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2EB92B30-9CCD-47EE-9330-118B76C4F96C}"/>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9F751239-6568-40DA-A5B9-14E4110E196A}"/>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35D37CA6-BF05-4646-86A9-F59C03BFD609}"/>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CCEBA8B1-C71A-42BA-93BE-35B541CD4A6C}"/>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686D304A-51AC-4BC4-9622-69B25B10678F}"/>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165481</xdr:rowOff>
    </xdr:from>
    <xdr:to>
      <xdr:col>55</xdr:col>
      <xdr:colOff>0</xdr:colOff>
      <xdr:row>38</xdr:row>
      <xdr:rowOff>167259</xdr:rowOff>
    </xdr:to>
    <xdr:cxnSp macro="">
      <xdr:nvCxnSpPr>
        <xdr:cNvPr id="288" name="直線コネクタ 287">
          <a:extLst>
            <a:ext uri="{FF2B5EF4-FFF2-40B4-BE49-F238E27FC236}">
              <a16:creationId xmlns:a16="http://schemas.microsoft.com/office/drawing/2014/main" id="{0D6C2F88-B4E7-483C-8DAB-A6A2C97F2E90}"/>
            </a:ext>
          </a:extLst>
        </xdr:cNvPr>
        <xdr:cNvCxnSpPr/>
      </xdr:nvCxnSpPr>
      <xdr:spPr>
        <a:xfrm flipV="1">
          <a:off x="9639300" y="6680581"/>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271CD58C-55A3-4EC1-AC64-2011ACD8C331}"/>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7B4A719F-3AD8-4B8B-9C1D-3A1CBF672687}"/>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165862</xdr:rowOff>
    </xdr:from>
    <xdr:to>
      <xdr:col>50</xdr:col>
      <xdr:colOff>114300</xdr:colOff>
      <xdr:row>38</xdr:row>
      <xdr:rowOff>167259</xdr:rowOff>
    </xdr:to>
    <xdr:cxnSp macro="">
      <xdr:nvCxnSpPr>
        <xdr:cNvPr id="291" name="直線コネクタ 290">
          <a:extLst>
            <a:ext uri="{FF2B5EF4-FFF2-40B4-BE49-F238E27FC236}">
              <a16:creationId xmlns:a16="http://schemas.microsoft.com/office/drawing/2014/main" id="{0504775F-5B36-4E0A-A9B3-59CF92E0A2C9}"/>
            </a:ext>
          </a:extLst>
        </xdr:cNvPr>
        <xdr:cNvCxnSpPr/>
      </xdr:nvCxnSpPr>
      <xdr:spPr>
        <a:xfrm>
          <a:off x="8750300" y="6680962"/>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4732F797-6606-4839-8EFD-F836A2CAB67B}"/>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97EBD31-2FA1-426A-B64D-A3A9ED12BBCB}"/>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165608</xdr:rowOff>
    </xdr:from>
    <xdr:to>
      <xdr:col>45</xdr:col>
      <xdr:colOff>177800</xdr:colOff>
      <xdr:row>38</xdr:row>
      <xdr:rowOff>165862</xdr:rowOff>
    </xdr:to>
    <xdr:cxnSp macro="">
      <xdr:nvCxnSpPr>
        <xdr:cNvPr id="294" name="直線コネクタ 293">
          <a:extLst>
            <a:ext uri="{FF2B5EF4-FFF2-40B4-BE49-F238E27FC236}">
              <a16:creationId xmlns:a16="http://schemas.microsoft.com/office/drawing/2014/main" id="{289C8C68-57C5-4C79-A0DF-3B2C9EA4EA2C}"/>
            </a:ext>
          </a:extLst>
        </xdr:cNvPr>
        <xdr:cNvCxnSpPr/>
      </xdr:nvCxnSpPr>
      <xdr:spPr>
        <a:xfrm>
          <a:off x="7861300" y="6680708"/>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55424F32-C09C-4459-ADF9-0B934E04B7F4}"/>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F91F90AE-56DB-49AE-9CA9-EDC494560C7D}"/>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165481</xdr:rowOff>
    </xdr:from>
    <xdr:to>
      <xdr:col>41</xdr:col>
      <xdr:colOff>50800</xdr:colOff>
      <xdr:row>38</xdr:row>
      <xdr:rowOff>165608</xdr:rowOff>
    </xdr:to>
    <xdr:cxnSp macro="">
      <xdr:nvCxnSpPr>
        <xdr:cNvPr id="297" name="直線コネクタ 296">
          <a:extLst>
            <a:ext uri="{FF2B5EF4-FFF2-40B4-BE49-F238E27FC236}">
              <a16:creationId xmlns:a16="http://schemas.microsoft.com/office/drawing/2014/main" id="{FCBAAA4C-155D-44A8-8869-F8EC98939BCE}"/>
            </a:ext>
          </a:extLst>
        </xdr:cNvPr>
        <xdr:cNvCxnSpPr/>
      </xdr:nvCxnSpPr>
      <xdr:spPr>
        <a:xfrm>
          <a:off x="6972300" y="668058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9074A8E0-8A36-4151-A2E1-514781F6E3AF}"/>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6B793BB1-76F4-4038-AB17-998D46B3BC1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1AA82B68-A00E-45E3-B98F-000016E269C5}"/>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2270517F-75ED-4B08-B3E2-04DD98F8D2CA}"/>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64C207EB-24EB-44E0-A44B-9291A0B9E68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32AFB98-F433-4F50-8774-3B4C0B92543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21B7DEE4-E655-4761-87D3-9E595C5E099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4522B45-9127-4ABC-8E61-A88A9C9BFA1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B644FE8-AA51-4571-B491-BA751009E02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114681</xdr:rowOff>
    </xdr:from>
    <xdr:to>
      <xdr:col>55</xdr:col>
      <xdr:colOff>50800</xdr:colOff>
      <xdr:row>39</xdr:row>
      <xdr:rowOff>44831</xdr:rowOff>
    </xdr:to>
    <xdr:sp macro="" textlink="">
      <xdr:nvSpPr>
        <xdr:cNvPr id="307" name="楕円 306">
          <a:extLst>
            <a:ext uri="{FF2B5EF4-FFF2-40B4-BE49-F238E27FC236}">
              <a16:creationId xmlns:a16="http://schemas.microsoft.com/office/drawing/2014/main" id="{845306DF-0CDA-4C4A-97CE-C683BA627768}"/>
            </a:ext>
          </a:extLst>
        </xdr:cNvPr>
        <xdr:cNvSpPr/>
      </xdr:nvSpPr>
      <xdr:spPr>
        <a:xfrm>
          <a:off x="10426700" y="662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C9E65615-6223-44E9-962A-71B80DF5481B}"/>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116459</xdr:rowOff>
    </xdr:from>
    <xdr:to>
      <xdr:col>50</xdr:col>
      <xdr:colOff>165100</xdr:colOff>
      <xdr:row>39</xdr:row>
      <xdr:rowOff>46609</xdr:rowOff>
    </xdr:to>
    <xdr:sp macro="" textlink="">
      <xdr:nvSpPr>
        <xdr:cNvPr id="309" name="楕円 308">
          <a:extLst>
            <a:ext uri="{FF2B5EF4-FFF2-40B4-BE49-F238E27FC236}">
              <a16:creationId xmlns:a16="http://schemas.microsoft.com/office/drawing/2014/main" id="{7DFD9DDE-A61D-4EA4-8477-03369C04CA5A}"/>
            </a:ext>
          </a:extLst>
        </xdr:cNvPr>
        <xdr:cNvSpPr/>
      </xdr:nvSpPr>
      <xdr:spPr>
        <a:xfrm>
          <a:off x="9588500" y="66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37736</xdr:rowOff>
    </xdr:from>
    <xdr:ext cx="378565" cy="259045"/>
    <xdr:sp macro="" textlink="">
      <xdr:nvSpPr>
        <xdr:cNvPr id="310" name="テキスト ボックス 309">
          <a:extLst>
            <a:ext uri="{FF2B5EF4-FFF2-40B4-BE49-F238E27FC236}">
              <a16:creationId xmlns:a16="http://schemas.microsoft.com/office/drawing/2014/main" id="{C36C8D94-623B-4665-962F-34B56D9AF201}"/>
            </a:ext>
          </a:extLst>
        </xdr:cNvPr>
        <xdr:cNvSpPr txBox="1"/>
      </xdr:nvSpPr>
      <xdr:spPr>
        <a:xfrm>
          <a:off x="9450017" y="6724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115062</xdr:rowOff>
    </xdr:from>
    <xdr:to>
      <xdr:col>46</xdr:col>
      <xdr:colOff>38100</xdr:colOff>
      <xdr:row>39</xdr:row>
      <xdr:rowOff>45212</xdr:rowOff>
    </xdr:to>
    <xdr:sp macro="" textlink="">
      <xdr:nvSpPr>
        <xdr:cNvPr id="311" name="楕円 310">
          <a:extLst>
            <a:ext uri="{FF2B5EF4-FFF2-40B4-BE49-F238E27FC236}">
              <a16:creationId xmlns:a16="http://schemas.microsoft.com/office/drawing/2014/main" id="{5C2B6B2B-9AB1-4D31-B355-942B7C913BC3}"/>
            </a:ext>
          </a:extLst>
        </xdr:cNvPr>
        <xdr:cNvSpPr/>
      </xdr:nvSpPr>
      <xdr:spPr>
        <a:xfrm>
          <a:off x="8699500" y="663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36339</xdr:rowOff>
    </xdr:from>
    <xdr:ext cx="378565" cy="259045"/>
    <xdr:sp macro="" textlink="">
      <xdr:nvSpPr>
        <xdr:cNvPr id="312" name="テキスト ボックス 311">
          <a:extLst>
            <a:ext uri="{FF2B5EF4-FFF2-40B4-BE49-F238E27FC236}">
              <a16:creationId xmlns:a16="http://schemas.microsoft.com/office/drawing/2014/main" id="{B85CD026-C64C-4081-BE64-D6D03BB499EE}"/>
            </a:ext>
          </a:extLst>
        </xdr:cNvPr>
        <xdr:cNvSpPr txBox="1"/>
      </xdr:nvSpPr>
      <xdr:spPr>
        <a:xfrm>
          <a:off x="8561017" y="6722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114808</xdr:rowOff>
    </xdr:from>
    <xdr:to>
      <xdr:col>41</xdr:col>
      <xdr:colOff>101600</xdr:colOff>
      <xdr:row>39</xdr:row>
      <xdr:rowOff>44958</xdr:rowOff>
    </xdr:to>
    <xdr:sp macro="" textlink="">
      <xdr:nvSpPr>
        <xdr:cNvPr id="313" name="楕円 312">
          <a:extLst>
            <a:ext uri="{FF2B5EF4-FFF2-40B4-BE49-F238E27FC236}">
              <a16:creationId xmlns:a16="http://schemas.microsoft.com/office/drawing/2014/main" id="{9AC31CB6-46A4-43FE-A73A-4E41FB5050C3}"/>
            </a:ext>
          </a:extLst>
        </xdr:cNvPr>
        <xdr:cNvSpPr/>
      </xdr:nvSpPr>
      <xdr:spPr>
        <a:xfrm>
          <a:off x="7810500" y="66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36085</xdr:rowOff>
    </xdr:from>
    <xdr:ext cx="378565" cy="259045"/>
    <xdr:sp macro="" textlink="">
      <xdr:nvSpPr>
        <xdr:cNvPr id="314" name="テキスト ボックス 313">
          <a:extLst>
            <a:ext uri="{FF2B5EF4-FFF2-40B4-BE49-F238E27FC236}">
              <a16:creationId xmlns:a16="http://schemas.microsoft.com/office/drawing/2014/main" id="{07147E39-56B5-4F3F-8843-48A4C2B53F8C}"/>
            </a:ext>
          </a:extLst>
        </xdr:cNvPr>
        <xdr:cNvSpPr txBox="1"/>
      </xdr:nvSpPr>
      <xdr:spPr>
        <a:xfrm>
          <a:off x="7672017" y="6722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114681</xdr:rowOff>
    </xdr:from>
    <xdr:to>
      <xdr:col>36</xdr:col>
      <xdr:colOff>165100</xdr:colOff>
      <xdr:row>39</xdr:row>
      <xdr:rowOff>44831</xdr:rowOff>
    </xdr:to>
    <xdr:sp macro="" textlink="">
      <xdr:nvSpPr>
        <xdr:cNvPr id="315" name="楕円 314">
          <a:extLst>
            <a:ext uri="{FF2B5EF4-FFF2-40B4-BE49-F238E27FC236}">
              <a16:creationId xmlns:a16="http://schemas.microsoft.com/office/drawing/2014/main" id="{267ABBF7-E3E5-4983-9A5F-A91FD2B9DD34}"/>
            </a:ext>
          </a:extLst>
        </xdr:cNvPr>
        <xdr:cNvSpPr/>
      </xdr:nvSpPr>
      <xdr:spPr>
        <a:xfrm>
          <a:off x="6921500" y="662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35958</xdr:rowOff>
    </xdr:from>
    <xdr:ext cx="378565" cy="259045"/>
    <xdr:sp macro="" textlink="">
      <xdr:nvSpPr>
        <xdr:cNvPr id="316" name="テキスト ボックス 315">
          <a:extLst>
            <a:ext uri="{FF2B5EF4-FFF2-40B4-BE49-F238E27FC236}">
              <a16:creationId xmlns:a16="http://schemas.microsoft.com/office/drawing/2014/main" id="{DA8CE8F3-DF84-44E0-A90C-E556D0428098}"/>
            </a:ext>
          </a:extLst>
        </xdr:cNvPr>
        <xdr:cNvSpPr txBox="1"/>
      </xdr:nvSpPr>
      <xdr:spPr>
        <a:xfrm>
          <a:off x="6783017" y="6722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A5A35D70-303F-4706-BD78-7188866D516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D2B4FA37-5F77-4C0C-8F9F-12E3AF35665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4FDEBECF-1CEC-405F-9913-61A761E2F5B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25F5031B-736B-436D-A9FB-6BFDEE557E9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9E3CB8A-EA8C-4E3E-9D4F-1EAF0EC461C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3A3FCA37-7AFC-402A-AA75-35C4D01BD4F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E8F48FBB-6896-4E80-B64E-414F4A71F94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90E99992-9233-4A3F-AAE4-56D9BC990FA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DA7751DD-1C50-485C-9C47-4F8BE1B193D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EE8B9E63-63BF-41D0-B37A-F295FB7E0F6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95874672-62B5-4052-B6AB-27E7533CA0D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544BA0BE-FBD1-469F-95D4-05B8E263455C}"/>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A1CF5188-B17E-448D-9C19-F6143291FA0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5038F60-A67F-4C2A-891B-7DA1FE31FC8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5C574386-BD08-4DB1-8803-F2CAB7F7958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DDBF9A2F-AF28-41A9-9087-1B11DF2036AA}"/>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6E74DD67-353E-43BA-97F9-9801719A1CF5}"/>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EACDD0A2-8F51-4990-AB45-8CED0649AA89}"/>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5F6D4B8F-8EC3-41ED-9AA0-97AB4046A8EF}"/>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EE421578-B226-4850-A292-050746892CE2}"/>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513DADC9-584A-4AEE-8674-979BDD519E5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D0C46097-115F-4328-A134-8610420BE939}"/>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E3B78D0F-8EB6-4FCA-860F-76B137CECEE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2DD40432-A53C-4207-98FD-D79CEC997DB4}"/>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AC9BF741-517F-4145-9685-683D70C43E9D}"/>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C0F463E9-956C-4C83-BABD-AEB4CF70CC85}"/>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8DA36531-3013-4BEB-8ACC-6551A03D353A}"/>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DD7F0BA7-F4EA-4E28-8D2E-EBDDA1305ED4}"/>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62052</xdr:rowOff>
    </xdr:from>
    <xdr:to>
      <xdr:col>55</xdr:col>
      <xdr:colOff>0</xdr:colOff>
      <xdr:row>57</xdr:row>
      <xdr:rowOff>69138</xdr:rowOff>
    </xdr:to>
    <xdr:cxnSp macro="">
      <xdr:nvCxnSpPr>
        <xdr:cNvPr id="345" name="直線コネクタ 344">
          <a:extLst>
            <a:ext uri="{FF2B5EF4-FFF2-40B4-BE49-F238E27FC236}">
              <a16:creationId xmlns:a16="http://schemas.microsoft.com/office/drawing/2014/main" id="{B3EDD835-F70F-4C52-8A3A-F24013E28EC0}"/>
            </a:ext>
          </a:extLst>
        </xdr:cNvPr>
        <xdr:cNvCxnSpPr/>
      </xdr:nvCxnSpPr>
      <xdr:spPr>
        <a:xfrm>
          <a:off x="9639300" y="9834702"/>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6CB52988-A68D-411B-899E-B053D29B3063}"/>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1516CCEF-3102-4655-BA6B-9948D2375634}"/>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62052</xdr:rowOff>
    </xdr:from>
    <xdr:to>
      <xdr:col>50</xdr:col>
      <xdr:colOff>114300</xdr:colOff>
      <xdr:row>57</xdr:row>
      <xdr:rowOff>121603</xdr:rowOff>
    </xdr:to>
    <xdr:cxnSp macro="">
      <xdr:nvCxnSpPr>
        <xdr:cNvPr id="348" name="直線コネクタ 347">
          <a:extLst>
            <a:ext uri="{FF2B5EF4-FFF2-40B4-BE49-F238E27FC236}">
              <a16:creationId xmlns:a16="http://schemas.microsoft.com/office/drawing/2014/main" id="{77DB9D70-C75B-44EC-942F-B285DFB53371}"/>
            </a:ext>
          </a:extLst>
        </xdr:cNvPr>
        <xdr:cNvCxnSpPr/>
      </xdr:nvCxnSpPr>
      <xdr:spPr>
        <a:xfrm flipV="1">
          <a:off x="8750300" y="9834702"/>
          <a:ext cx="889000" cy="5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FA9E8673-6F2B-4614-8E4C-AE1C05BD6172}"/>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389C01E6-D3C7-4C39-B661-6A6406DA6E76}"/>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125222</xdr:rowOff>
    </xdr:from>
    <xdr:to>
      <xdr:col>45</xdr:col>
      <xdr:colOff>177800</xdr:colOff>
      <xdr:row>57</xdr:row>
      <xdr:rowOff>121603</xdr:rowOff>
    </xdr:to>
    <xdr:cxnSp macro="">
      <xdr:nvCxnSpPr>
        <xdr:cNvPr id="351" name="直線コネクタ 350">
          <a:extLst>
            <a:ext uri="{FF2B5EF4-FFF2-40B4-BE49-F238E27FC236}">
              <a16:creationId xmlns:a16="http://schemas.microsoft.com/office/drawing/2014/main" id="{9C090725-B56D-48EA-A66E-023F336F9701}"/>
            </a:ext>
          </a:extLst>
        </xdr:cNvPr>
        <xdr:cNvCxnSpPr/>
      </xdr:nvCxnSpPr>
      <xdr:spPr>
        <a:xfrm>
          <a:off x="7861300" y="9726422"/>
          <a:ext cx="889000" cy="16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DB1ED9AC-939D-40A3-AC7F-FCE3A1E12CAD}"/>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9B3B5EA1-6028-4171-B9F5-DD6B5ACFB95B}"/>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125222</xdr:rowOff>
    </xdr:from>
    <xdr:to>
      <xdr:col>41</xdr:col>
      <xdr:colOff>50800</xdr:colOff>
      <xdr:row>57</xdr:row>
      <xdr:rowOff>62776</xdr:rowOff>
    </xdr:to>
    <xdr:cxnSp macro="">
      <xdr:nvCxnSpPr>
        <xdr:cNvPr id="354" name="直線コネクタ 353">
          <a:extLst>
            <a:ext uri="{FF2B5EF4-FFF2-40B4-BE49-F238E27FC236}">
              <a16:creationId xmlns:a16="http://schemas.microsoft.com/office/drawing/2014/main" id="{C19CE142-1BCF-4119-8EA6-86AD207632CA}"/>
            </a:ext>
          </a:extLst>
        </xdr:cNvPr>
        <xdr:cNvCxnSpPr/>
      </xdr:nvCxnSpPr>
      <xdr:spPr>
        <a:xfrm flipV="1">
          <a:off x="6972300" y="9726422"/>
          <a:ext cx="889000" cy="10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64462303-46A2-4720-87F0-D936FC376D84}"/>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A5F0F4E8-555E-4F14-99B5-5F5DBD235E8F}"/>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E63E3B1A-4976-4936-AFB2-763429620AC4}"/>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F2ECD1DC-1040-4E59-9116-50BFF632BD38}"/>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C9A084BC-3487-4EC1-93E4-DF47B1F8B97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DF58A72-F55F-4BE3-809F-936A6E0A489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E0D52761-4497-45D2-A779-B211E39C776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236D4B6-4299-4EC0-8E1F-F03B5FAF3D4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9F3E328F-5CAB-438A-9EF0-67DB66D4A84B}"/>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18338</xdr:rowOff>
    </xdr:from>
    <xdr:to>
      <xdr:col>55</xdr:col>
      <xdr:colOff>50800</xdr:colOff>
      <xdr:row>57</xdr:row>
      <xdr:rowOff>119938</xdr:rowOff>
    </xdr:to>
    <xdr:sp macro="" textlink="">
      <xdr:nvSpPr>
        <xdr:cNvPr id="364" name="楕円 363">
          <a:extLst>
            <a:ext uri="{FF2B5EF4-FFF2-40B4-BE49-F238E27FC236}">
              <a16:creationId xmlns:a16="http://schemas.microsoft.com/office/drawing/2014/main" id="{B78EB0F5-5B20-4247-9227-0E284C1E84DC}"/>
            </a:ext>
          </a:extLst>
        </xdr:cNvPr>
        <xdr:cNvSpPr/>
      </xdr:nvSpPr>
      <xdr:spPr>
        <a:xfrm>
          <a:off x="10426700" y="97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41215</xdr:rowOff>
    </xdr:from>
    <xdr:ext cx="469744" cy="259045"/>
    <xdr:sp macro="" textlink="">
      <xdr:nvSpPr>
        <xdr:cNvPr id="365" name="農林水産業費該当値テキスト">
          <a:extLst>
            <a:ext uri="{FF2B5EF4-FFF2-40B4-BE49-F238E27FC236}">
              <a16:creationId xmlns:a16="http://schemas.microsoft.com/office/drawing/2014/main" id="{BB2D4FDF-5573-490B-9DDD-AFB7749C139E}"/>
            </a:ext>
          </a:extLst>
        </xdr:cNvPr>
        <xdr:cNvSpPr txBox="1"/>
      </xdr:nvSpPr>
      <xdr:spPr>
        <a:xfrm>
          <a:off x="10528300" y="964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11252</xdr:rowOff>
    </xdr:from>
    <xdr:to>
      <xdr:col>50</xdr:col>
      <xdr:colOff>165100</xdr:colOff>
      <xdr:row>57</xdr:row>
      <xdr:rowOff>112852</xdr:rowOff>
    </xdr:to>
    <xdr:sp macro="" textlink="">
      <xdr:nvSpPr>
        <xdr:cNvPr id="366" name="楕円 365">
          <a:extLst>
            <a:ext uri="{FF2B5EF4-FFF2-40B4-BE49-F238E27FC236}">
              <a16:creationId xmlns:a16="http://schemas.microsoft.com/office/drawing/2014/main" id="{140B702C-356B-44C5-AEB6-15F0076B0AA7}"/>
            </a:ext>
          </a:extLst>
        </xdr:cNvPr>
        <xdr:cNvSpPr/>
      </xdr:nvSpPr>
      <xdr:spPr>
        <a:xfrm>
          <a:off x="9588500" y="978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129379</xdr:rowOff>
    </xdr:from>
    <xdr:ext cx="469744" cy="259045"/>
    <xdr:sp macro="" textlink="">
      <xdr:nvSpPr>
        <xdr:cNvPr id="367" name="テキスト ボックス 366">
          <a:extLst>
            <a:ext uri="{FF2B5EF4-FFF2-40B4-BE49-F238E27FC236}">
              <a16:creationId xmlns:a16="http://schemas.microsoft.com/office/drawing/2014/main" id="{2D1B93AA-7AB4-4EE0-9D24-EDB919B61EF1}"/>
            </a:ext>
          </a:extLst>
        </xdr:cNvPr>
        <xdr:cNvSpPr txBox="1"/>
      </xdr:nvSpPr>
      <xdr:spPr>
        <a:xfrm>
          <a:off x="9404428" y="955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70803</xdr:rowOff>
    </xdr:from>
    <xdr:to>
      <xdr:col>46</xdr:col>
      <xdr:colOff>38100</xdr:colOff>
      <xdr:row>58</xdr:row>
      <xdr:rowOff>953</xdr:rowOff>
    </xdr:to>
    <xdr:sp macro="" textlink="">
      <xdr:nvSpPr>
        <xdr:cNvPr id="368" name="楕円 367">
          <a:extLst>
            <a:ext uri="{FF2B5EF4-FFF2-40B4-BE49-F238E27FC236}">
              <a16:creationId xmlns:a16="http://schemas.microsoft.com/office/drawing/2014/main" id="{69B8C5DF-0063-40E5-9708-CA96065EB997}"/>
            </a:ext>
          </a:extLst>
        </xdr:cNvPr>
        <xdr:cNvSpPr/>
      </xdr:nvSpPr>
      <xdr:spPr>
        <a:xfrm>
          <a:off x="8699500" y="98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17480</xdr:rowOff>
    </xdr:from>
    <xdr:ext cx="469744" cy="259045"/>
    <xdr:sp macro="" textlink="">
      <xdr:nvSpPr>
        <xdr:cNvPr id="369" name="テキスト ボックス 368">
          <a:extLst>
            <a:ext uri="{FF2B5EF4-FFF2-40B4-BE49-F238E27FC236}">
              <a16:creationId xmlns:a16="http://schemas.microsoft.com/office/drawing/2014/main" id="{C68834DE-8583-4B9D-92F5-D800BABFCF20}"/>
            </a:ext>
          </a:extLst>
        </xdr:cNvPr>
        <xdr:cNvSpPr txBox="1"/>
      </xdr:nvSpPr>
      <xdr:spPr>
        <a:xfrm>
          <a:off x="8515428" y="961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74422</xdr:rowOff>
    </xdr:from>
    <xdr:to>
      <xdr:col>41</xdr:col>
      <xdr:colOff>101600</xdr:colOff>
      <xdr:row>57</xdr:row>
      <xdr:rowOff>4572</xdr:rowOff>
    </xdr:to>
    <xdr:sp macro="" textlink="">
      <xdr:nvSpPr>
        <xdr:cNvPr id="370" name="楕円 369">
          <a:extLst>
            <a:ext uri="{FF2B5EF4-FFF2-40B4-BE49-F238E27FC236}">
              <a16:creationId xmlns:a16="http://schemas.microsoft.com/office/drawing/2014/main" id="{602A6408-DABB-4461-9BD0-6C68F0A86669}"/>
            </a:ext>
          </a:extLst>
        </xdr:cNvPr>
        <xdr:cNvSpPr/>
      </xdr:nvSpPr>
      <xdr:spPr>
        <a:xfrm>
          <a:off x="7810500" y="967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21099</xdr:rowOff>
    </xdr:from>
    <xdr:ext cx="534377" cy="259045"/>
    <xdr:sp macro="" textlink="">
      <xdr:nvSpPr>
        <xdr:cNvPr id="371" name="テキスト ボックス 370">
          <a:extLst>
            <a:ext uri="{FF2B5EF4-FFF2-40B4-BE49-F238E27FC236}">
              <a16:creationId xmlns:a16="http://schemas.microsoft.com/office/drawing/2014/main" id="{05B2660A-EB2C-4783-9E70-D6F1E9820DCF}"/>
            </a:ext>
          </a:extLst>
        </xdr:cNvPr>
        <xdr:cNvSpPr txBox="1"/>
      </xdr:nvSpPr>
      <xdr:spPr>
        <a:xfrm>
          <a:off x="7594111" y="945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11976</xdr:rowOff>
    </xdr:from>
    <xdr:to>
      <xdr:col>36</xdr:col>
      <xdr:colOff>165100</xdr:colOff>
      <xdr:row>57</xdr:row>
      <xdr:rowOff>113576</xdr:rowOff>
    </xdr:to>
    <xdr:sp macro="" textlink="">
      <xdr:nvSpPr>
        <xdr:cNvPr id="372" name="楕円 371">
          <a:extLst>
            <a:ext uri="{FF2B5EF4-FFF2-40B4-BE49-F238E27FC236}">
              <a16:creationId xmlns:a16="http://schemas.microsoft.com/office/drawing/2014/main" id="{E03D77A1-4906-4FAD-9E98-FCC359E55DCC}"/>
            </a:ext>
          </a:extLst>
        </xdr:cNvPr>
        <xdr:cNvSpPr/>
      </xdr:nvSpPr>
      <xdr:spPr>
        <a:xfrm>
          <a:off x="6921500" y="978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130103</xdr:rowOff>
    </xdr:from>
    <xdr:ext cx="469744" cy="259045"/>
    <xdr:sp macro="" textlink="">
      <xdr:nvSpPr>
        <xdr:cNvPr id="373" name="テキスト ボックス 372">
          <a:extLst>
            <a:ext uri="{FF2B5EF4-FFF2-40B4-BE49-F238E27FC236}">
              <a16:creationId xmlns:a16="http://schemas.microsoft.com/office/drawing/2014/main" id="{E9D025C5-15FF-4215-B4BA-E603EE90C14D}"/>
            </a:ext>
          </a:extLst>
        </xdr:cNvPr>
        <xdr:cNvSpPr txBox="1"/>
      </xdr:nvSpPr>
      <xdr:spPr>
        <a:xfrm>
          <a:off x="6737428" y="955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47519B0D-B4DB-43CE-8CAE-79EEFFEF753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3644797D-671F-4BC6-A889-CAD90D769A7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D3D1976A-CAE9-4380-9C64-459C2534BA7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735EB726-B07F-40BD-BBE6-4AA5258B9DD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51CBB930-9528-46FE-A5D4-A35ECCF3AC4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16DAE2C4-27BB-4101-86FB-FF39AC0B8CB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2BB02C79-0963-42D0-BE21-71CD0F352FC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5FBD0314-9292-42C7-9215-2E5B021D2D9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346FF721-AE34-494D-97E2-7C0217C5B59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29716D7C-4786-4BB1-A407-A402E360DD8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8A01A178-34B9-4D15-ADFA-83FD634D413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BB31FE34-9427-4426-98F4-12DD94153387}"/>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577D3F4A-F2BC-4C36-84D0-4510B00AC43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E312F974-4813-4EDA-B582-FCBF5DBF97EE}"/>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2C64530B-06C3-48BA-9D9C-68BD6799AA85}"/>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74F9E8B1-8468-4E93-8420-452C54277FC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B44D60F-E299-4817-B043-D8E129A63D15}"/>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E890392B-7F54-4C04-941B-C4477BB14D82}"/>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10B5AE3E-D834-4BFC-9560-DBEC2BCBA7C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D833B93C-B028-4694-B29C-81D59AF15E5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441869B-451D-4385-AA24-914B72B0BA2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DD976BF2-EB65-4601-AE7E-7FABB139CDA3}"/>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46BF28B9-DC00-4536-B5A1-A72656C42E2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FB5DB200-CE3F-4DE4-B053-6F32654C1D5E}"/>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EB190C31-4E29-4E22-8A11-1C84C53C74BE}"/>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DC15C807-B5F9-41A2-8D90-395A41431F33}"/>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422EEE8F-E855-4687-8185-E7284686EE1A}"/>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99DFBEA7-15F6-432B-991C-1C2F7D731239}"/>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34430</xdr:rowOff>
    </xdr:from>
    <xdr:to>
      <xdr:col>55</xdr:col>
      <xdr:colOff>0</xdr:colOff>
      <xdr:row>78</xdr:row>
      <xdr:rowOff>103391</xdr:rowOff>
    </xdr:to>
    <xdr:cxnSp macro="">
      <xdr:nvCxnSpPr>
        <xdr:cNvPr id="402" name="直線コネクタ 401">
          <a:extLst>
            <a:ext uri="{FF2B5EF4-FFF2-40B4-BE49-F238E27FC236}">
              <a16:creationId xmlns:a16="http://schemas.microsoft.com/office/drawing/2014/main" id="{43701F31-9C17-407E-8378-59A6342C9A3C}"/>
            </a:ext>
          </a:extLst>
        </xdr:cNvPr>
        <xdr:cNvCxnSpPr/>
      </xdr:nvCxnSpPr>
      <xdr:spPr>
        <a:xfrm>
          <a:off x="9639300" y="13407530"/>
          <a:ext cx="838200" cy="6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1AE781F7-81CD-46AF-8F87-8B4C3979CDCC}"/>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BC67B98E-C077-4667-B7CA-E364645F8108}"/>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34430</xdr:rowOff>
    </xdr:from>
    <xdr:to>
      <xdr:col>50</xdr:col>
      <xdr:colOff>114300</xdr:colOff>
      <xdr:row>78</xdr:row>
      <xdr:rowOff>53327</xdr:rowOff>
    </xdr:to>
    <xdr:cxnSp macro="">
      <xdr:nvCxnSpPr>
        <xdr:cNvPr id="405" name="直線コネクタ 404">
          <a:extLst>
            <a:ext uri="{FF2B5EF4-FFF2-40B4-BE49-F238E27FC236}">
              <a16:creationId xmlns:a16="http://schemas.microsoft.com/office/drawing/2014/main" id="{301F1AE1-0E1B-4983-9554-5DC76717B3B1}"/>
            </a:ext>
          </a:extLst>
        </xdr:cNvPr>
        <xdr:cNvCxnSpPr/>
      </xdr:nvCxnSpPr>
      <xdr:spPr>
        <a:xfrm flipV="1">
          <a:off x="8750300" y="13407530"/>
          <a:ext cx="889000" cy="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7144F35-36DA-474D-8475-FFEF77278173}"/>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ACD4D398-597F-42D9-8731-2B20793883D1}"/>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53327</xdr:rowOff>
    </xdr:from>
    <xdr:to>
      <xdr:col>45</xdr:col>
      <xdr:colOff>177800</xdr:colOff>
      <xdr:row>78</xdr:row>
      <xdr:rowOff>65329</xdr:rowOff>
    </xdr:to>
    <xdr:cxnSp macro="">
      <xdr:nvCxnSpPr>
        <xdr:cNvPr id="408" name="直線コネクタ 407">
          <a:extLst>
            <a:ext uri="{FF2B5EF4-FFF2-40B4-BE49-F238E27FC236}">
              <a16:creationId xmlns:a16="http://schemas.microsoft.com/office/drawing/2014/main" id="{0A4454E9-40E5-4534-B849-A20BB8EDC826}"/>
            </a:ext>
          </a:extLst>
        </xdr:cNvPr>
        <xdr:cNvCxnSpPr/>
      </xdr:nvCxnSpPr>
      <xdr:spPr>
        <a:xfrm flipV="1">
          <a:off x="7861300" y="13426427"/>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84D3DA7A-AC3F-4A73-B64A-7D475403E274}"/>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B90D635A-F3AF-4C34-9CF6-6643EDFE50B1}"/>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117184</xdr:rowOff>
    </xdr:from>
    <xdr:to>
      <xdr:col>41</xdr:col>
      <xdr:colOff>50800</xdr:colOff>
      <xdr:row>78</xdr:row>
      <xdr:rowOff>65329</xdr:rowOff>
    </xdr:to>
    <xdr:cxnSp macro="">
      <xdr:nvCxnSpPr>
        <xdr:cNvPr id="411" name="直線コネクタ 410">
          <a:extLst>
            <a:ext uri="{FF2B5EF4-FFF2-40B4-BE49-F238E27FC236}">
              <a16:creationId xmlns:a16="http://schemas.microsoft.com/office/drawing/2014/main" id="{DA26BF9B-4FAB-42C5-BC96-4D1BC57453C0}"/>
            </a:ext>
          </a:extLst>
        </xdr:cNvPr>
        <xdr:cNvCxnSpPr/>
      </xdr:nvCxnSpPr>
      <xdr:spPr>
        <a:xfrm>
          <a:off x="6972300" y="13318834"/>
          <a:ext cx="889000" cy="1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BE90724-9EE7-4A4A-B6E8-141886382C4E}"/>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6C6A8BB3-7428-4177-B1BF-31B8F6A4C7D3}"/>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17A5AE7D-641F-4579-B5FC-59BF08558642}"/>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1D13EC6D-7E39-4111-9F8E-F042C91A052D}"/>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D89AE0CA-D151-4379-B42A-16CC97DBD92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ADA0CE43-12CC-493F-B8EF-FF1611F81E56}"/>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473D84A-9D06-4543-9DE9-41FE3937C2E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E48196B6-8570-4902-811D-A280734D31A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CDEB515-C3F8-4A7B-A3FD-6BE076ACD0C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52591</xdr:rowOff>
    </xdr:from>
    <xdr:to>
      <xdr:col>55</xdr:col>
      <xdr:colOff>50800</xdr:colOff>
      <xdr:row>78</xdr:row>
      <xdr:rowOff>154191</xdr:rowOff>
    </xdr:to>
    <xdr:sp macro="" textlink="">
      <xdr:nvSpPr>
        <xdr:cNvPr id="421" name="楕円 420">
          <a:extLst>
            <a:ext uri="{FF2B5EF4-FFF2-40B4-BE49-F238E27FC236}">
              <a16:creationId xmlns:a16="http://schemas.microsoft.com/office/drawing/2014/main" id="{E59E6AE4-A201-4AE7-AC7B-9D74E9189D13}"/>
            </a:ext>
          </a:extLst>
        </xdr:cNvPr>
        <xdr:cNvSpPr/>
      </xdr:nvSpPr>
      <xdr:spPr>
        <a:xfrm>
          <a:off x="10426700" y="1342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138968</xdr:rowOff>
    </xdr:from>
    <xdr:ext cx="469744" cy="259045"/>
    <xdr:sp macro="" textlink="">
      <xdr:nvSpPr>
        <xdr:cNvPr id="422" name="商工費該当値テキスト">
          <a:extLst>
            <a:ext uri="{FF2B5EF4-FFF2-40B4-BE49-F238E27FC236}">
              <a16:creationId xmlns:a16="http://schemas.microsoft.com/office/drawing/2014/main" id="{8AA50B32-0C87-4BC2-9586-323DA9FB9688}"/>
            </a:ext>
          </a:extLst>
        </xdr:cNvPr>
        <xdr:cNvSpPr txBox="1"/>
      </xdr:nvSpPr>
      <xdr:spPr>
        <a:xfrm>
          <a:off x="10528300" y="133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155080</xdr:rowOff>
    </xdr:from>
    <xdr:to>
      <xdr:col>50</xdr:col>
      <xdr:colOff>165100</xdr:colOff>
      <xdr:row>78</xdr:row>
      <xdr:rowOff>85230</xdr:rowOff>
    </xdr:to>
    <xdr:sp macro="" textlink="">
      <xdr:nvSpPr>
        <xdr:cNvPr id="423" name="楕円 422">
          <a:extLst>
            <a:ext uri="{FF2B5EF4-FFF2-40B4-BE49-F238E27FC236}">
              <a16:creationId xmlns:a16="http://schemas.microsoft.com/office/drawing/2014/main" id="{750501B4-A036-4A53-B515-C2EE1D08539A}"/>
            </a:ext>
          </a:extLst>
        </xdr:cNvPr>
        <xdr:cNvSpPr/>
      </xdr:nvSpPr>
      <xdr:spPr>
        <a:xfrm>
          <a:off x="9588500" y="133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76357</xdr:rowOff>
    </xdr:from>
    <xdr:ext cx="469744" cy="259045"/>
    <xdr:sp macro="" textlink="">
      <xdr:nvSpPr>
        <xdr:cNvPr id="424" name="テキスト ボックス 423">
          <a:extLst>
            <a:ext uri="{FF2B5EF4-FFF2-40B4-BE49-F238E27FC236}">
              <a16:creationId xmlns:a16="http://schemas.microsoft.com/office/drawing/2014/main" id="{37AD011E-C6E8-4315-A305-7E86EAAE9D4D}"/>
            </a:ext>
          </a:extLst>
        </xdr:cNvPr>
        <xdr:cNvSpPr txBox="1"/>
      </xdr:nvSpPr>
      <xdr:spPr>
        <a:xfrm>
          <a:off x="9404428" y="134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2527</xdr:rowOff>
    </xdr:from>
    <xdr:to>
      <xdr:col>46</xdr:col>
      <xdr:colOff>38100</xdr:colOff>
      <xdr:row>78</xdr:row>
      <xdr:rowOff>104127</xdr:rowOff>
    </xdr:to>
    <xdr:sp macro="" textlink="">
      <xdr:nvSpPr>
        <xdr:cNvPr id="425" name="楕円 424">
          <a:extLst>
            <a:ext uri="{FF2B5EF4-FFF2-40B4-BE49-F238E27FC236}">
              <a16:creationId xmlns:a16="http://schemas.microsoft.com/office/drawing/2014/main" id="{BB721036-556F-4BDD-9589-E7B3338DD570}"/>
            </a:ext>
          </a:extLst>
        </xdr:cNvPr>
        <xdr:cNvSpPr/>
      </xdr:nvSpPr>
      <xdr:spPr>
        <a:xfrm>
          <a:off x="8699500" y="1337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95254</xdr:rowOff>
    </xdr:from>
    <xdr:ext cx="469744" cy="259045"/>
    <xdr:sp macro="" textlink="">
      <xdr:nvSpPr>
        <xdr:cNvPr id="426" name="テキスト ボックス 425">
          <a:extLst>
            <a:ext uri="{FF2B5EF4-FFF2-40B4-BE49-F238E27FC236}">
              <a16:creationId xmlns:a16="http://schemas.microsoft.com/office/drawing/2014/main" id="{31C3C90A-4279-4C2D-A3E8-F28102990029}"/>
            </a:ext>
          </a:extLst>
        </xdr:cNvPr>
        <xdr:cNvSpPr txBox="1"/>
      </xdr:nvSpPr>
      <xdr:spPr>
        <a:xfrm>
          <a:off x="8515428" y="1346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14529</xdr:rowOff>
    </xdr:from>
    <xdr:to>
      <xdr:col>41</xdr:col>
      <xdr:colOff>101600</xdr:colOff>
      <xdr:row>78</xdr:row>
      <xdr:rowOff>116129</xdr:rowOff>
    </xdr:to>
    <xdr:sp macro="" textlink="">
      <xdr:nvSpPr>
        <xdr:cNvPr id="427" name="楕円 426">
          <a:extLst>
            <a:ext uri="{FF2B5EF4-FFF2-40B4-BE49-F238E27FC236}">
              <a16:creationId xmlns:a16="http://schemas.microsoft.com/office/drawing/2014/main" id="{05133A5A-493B-47BF-B7EA-3BEBA4E518BE}"/>
            </a:ext>
          </a:extLst>
        </xdr:cNvPr>
        <xdr:cNvSpPr/>
      </xdr:nvSpPr>
      <xdr:spPr>
        <a:xfrm>
          <a:off x="7810500" y="1338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107256</xdr:rowOff>
    </xdr:from>
    <xdr:ext cx="469744" cy="259045"/>
    <xdr:sp macro="" textlink="">
      <xdr:nvSpPr>
        <xdr:cNvPr id="428" name="テキスト ボックス 427">
          <a:extLst>
            <a:ext uri="{FF2B5EF4-FFF2-40B4-BE49-F238E27FC236}">
              <a16:creationId xmlns:a16="http://schemas.microsoft.com/office/drawing/2014/main" id="{9513B054-8BC3-46AD-81D6-0C30C13841E3}"/>
            </a:ext>
          </a:extLst>
        </xdr:cNvPr>
        <xdr:cNvSpPr txBox="1"/>
      </xdr:nvSpPr>
      <xdr:spPr>
        <a:xfrm>
          <a:off x="7626428" y="1348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66384</xdr:rowOff>
    </xdr:from>
    <xdr:to>
      <xdr:col>36</xdr:col>
      <xdr:colOff>165100</xdr:colOff>
      <xdr:row>77</xdr:row>
      <xdr:rowOff>167984</xdr:rowOff>
    </xdr:to>
    <xdr:sp macro="" textlink="">
      <xdr:nvSpPr>
        <xdr:cNvPr id="429" name="楕円 428">
          <a:extLst>
            <a:ext uri="{FF2B5EF4-FFF2-40B4-BE49-F238E27FC236}">
              <a16:creationId xmlns:a16="http://schemas.microsoft.com/office/drawing/2014/main" id="{4B025C16-3AB5-472A-AC4F-52F15DC11AB8}"/>
            </a:ext>
          </a:extLst>
        </xdr:cNvPr>
        <xdr:cNvSpPr/>
      </xdr:nvSpPr>
      <xdr:spPr>
        <a:xfrm>
          <a:off x="6921500" y="1326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159111</xdr:rowOff>
    </xdr:from>
    <xdr:ext cx="469744" cy="259045"/>
    <xdr:sp macro="" textlink="">
      <xdr:nvSpPr>
        <xdr:cNvPr id="430" name="テキスト ボックス 429">
          <a:extLst>
            <a:ext uri="{FF2B5EF4-FFF2-40B4-BE49-F238E27FC236}">
              <a16:creationId xmlns:a16="http://schemas.microsoft.com/office/drawing/2014/main" id="{F4F016A3-F1EB-48B6-9E1D-039C3A5CB40A}"/>
            </a:ext>
          </a:extLst>
        </xdr:cNvPr>
        <xdr:cNvSpPr txBox="1"/>
      </xdr:nvSpPr>
      <xdr:spPr>
        <a:xfrm>
          <a:off x="6737428" y="1336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9E404B5D-0B18-40F3-B19E-6B052F7BBF4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6842E904-81B5-4D0A-816E-4576ABE0895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748A61B2-4337-4CF7-9FDD-F8DD9AD65EB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C3DFA5E7-081A-48AC-A305-401CBDB3C35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21788751-196C-4180-A0C8-79FE2D225FA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7F2D3A94-4FD9-4B11-93E2-086303CCEB7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86EAFB0C-23D9-48FD-86A7-F782F4DF06F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161CD0BB-2765-447D-93C3-553326FC0F8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5E63CFB3-B60A-47E3-8CA0-4D3A4B9321A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66072BF3-273D-4980-86C8-EF811CABE32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C33B62CA-9157-4FD1-92C1-AA6861EA89CC}"/>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30E488C-DCC7-4702-8521-DB261C1CC257}"/>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CD347BAA-8EB7-4161-BC14-53664C1EBA76}"/>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82833BEE-0823-4F57-AD6A-207B6B7434DB}"/>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44216C1E-4C17-4319-A6CA-346E1FDEA7BE}"/>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F835E23F-F248-4C39-AABD-B11563E1770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5B1C4C55-423A-4BAF-AF04-7874A22FE92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459B86E9-0C46-4FEF-A877-9F02ABAE9A6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69585587-276D-4801-9268-BF83E0B5ABA3}"/>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FDDF86EB-C103-49A0-B38D-C50BD6BF7E1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4027B2B5-99CE-44C7-A477-EE14BB82B22A}"/>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94708477-624D-4E57-80DF-ED39A93AE27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E789909C-7DE5-48ED-92B4-24F7D263FA7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60182982-CDE5-4088-9B5D-DDFD10E8207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24A2FD79-0729-443F-95E8-0F5F53F7006F}"/>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1F546087-A5F7-4B5C-AB35-C45B15351D66}"/>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400758B6-1EA4-478F-878D-45A7ED90708B}"/>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D8229B6E-86C1-4DB9-A9FF-959F482CE965}"/>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51915A67-228E-4DBF-A334-8C84C3E3C1C6}"/>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136137</xdr:rowOff>
    </xdr:from>
    <xdr:to>
      <xdr:col>55</xdr:col>
      <xdr:colOff>0</xdr:colOff>
      <xdr:row>98</xdr:row>
      <xdr:rowOff>85616</xdr:rowOff>
    </xdr:to>
    <xdr:cxnSp macro="">
      <xdr:nvCxnSpPr>
        <xdr:cNvPr id="460" name="直線コネクタ 459">
          <a:extLst>
            <a:ext uri="{FF2B5EF4-FFF2-40B4-BE49-F238E27FC236}">
              <a16:creationId xmlns:a16="http://schemas.microsoft.com/office/drawing/2014/main" id="{ACD724D0-4CA6-45E4-B3A6-72FA91C4BC31}"/>
            </a:ext>
          </a:extLst>
        </xdr:cNvPr>
        <xdr:cNvCxnSpPr/>
      </xdr:nvCxnSpPr>
      <xdr:spPr>
        <a:xfrm flipV="1">
          <a:off x="9639300" y="16766787"/>
          <a:ext cx="838200" cy="12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BF6D329F-0B55-401D-BC5F-545B53B762A9}"/>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5D3BF119-1D8A-48C3-95AC-6C2E8CD49B97}"/>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85616</xdr:rowOff>
    </xdr:from>
    <xdr:to>
      <xdr:col>50</xdr:col>
      <xdr:colOff>114300</xdr:colOff>
      <xdr:row>98</xdr:row>
      <xdr:rowOff>97180</xdr:rowOff>
    </xdr:to>
    <xdr:cxnSp macro="">
      <xdr:nvCxnSpPr>
        <xdr:cNvPr id="463" name="直線コネクタ 462">
          <a:extLst>
            <a:ext uri="{FF2B5EF4-FFF2-40B4-BE49-F238E27FC236}">
              <a16:creationId xmlns:a16="http://schemas.microsoft.com/office/drawing/2014/main" id="{34E00B61-547C-413F-A062-6C42F6BAC7C2}"/>
            </a:ext>
          </a:extLst>
        </xdr:cNvPr>
        <xdr:cNvCxnSpPr/>
      </xdr:nvCxnSpPr>
      <xdr:spPr>
        <a:xfrm flipV="1">
          <a:off x="8750300" y="16887716"/>
          <a:ext cx="889000" cy="1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819CF511-6FB1-4502-8A72-D1BB5C76607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6A93B3AF-8619-49EB-85CB-971A3C986B1F}"/>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96628</xdr:rowOff>
    </xdr:from>
    <xdr:to>
      <xdr:col>45</xdr:col>
      <xdr:colOff>177800</xdr:colOff>
      <xdr:row>98</xdr:row>
      <xdr:rowOff>97180</xdr:rowOff>
    </xdr:to>
    <xdr:cxnSp macro="">
      <xdr:nvCxnSpPr>
        <xdr:cNvPr id="466" name="直線コネクタ 465">
          <a:extLst>
            <a:ext uri="{FF2B5EF4-FFF2-40B4-BE49-F238E27FC236}">
              <a16:creationId xmlns:a16="http://schemas.microsoft.com/office/drawing/2014/main" id="{39E6B57F-0FDE-43C9-A31E-2979D487ACC4}"/>
            </a:ext>
          </a:extLst>
        </xdr:cNvPr>
        <xdr:cNvCxnSpPr/>
      </xdr:nvCxnSpPr>
      <xdr:spPr>
        <a:xfrm>
          <a:off x="7861300" y="16898728"/>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6B00D36C-E8F7-472A-9C21-6FD6A1AD5797}"/>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E9CF5515-108D-47B9-8250-350A9BD32B1C}"/>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41554</xdr:rowOff>
    </xdr:from>
    <xdr:to>
      <xdr:col>41</xdr:col>
      <xdr:colOff>50800</xdr:colOff>
      <xdr:row>98</xdr:row>
      <xdr:rowOff>96628</xdr:rowOff>
    </xdr:to>
    <xdr:cxnSp macro="">
      <xdr:nvCxnSpPr>
        <xdr:cNvPr id="469" name="直線コネクタ 468">
          <a:extLst>
            <a:ext uri="{FF2B5EF4-FFF2-40B4-BE49-F238E27FC236}">
              <a16:creationId xmlns:a16="http://schemas.microsoft.com/office/drawing/2014/main" id="{FEF92E25-2183-4880-BA5A-BC6102D3A247}"/>
            </a:ext>
          </a:extLst>
        </xdr:cNvPr>
        <xdr:cNvCxnSpPr/>
      </xdr:nvCxnSpPr>
      <xdr:spPr>
        <a:xfrm>
          <a:off x="6972300" y="16843654"/>
          <a:ext cx="889000" cy="5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A7BC41A7-5A8B-4797-A950-E6C9BCC86293}"/>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B3E7A4FF-1E5D-4885-8167-2F75D57BE56A}"/>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35E2AF16-EA21-408F-9044-34E4A81CDFEF}"/>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B07AB87C-FEEB-43A9-94E0-98E6509A61A1}"/>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D8F66FE-7010-40AF-91D7-A4757F0A1C1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2A9292C-EBFB-40F1-AC8B-A15FC4089A0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A30ACDE0-3030-4249-921C-3C4B25AAE3F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404C22D-8F68-4988-9D3D-DEF88ABA217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FEC1D40-DC55-49F0-B650-E0EE93CCDD9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85337</xdr:rowOff>
    </xdr:from>
    <xdr:to>
      <xdr:col>55</xdr:col>
      <xdr:colOff>50800</xdr:colOff>
      <xdr:row>98</xdr:row>
      <xdr:rowOff>15487</xdr:rowOff>
    </xdr:to>
    <xdr:sp macro="" textlink="">
      <xdr:nvSpPr>
        <xdr:cNvPr id="479" name="楕円 478">
          <a:extLst>
            <a:ext uri="{FF2B5EF4-FFF2-40B4-BE49-F238E27FC236}">
              <a16:creationId xmlns:a16="http://schemas.microsoft.com/office/drawing/2014/main" id="{82BA054A-4225-4CE8-993E-8114F452F493}"/>
            </a:ext>
          </a:extLst>
        </xdr:cNvPr>
        <xdr:cNvSpPr/>
      </xdr:nvSpPr>
      <xdr:spPr>
        <a:xfrm>
          <a:off x="10426700" y="1671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63764</xdr:rowOff>
    </xdr:from>
    <xdr:ext cx="534377" cy="259045"/>
    <xdr:sp macro="" textlink="">
      <xdr:nvSpPr>
        <xdr:cNvPr id="480" name="土木費該当値テキスト">
          <a:extLst>
            <a:ext uri="{FF2B5EF4-FFF2-40B4-BE49-F238E27FC236}">
              <a16:creationId xmlns:a16="http://schemas.microsoft.com/office/drawing/2014/main" id="{6277289A-DD7D-4985-A5B7-FE9BAFECC8E4}"/>
            </a:ext>
          </a:extLst>
        </xdr:cNvPr>
        <xdr:cNvSpPr txBox="1"/>
      </xdr:nvSpPr>
      <xdr:spPr>
        <a:xfrm>
          <a:off x="10528300" y="1669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34816</xdr:rowOff>
    </xdr:from>
    <xdr:to>
      <xdr:col>50</xdr:col>
      <xdr:colOff>165100</xdr:colOff>
      <xdr:row>98</xdr:row>
      <xdr:rowOff>136416</xdr:rowOff>
    </xdr:to>
    <xdr:sp macro="" textlink="">
      <xdr:nvSpPr>
        <xdr:cNvPr id="481" name="楕円 480">
          <a:extLst>
            <a:ext uri="{FF2B5EF4-FFF2-40B4-BE49-F238E27FC236}">
              <a16:creationId xmlns:a16="http://schemas.microsoft.com/office/drawing/2014/main" id="{317A3778-5753-474C-92C7-2DF0B1FF3E9D}"/>
            </a:ext>
          </a:extLst>
        </xdr:cNvPr>
        <xdr:cNvSpPr/>
      </xdr:nvSpPr>
      <xdr:spPr>
        <a:xfrm>
          <a:off x="9588500" y="1683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127543</xdr:rowOff>
    </xdr:from>
    <xdr:ext cx="534377" cy="259045"/>
    <xdr:sp macro="" textlink="">
      <xdr:nvSpPr>
        <xdr:cNvPr id="482" name="テキスト ボックス 481">
          <a:extLst>
            <a:ext uri="{FF2B5EF4-FFF2-40B4-BE49-F238E27FC236}">
              <a16:creationId xmlns:a16="http://schemas.microsoft.com/office/drawing/2014/main" id="{61151E47-7251-4CC4-85BD-E02D3884FE9B}"/>
            </a:ext>
          </a:extLst>
        </xdr:cNvPr>
        <xdr:cNvSpPr txBox="1"/>
      </xdr:nvSpPr>
      <xdr:spPr>
        <a:xfrm>
          <a:off x="9372111" y="1692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46380</xdr:rowOff>
    </xdr:from>
    <xdr:to>
      <xdr:col>46</xdr:col>
      <xdr:colOff>38100</xdr:colOff>
      <xdr:row>98</xdr:row>
      <xdr:rowOff>147980</xdr:rowOff>
    </xdr:to>
    <xdr:sp macro="" textlink="">
      <xdr:nvSpPr>
        <xdr:cNvPr id="483" name="楕円 482">
          <a:extLst>
            <a:ext uri="{FF2B5EF4-FFF2-40B4-BE49-F238E27FC236}">
              <a16:creationId xmlns:a16="http://schemas.microsoft.com/office/drawing/2014/main" id="{B587BEFD-37D9-46CC-BC2D-844D1520B5FC}"/>
            </a:ext>
          </a:extLst>
        </xdr:cNvPr>
        <xdr:cNvSpPr/>
      </xdr:nvSpPr>
      <xdr:spPr>
        <a:xfrm>
          <a:off x="8699500" y="1684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139107</xdr:rowOff>
    </xdr:from>
    <xdr:ext cx="534377" cy="259045"/>
    <xdr:sp macro="" textlink="">
      <xdr:nvSpPr>
        <xdr:cNvPr id="484" name="テキスト ボックス 483">
          <a:extLst>
            <a:ext uri="{FF2B5EF4-FFF2-40B4-BE49-F238E27FC236}">
              <a16:creationId xmlns:a16="http://schemas.microsoft.com/office/drawing/2014/main" id="{BC4FB42F-71A1-4B21-A61D-6DD1B20F9930}"/>
            </a:ext>
          </a:extLst>
        </xdr:cNvPr>
        <xdr:cNvSpPr txBox="1"/>
      </xdr:nvSpPr>
      <xdr:spPr>
        <a:xfrm>
          <a:off x="8483111" y="1694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45828</xdr:rowOff>
    </xdr:from>
    <xdr:to>
      <xdr:col>41</xdr:col>
      <xdr:colOff>101600</xdr:colOff>
      <xdr:row>98</xdr:row>
      <xdr:rowOff>147428</xdr:rowOff>
    </xdr:to>
    <xdr:sp macro="" textlink="">
      <xdr:nvSpPr>
        <xdr:cNvPr id="485" name="楕円 484">
          <a:extLst>
            <a:ext uri="{FF2B5EF4-FFF2-40B4-BE49-F238E27FC236}">
              <a16:creationId xmlns:a16="http://schemas.microsoft.com/office/drawing/2014/main" id="{CEAFDF3C-1E2E-490B-B5A1-929E9316F01A}"/>
            </a:ext>
          </a:extLst>
        </xdr:cNvPr>
        <xdr:cNvSpPr/>
      </xdr:nvSpPr>
      <xdr:spPr>
        <a:xfrm>
          <a:off x="7810500" y="1684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138555</xdr:rowOff>
    </xdr:from>
    <xdr:ext cx="534377" cy="259045"/>
    <xdr:sp macro="" textlink="">
      <xdr:nvSpPr>
        <xdr:cNvPr id="486" name="テキスト ボックス 485">
          <a:extLst>
            <a:ext uri="{FF2B5EF4-FFF2-40B4-BE49-F238E27FC236}">
              <a16:creationId xmlns:a16="http://schemas.microsoft.com/office/drawing/2014/main" id="{9E28708E-84BD-4A1C-A034-F46B1BE1649B}"/>
            </a:ext>
          </a:extLst>
        </xdr:cNvPr>
        <xdr:cNvSpPr txBox="1"/>
      </xdr:nvSpPr>
      <xdr:spPr>
        <a:xfrm>
          <a:off x="7594111" y="1694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162204</xdr:rowOff>
    </xdr:from>
    <xdr:to>
      <xdr:col>36</xdr:col>
      <xdr:colOff>165100</xdr:colOff>
      <xdr:row>98</xdr:row>
      <xdr:rowOff>92354</xdr:rowOff>
    </xdr:to>
    <xdr:sp macro="" textlink="">
      <xdr:nvSpPr>
        <xdr:cNvPr id="487" name="楕円 486">
          <a:extLst>
            <a:ext uri="{FF2B5EF4-FFF2-40B4-BE49-F238E27FC236}">
              <a16:creationId xmlns:a16="http://schemas.microsoft.com/office/drawing/2014/main" id="{6642E454-6535-4541-B3C8-B69D0F7DEE2C}"/>
            </a:ext>
          </a:extLst>
        </xdr:cNvPr>
        <xdr:cNvSpPr/>
      </xdr:nvSpPr>
      <xdr:spPr>
        <a:xfrm>
          <a:off x="6921500" y="167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83481</xdr:rowOff>
    </xdr:from>
    <xdr:ext cx="534377" cy="259045"/>
    <xdr:sp macro="" textlink="">
      <xdr:nvSpPr>
        <xdr:cNvPr id="488" name="テキスト ボックス 487">
          <a:extLst>
            <a:ext uri="{FF2B5EF4-FFF2-40B4-BE49-F238E27FC236}">
              <a16:creationId xmlns:a16="http://schemas.microsoft.com/office/drawing/2014/main" id="{3717CEFE-BC8B-4C09-9E5E-55C2D8D2D3B0}"/>
            </a:ext>
          </a:extLst>
        </xdr:cNvPr>
        <xdr:cNvSpPr txBox="1"/>
      </xdr:nvSpPr>
      <xdr:spPr>
        <a:xfrm>
          <a:off x="6705111" y="1688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584FAE13-9353-4720-B79E-A52DF4C6F29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897A5679-02B2-4E6D-9885-B8080FE3A24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E303507-BEDA-4686-B3E1-F4CEA73A25C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7CEC3A8B-D815-493A-B17F-F19D08779AF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83AFD393-603F-40D3-B0E6-E0473846934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737153A8-AEF0-4AB8-B9D9-F1B396396AC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FE4126E4-F02D-431E-9021-D9F4386E334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4D8C7CBA-5AB4-442D-96BF-1761B286DD8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99F441B9-F5AD-4EC6-9036-4F35542E93F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6AA0517C-D105-434A-A58A-D5181F16B66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121F4E6B-47CC-443F-9B60-43027933EB18}"/>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74619BF8-DD54-4DB1-8EF3-6FAB5A338B6D}"/>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64FC5B38-3006-4394-92F9-13B888E1B615}"/>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B0B9F05B-AF99-409F-A328-A3FCEC69116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B909C85E-B6C7-489A-A49D-AF130AAF0865}"/>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91192395-7DEF-4B92-B73C-FB9F4953A67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F69F0F42-E91A-49C0-A6F4-D913819575B9}"/>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F4ABCC04-CC41-4F5F-AED5-D7BF4F49214B}"/>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56BC3C1C-2894-4558-B7FA-08A4F5BCF336}"/>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8B054C20-2327-4AF2-A3FF-937A8685596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37033E64-1E2C-4CBB-B84A-0A6B2DE2626C}"/>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EDC4E948-C89C-4F1C-BFCB-0D7F3F54524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1B701306-39E6-4C72-9CAE-65567287E3C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638134B1-95BD-4868-8E11-9F92D919EA0E}"/>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342EFA0B-9E99-413F-A65D-393EEC8E8ED5}"/>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DA818AAF-6164-4168-AB89-C844A2BAC0D2}"/>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91787537-2823-4B86-9AD7-57191ED21CF3}"/>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87AE717B-5F21-44FD-8CAE-200A03B58B3E}"/>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15799</xdr:rowOff>
    </xdr:from>
    <xdr:to>
      <xdr:col>85</xdr:col>
      <xdr:colOff>127000</xdr:colOff>
      <xdr:row>38</xdr:row>
      <xdr:rowOff>21895</xdr:rowOff>
    </xdr:to>
    <xdr:cxnSp macro="">
      <xdr:nvCxnSpPr>
        <xdr:cNvPr id="517" name="直線コネクタ 516">
          <a:extLst>
            <a:ext uri="{FF2B5EF4-FFF2-40B4-BE49-F238E27FC236}">
              <a16:creationId xmlns:a16="http://schemas.microsoft.com/office/drawing/2014/main" id="{176C71A2-2EFB-4398-9CB2-C6D20F01817C}"/>
            </a:ext>
          </a:extLst>
        </xdr:cNvPr>
        <xdr:cNvCxnSpPr/>
      </xdr:nvCxnSpPr>
      <xdr:spPr>
        <a:xfrm flipV="1">
          <a:off x="15481300" y="6530899"/>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C55FF8B5-D936-4CF9-B5D5-92107C809994}"/>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EE7B003F-02CD-43EF-BCBC-A53D3D914B9E}"/>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21895</xdr:rowOff>
    </xdr:from>
    <xdr:to>
      <xdr:col>81</xdr:col>
      <xdr:colOff>50800</xdr:colOff>
      <xdr:row>38</xdr:row>
      <xdr:rowOff>32430</xdr:rowOff>
    </xdr:to>
    <xdr:cxnSp macro="">
      <xdr:nvCxnSpPr>
        <xdr:cNvPr id="520" name="直線コネクタ 519">
          <a:extLst>
            <a:ext uri="{FF2B5EF4-FFF2-40B4-BE49-F238E27FC236}">
              <a16:creationId xmlns:a16="http://schemas.microsoft.com/office/drawing/2014/main" id="{3C774FA9-7153-4464-82C3-CBAB203010B2}"/>
            </a:ext>
          </a:extLst>
        </xdr:cNvPr>
        <xdr:cNvCxnSpPr/>
      </xdr:nvCxnSpPr>
      <xdr:spPr>
        <a:xfrm flipV="1">
          <a:off x="14592300" y="6536995"/>
          <a:ext cx="889000" cy="1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2D5658A9-79D1-4C07-ADF4-4F6087F3C2B2}"/>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B4BDCDC7-4F44-498E-BB62-15539688B851}"/>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30296</xdr:rowOff>
    </xdr:from>
    <xdr:to>
      <xdr:col>76</xdr:col>
      <xdr:colOff>114300</xdr:colOff>
      <xdr:row>38</xdr:row>
      <xdr:rowOff>32430</xdr:rowOff>
    </xdr:to>
    <xdr:cxnSp macro="">
      <xdr:nvCxnSpPr>
        <xdr:cNvPr id="523" name="直線コネクタ 522">
          <a:extLst>
            <a:ext uri="{FF2B5EF4-FFF2-40B4-BE49-F238E27FC236}">
              <a16:creationId xmlns:a16="http://schemas.microsoft.com/office/drawing/2014/main" id="{FC67DD43-D83D-437F-9799-36068164733E}"/>
            </a:ext>
          </a:extLst>
        </xdr:cNvPr>
        <xdr:cNvCxnSpPr/>
      </xdr:nvCxnSpPr>
      <xdr:spPr>
        <a:xfrm>
          <a:off x="13703300" y="6545396"/>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56C6E92E-BD93-467B-B2E8-3346D2D6A906}"/>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E2046726-1A55-4BFC-9BBB-1DAAEDDA5D3E}"/>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16142</xdr:rowOff>
    </xdr:from>
    <xdr:to>
      <xdr:col>71</xdr:col>
      <xdr:colOff>177800</xdr:colOff>
      <xdr:row>38</xdr:row>
      <xdr:rowOff>30296</xdr:rowOff>
    </xdr:to>
    <xdr:cxnSp macro="">
      <xdr:nvCxnSpPr>
        <xdr:cNvPr id="526" name="直線コネクタ 525">
          <a:extLst>
            <a:ext uri="{FF2B5EF4-FFF2-40B4-BE49-F238E27FC236}">
              <a16:creationId xmlns:a16="http://schemas.microsoft.com/office/drawing/2014/main" id="{F7EC01AF-D6F5-4948-A4F7-85B10F2EBBF6}"/>
            </a:ext>
          </a:extLst>
        </xdr:cNvPr>
        <xdr:cNvCxnSpPr/>
      </xdr:nvCxnSpPr>
      <xdr:spPr>
        <a:xfrm>
          <a:off x="12814300" y="6531242"/>
          <a:ext cx="889000" cy="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6AAF00E0-0890-4F3D-9BAC-C410853FBBF3}"/>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A8EDAE07-556A-41E6-97F0-66061075443F}"/>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A4FBEB44-05B6-4E10-AB6D-FCFEFD4E0ABF}"/>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1C229698-B623-4091-AC76-6C458A274758}"/>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C0DFFAC-A8D0-4E79-9923-FA70AF521E4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4ED7863-6BF7-4837-961E-DAABFC5CF064}"/>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AF025DE3-92B9-4348-8A15-50CAA6DFFF7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F0FBC2A-4EA0-4D1F-8642-5B102E9018F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F2D305F0-8C7D-4876-8F02-55AB386A75B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136449</xdr:rowOff>
    </xdr:from>
    <xdr:to>
      <xdr:col>85</xdr:col>
      <xdr:colOff>177800</xdr:colOff>
      <xdr:row>38</xdr:row>
      <xdr:rowOff>66599</xdr:rowOff>
    </xdr:to>
    <xdr:sp macro="" textlink="">
      <xdr:nvSpPr>
        <xdr:cNvPr id="536" name="楕円 535">
          <a:extLst>
            <a:ext uri="{FF2B5EF4-FFF2-40B4-BE49-F238E27FC236}">
              <a16:creationId xmlns:a16="http://schemas.microsoft.com/office/drawing/2014/main" id="{73D30154-A5C5-4FAE-BDD0-F058B3A15816}"/>
            </a:ext>
          </a:extLst>
        </xdr:cNvPr>
        <xdr:cNvSpPr/>
      </xdr:nvSpPr>
      <xdr:spPr>
        <a:xfrm>
          <a:off x="16268700" y="648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51376</xdr:rowOff>
    </xdr:from>
    <xdr:ext cx="534377" cy="259045"/>
    <xdr:sp macro="" textlink="">
      <xdr:nvSpPr>
        <xdr:cNvPr id="537" name="消防費該当値テキスト">
          <a:extLst>
            <a:ext uri="{FF2B5EF4-FFF2-40B4-BE49-F238E27FC236}">
              <a16:creationId xmlns:a16="http://schemas.microsoft.com/office/drawing/2014/main" id="{2F632D32-153C-4D63-AF8F-28896587B955}"/>
            </a:ext>
          </a:extLst>
        </xdr:cNvPr>
        <xdr:cNvSpPr txBox="1"/>
      </xdr:nvSpPr>
      <xdr:spPr>
        <a:xfrm>
          <a:off x="16370300" y="639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142545</xdr:rowOff>
    </xdr:from>
    <xdr:to>
      <xdr:col>81</xdr:col>
      <xdr:colOff>101600</xdr:colOff>
      <xdr:row>38</xdr:row>
      <xdr:rowOff>72695</xdr:rowOff>
    </xdr:to>
    <xdr:sp macro="" textlink="">
      <xdr:nvSpPr>
        <xdr:cNvPr id="538" name="楕円 537">
          <a:extLst>
            <a:ext uri="{FF2B5EF4-FFF2-40B4-BE49-F238E27FC236}">
              <a16:creationId xmlns:a16="http://schemas.microsoft.com/office/drawing/2014/main" id="{1C962A95-A8DE-4BEE-A037-03A13E1B8350}"/>
            </a:ext>
          </a:extLst>
        </xdr:cNvPr>
        <xdr:cNvSpPr/>
      </xdr:nvSpPr>
      <xdr:spPr>
        <a:xfrm>
          <a:off x="15430500" y="64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63822</xdr:rowOff>
    </xdr:from>
    <xdr:ext cx="534377" cy="259045"/>
    <xdr:sp macro="" textlink="">
      <xdr:nvSpPr>
        <xdr:cNvPr id="539" name="テキスト ボックス 538">
          <a:extLst>
            <a:ext uri="{FF2B5EF4-FFF2-40B4-BE49-F238E27FC236}">
              <a16:creationId xmlns:a16="http://schemas.microsoft.com/office/drawing/2014/main" id="{C454B072-DDF1-43A7-B655-C1DC223DF02C}"/>
            </a:ext>
          </a:extLst>
        </xdr:cNvPr>
        <xdr:cNvSpPr txBox="1"/>
      </xdr:nvSpPr>
      <xdr:spPr>
        <a:xfrm>
          <a:off x="15214111" y="657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153079</xdr:rowOff>
    </xdr:from>
    <xdr:to>
      <xdr:col>76</xdr:col>
      <xdr:colOff>165100</xdr:colOff>
      <xdr:row>38</xdr:row>
      <xdr:rowOff>83229</xdr:rowOff>
    </xdr:to>
    <xdr:sp macro="" textlink="">
      <xdr:nvSpPr>
        <xdr:cNvPr id="540" name="楕円 539">
          <a:extLst>
            <a:ext uri="{FF2B5EF4-FFF2-40B4-BE49-F238E27FC236}">
              <a16:creationId xmlns:a16="http://schemas.microsoft.com/office/drawing/2014/main" id="{FE38E95C-825C-40F3-9EF6-B6748E4602BC}"/>
            </a:ext>
          </a:extLst>
        </xdr:cNvPr>
        <xdr:cNvSpPr/>
      </xdr:nvSpPr>
      <xdr:spPr>
        <a:xfrm>
          <a:off x="14541500" y="649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74357</xdr:rowOff>
    </xdr:from>
    <xdr:ext cx="469744" cy="259045"/>
    <xdr:sp macro="" textlink="">
      <xdr:nvSpPr>
        <xdr:cNvPr id="541" name="テキスト ボックス 540">
          <a:extLst>
            <a:ext uri="{FF2B5EF4-FFF2-40B4-BE49-F238E27FC236}">
              <a16:creationId xmlns:a16="http://schemas.microsoft.com/office/drawing/2014/main" id="{BBF2048C-3A82-497F-95B6-5DBF7C77E816}"/>
            </a:ext>
          </a:extLst>
        </xdr:cNvPr>
        <xdr:cNvSpPr txBox="1"/>
      </xdr:nvSpPr>
      <xdr:spPr>
        <a:xfrm>
          <a:off x="14357428" y="658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150946</xdr:rowOff>
    </xdr:from>
    <xdr:to>
      <xdr:col>72</xdr:col>
      <xdr:colOff>38100</xdr:colOff>
      <xdr:row>38</xdr:row>
      <xdr:rowOff>81096</xdr:rowOff>
    </xdr:to>
    <xdr:sp macro="" textlink="">
      <xdr:nvSpPr>
        <xdr:cNvPr id="542" name="楕円 541">
          <a:extLst>
            <a:ext uri="{FF2B5EF4-FFF2-40B4-BE49-F238E27FC236}">
              <a16:creationId xmlns:a16="http://schemas.microsoft.com/office/drawing/2014/main" id="{F01E1F35-BC42-4CEB-99AC-E258CE40408F}"/>
            </a:ext>
          </a:extLst>
        </xdr:cNvPr>
        <xdr:cNvSpPr/>
      </xdr:nvSpPr>
      <xdr:spPr>
        <a:xfrm>
          <a:off x="13652500" y="64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72223</xdr:rowOff>
    </xdr:from>
    <xdr:ext cx="469744" cy="259045"/>
    <xdr:sp macro="" textlink="">
      <xdr:nvSpPr>
        <xdr:cNvPr id="543" name="テキスト ボックス 542">
          <a:extLst>
            <a:ext uri="{FF2B5EF4-FFF2-40B4-BE49-F238E27FC236}">
              <a16:creationId xmlns:a16="http://schemas.microsoft.com/office/drawing/2014/main" id="{95130864-7A16-4CD1-8F7D-6E174DC7AE63}"/>
            </a:ext>
          </a:extLst>
        </xdr:cNvPr>
        <xdr:cNvSpPr txBox="1"/>
      </xdr:nvSpPr>
      <xdr:spPr>
        <a:xfrm>
          <a:off x="13468428" y="658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136792</xdr:rowOff>
    </xdr:from>
    <xdr:to>
      <xdr:col>67</xdr:col>
      <xdr:colOff>101600</xdr:colOff>
      <xdr:row>38</xdr:row>
      <xdr:rowOff>66942</xdr:rowOff>
    </xdr:to>
    <xdr:sp macro="" textlink="">
      <xdr:nvSpPr>
        <xdr:cNvPr id="544" name="楕円 543">
          <a:extLst>
            <a:ext uri="{FF2B5EF4-FFF2-40B4-BE49-F238E27FC236}">
              <a16:creationId xmlns:a16="http://schemas.microsoft.com/office/drawing/2014/main" id="{F0481F7D-6D77-4EBA-BC10-C9EBD3DCE613}"/>
            </a:ext>
          </a:extLst>
        </xdr:cNvPr>
        <xdr:cNvSpPr/>
      </xdr:nvSpPr>
      <xdr:spPr>
        <a:xfrm>
          <a:off x="12763500" y="648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58069</xdr:rowOff>
    </xdr:from>
    <xdr:ext cx="534377" cy="259045"/>
    <xdr:sp macro="" textlink="">
      <xdr:nvSpPr>
        <xdr:cNvPr id="545" name="テキスト ボックス 544">
          <a:extLst>
            <a:ext uri="{FF2B5EF4-FFF2-40B4-BE49-F238E27FC236}">
              <a16:creationId xmlns:a16="http://schemas.microsoft.com/office/drawing/2014/main" id="{EC605430-C4BE-481A-B4AF-57F6A13E45B5}"/>
            </a:ext>
          </a:extLst>
        </xdr:cNvPr>
        <xdr:cNvSpPr txBox="1"/>
      </xdr:nvSpPr>
      <xdr:spPr>
        <a:xfrm>
          <a:off x="12547111" y="657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EDC8611-A7FF-4E2F-BDF4-F8D69E0B8EC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CF376609-0047-47C1-B7C1-6442598DD0D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8229CEDC-3C48-4C37-8BA5-7489145FFD2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182B9BFE-471C-44DD-83FB-B637C30A0E9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838DB2D6-9F03-47E9-9525-CFAFFA3ECE2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F92AA12A-8EC9-45A9-AF81-AFB2816767A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1A6DA5E5-737E-45D5-A7D6-163B6AF213D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7B96E888-BBF5-4C73-89A3-B6E2A9D1C64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6E9A8792-7F09-485C-88A6-39329142760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EB4DFC3B-51C3-4ED3-B256-0B79CB7F725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4CD99548-2EC3-4F06-860F-BC514E180FC2}"/>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2E8E844-9715-408A-91A5-7B13B2F8A7FE}"/>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F80CF138-B83F-43DA-913D-4FA61DBE3871}"/>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2425AEED-863C-48C5-8AD0-30BA10AC863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7C52EC96-DD3B-4D8D-BEAF-D0B22E6DB0E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53F0A0C-6A55-4280-AF3F-9D354155270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86EDABA6-860B-4B33-B991-CE5677491072}"/>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C3811F2B-3A36-40B0-A156-BC7859C83883}"/>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A2D57310-51C1-4DF4-AB48-B2960B31501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25BE685A-1645-4CF7-BCC3-A5FD289C10EF}"/>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E5B49BF5-5B29-4D30-9621-6DA82AB883DD}"/>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5EE0C010-017E-4C07-B277-9BA82EA1205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7B16DFC0-278C-4E47-B00D-A08A9F7CD9A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46BAA6E1-E6C5-4DBC-B56D-6163C433B12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8D192325-A43A-42D3-96D2-B20A1270198A}"/>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2978E493-385E-40AA-9BBF-24713C5BE9A3}"/>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A629331F-C6C4-4E51-A0EE-70086728C867}"/>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28BBE831-42D8-4563-94D3-CCFFBA31AE62}"/>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A6692E27-E856-4F87-A266-09498F3FD20F}"/>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66802</xdr:rowOff>
    </xdr:from>
    <xdr:to>
      <xdr:col>85</xdr:col>
      <xdr:colOff>127000</xdr:colOff>
      <xdr:row>57</xdr:row>
      <xdr:rowOff>117551</xdr:rowOff>
    </xdr:to>
    <xdr:cxnSp macro="">
      <xdr:nvCxnSpPr>
        <xdr:cNvPr id="575" name="直線コネクタ 574">
          <a:extLst>
            <a:ext uri="{FF2B5EF4-FFF2-40B4-BE49-F238E27FC236}">
              <a16:creationId xmlns:a16="http://schemas.microsoft.com/office/drawing/2014/main" id="{2A83CE6A-0D1F-46EB-B265-395EFC811215}"/>
            </a:ext>
          </a:extLst>
        </xdr:cNvPr>
        <xdr:cNvCxnSpPr/>
      </xdr:nvCxnSpPr>
      <xdr:spPr>
        <a:xfrm flipV="1">
          <a:off x="15481300" y="9839452"/>
          <a:ext cx="8382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AB4C02F5-F1E5-47C6-8E54-9215F9AA973E}"/>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3EE878CF-A415-40D9-966B-403EFF797F5C}"/>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117551</xdr:rowOff>
    </xdr:from>
    <xdr:to>
      <xdr:col>81</xdr:col>
      <xdr:colOff>50800</xdr:colOff>
      <xdr:row>58</xdr:row>
      <xdr:rowOff>90157</xdr:rowOff>
    </xdr:to>
    <xdr:cxnSp macro="">
      <xdr:nvCxnSpPr>
        <xdr:cNvPr id="578" name="直線コネクタ 577">
          <a:extLst>
            <a:ext uri="{FF2B5EF4-FFF2-40B4-BE49-F238E27FC236}">
              <a16:creationId xmlns:a16="http://schemas.microsoft.com/office/drawing/2014/main" id="{C26BC29F-716B-4025-8465-FDE6C37D3A23}"/>
            </a:ext>
          </a:extLst>
        </xdr:cNvPr>
        <xdr:cNvCxnSpPr/>
      </xdr:nvCxnSpPr>
      <xdr:spPr>
        <a:xfrm flipV="1">
          <a:off x="14592300" y="9890201"/>
          <a:ext cx="889000" cy="14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47F18275-C727-44AC-8124-005C164C79A4}"/>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ECA0D253-2CDC-4243-9DC4-F476A0B5FE85}"/>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16776</xdr:rowOff>
    </xdr:from>
    <xdr:to>
      <xdr:col>76</xdr:col>
      <xdr:colOff>114300</xdr:colOff>
      <xdr:row>58</xdr:row>
      <xdr:rowOff>90157</xdr:rowOff>
    </xdr:to>
    <xdr:cxnSp macro="">
      <xdr:nvCxnSpPr>
        <xdr:cNvPr id="581" name="直線コネクタ 580">
          <a:extLst>
            <a:ext uri="{FF2B5EF4-FFF2-40B4-BE49-F238E27FC236}">
              <a16:creationId xmlns:a16="http://schemas.microsoft.com/office/drawing/2014/main" id="{EFAECAAB-7133-47CB-A2AE-52E9DFE481B8}"/>
            </a:ext>
          </a:extLst>
        </xdr:cNvPr>
        <xdr:cNvCxnSpPr/>
      </xdr:nvCxnSpPr>
      <xdr:spPr>
        <a:xfrm>
          <a:off x="13703300" y="9960876"/>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12A1BAC3-6D92-47C0-A745-1978E6190893}"/>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2053273B-0801-4749-BB91-2BE1F21F7515}"/>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134226</xdr:rowOff>
    </xdr:from>
    <xdr:to>
      <xdr:col>71</xdr:col>
      <xdr:colOff>177800</xdr:colOff>
      <xdr:row>58</xdr:row>
      <xdr:rowOff>16776</xdr:rowOff>
    </xdr:to>
    <xdr:cxnSp macro="">
      <xdr:nvCxnSpPr>
        <xdr:cNvPr id="584" name="直線コネクタ 583">
          <a:extLst>
            <a:ext uri="{FF2B5EF4-FFF2-40B4-BE49-F238E27FC236}">
              <a16:creationId xmlns:a16="http://schemas.microsoft.com/office/drawing/2014/main" id="{5A814878-1009-483E-B4A9-102CEBB6B45D}"/>
            </a:ext>
          </a:extLst>
        </xdr:cNvPr>
        <xdr:cNvCxnSpPr/>
      </xdr:nvCxnSpPr>
      <xdr:spPr>
        <a:xfrm>
          <a:off x="12814300" y="9906876"/>
          <a:ext cx="889000" cy="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53D3157A-C664-4030-8E73-569007F13E8F}"/>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1ECDC759-94C5-489A-BAB4-DE03C6F7834B}"/>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E9AE9C67-42C2-4D77-8A88-AA14B429CFBA}"/>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29608021-95D5-4392-9B70-32D2FAD22B64}"/>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45454095-9F97-44F3-BE9A-2B5ED0C4EC1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55B7CB6-F6B7-41CF-B9DE-370454AF9C5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5B43A110-86C6-4ED7-9970-AE69BAF0DBC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C1CE203-5E09-42DB-AD69-96B5D9A5FB0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D6E9480-A6FF-4C0B-9C8F-44B4B84F7B8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16002</xdr:rowOff>
    </xdr:from>
    <xdr:to>
      <xdr:col>85</xdr:col>
      <xdr:colOff>177800</xdr:colOff>
      <xdr:row>57</xdr:row>
      <xdr:rowOff>117602</xdr:rowOff>
    </xdr:to>
    <xdr:sp macro="" textlink="">
      <xdr:nvSpPr>
        <xdr:cNvPr id="594" name="楕円 593">
          <a:extLst>
            <a:ext uri="{FF2B5EF4-FFF2-40B4-BE49-F238E27FC236}">
              <a16:creationId xmlns:a16="http://schemas.microsoft.com/office/drawing/2014/main" id="{5365F356-DB6C-4464-9B9A-79F8223EC8EF}"/>
            </a:ext>
          </a:extLst>
        </xdr:cNvPr>
        <xdr:cNvSpPr/>
      </xdr:nvSpPr>
      <xdr:spPr>
        <a:xfrm>
          <a:off x="16268700" y="978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165879</xdr:rowOff>
    </xdr:from>
    <xdr:ext cx="534377" cy="259045"/>
    <xdr:sp macro="" textlink="">
      <xdr:nvSpPr>
        <xdr:cNvPr id="595" name="教育費該当値テキスト">
          <a:extLst>
            <a:ext uri="{FF2B5EF4-FFF2-40B4-BE49-F238E27FC236}">
              <a16:creationId xmlns:a16="http://schemas.microsoft.com/office/drawing/2014/main" id="{E97E327D-DD9F-4F39-AD28-1340EB16B739}"/>
            </a:ext>
          </a:extLst>
        </xdr:cNvPr>
        <xdr:cNvSpPr txBox="1"/>
      </xdr:nvSpPr>
      <xdr:spPr>
        <a:xfrm>
          <a:off x="16370300" y="976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66751</xdr:rowOff>
    </xdr:from>
    <xdr:to>
      <xdr:col>81</xdr:col>
      <xdr:colOff>101600</xdr:colOff>
      <xdr:row>57</xdr:row>
      <xdr:rowOff>168351</xdr:rowOff>
    </xdr:to>
    <xdr:sp macro="" textlink="">
      <xdr:nvSpPr>
        <xdr:cNvPr id="596" name="楕円 595">
          <a:extLst>
            <a:ext uri="{FF2B5EF4-FFF2-40B4-BE49-F238E27FC236}">
              <a16:creationId xmlns:a16="http://schemas.microsoft.com/office/drawing/2014/main" id="{9B5CC9BB-C467-4BAE-8660-BB57A6C99C6A}"/>
            </a:ext>
          </a:extLst>
        </xdr:cNvPr>
        <xdr:cNvSpPr/>
      </xdr:nvSpPr>
      <xdr:spPr>
        <a:xfrm>
          <a:off x="15430500" y="983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159478</xdr:rowOff>
    </xdr:from>
    <xdr:ext cx="534377" cy="259045"/>
    <xdr:sp macro="" textlink="">
      <xdr:nvSpPr>
        <xdr:cNvPr id="597" name="テキスト ボックス 596">
          <a:extLst>
            <a:ext uri="{FF2B5EF4-FFF2-40B4-BE49-F238E27FC236}">
              <a16:creationId xmlns:a16="http://schemas.microsoft.com/office/drawing/2014/main" id="{315D56BE-FE56-4525-A30B-44B4C8D50A5F}"/>
            </a:ext>
          </a:extLst>
        </xdr:cNvPr>
        <xdr:cNvSpPr txBox="1"/>
      </xdr:nvSpPr>
      <xdr:spPr>
        <a:xfrm>
          <a:off x="15214111" y="993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39357</xdr:rowOff>
    </xdr:from>
    <xdr:to>
      <xdr:col>76</xdr:col>
      <xdr:colOff>165100</xdr:colOff>
      <xdr:row>58</xdr:row>
      <xdr:rowOff>140957</xdr:rowOff>
    </xdr:to>
    <xdr:sp macro="" textlink="">
      <xdr:nvSpPr>
        <xdr:cNvPr id="598" name="楕円 597">
          <a:extLst>
            <a:ext uri="{FF2B5EF4-FFF2-40B4-BE49-F238E27FC236}">
              <a16:creationId xmlns:a16="http://schemas.microsoft.com/office/drawing/2014/main" id="{6CADC369-2775-4429-A1E6-869127365E2F}"/>
            </a:ext>
          </a:extLst>
        </xdr:cNvPr>
        <xdr:cNvSpPr/>
      </xdr:nvSpPr>
      <xdr:spPr>
        <a:xfrm>
          <a:off x="14541500" y="998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132084</xdr:rowOff>
    </xdr:from>
    <xdr:ext cx="534377" cy="259045"/>
    <xdr:sp macro="" textlink="">
      <xdr:nvSpPr>
        <xdr:cNvPr id="599" name="テキスト ボックス 598">
          <a:extLst>
            <a:ext uri="{FF2B5EF4-FFF2-40B4-BE49-F238E27FC236}">
              <a16:creationId xmlns:a16="http://schemas.microsoft.com/office/drawing/2014/main" id="{AEB43D81-8FA7-411D-8726-EDD9C3060066}"/>
            </a:ext>
          </a:extLst>
        </xdr:cNvPr>
        <xdr:cNvSpPr txBox="1"/>
      </xdr:nvSpPr>
      <xdr:spPr>
        <a:xfrm>
          <a:off x="14325111" y="1007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137426</xdr:rowOff>
    </xdr:from>
    <xdr:to>
      <xdr:col>72</xdr:col>
      <xdr:colOff>38100</xdr:colOff>
      <xdr:row>58</xdr:row>
      <xdr:rowOff>67576</xdr:rowOff>
    </xdr:to>
    <xdr:sp macro="" textlink="">
      <xdr:nvSpPr>
        <xdr:cNvPr id="600" name="楕円 599">
          <a:extLst>
            <a:ext uri="{FF2B5EF4-FFF2-40B4-BE49-F238E27FC236}">
              <a16:creationId xmlns:a16="http://schemas.microsoft.com/office/drawing/2014/main" id="{8443AE94-BB0C-481F-BE3F-4C40F31524AD}"/>
            </a:ext>
          </a:extLst>
        </xdr:cNvPr>
        <xdr:cNvSpPr/>
      </xdr:nvSpPr>
      <xdr:spPr>
        <a:xfrm>
          <a:off x="13652500" y="991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58703</xdr:rowOff>
    </xdr:from>
    <xdr:ext cx="534377" cy="259045"/>
    <xdr:sp macro="" textlink="">
      <xdr:nvSpPr>
        <xdr:cNvPr id="601" name="テキスト ボックス 600">
          <a:extLst>
            <a:ext uri="{FF2B5EF4-FFF2-40B4-BE49-F238E27FC236}">
              <a16:creationId xmlns:a16="http://schemas.microsoft.com/office/drawing/2014/main" id="{A8911664-A77A-40B9-A951-F97BFA60B463}"/>
            </a:ext>
          </a:extLst>
        </xdr:cNvPr>
        <xdr:cNvSpPr txBox="1"/>
      </xdr:nvSpPr>
      <xdr:spPr>
        <a:xfrm>
          <a:off x="13436111" y="100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83426</xdr:rowOff>
    </xdr:from>
    <xdr:to>
      <xdr:col>67</xdr:col>
      <xdr:colOff>101600</xdr:colOff>
      <xdr:row>58</xdr:row>
      <xdr:rowOff>13576</xdr:rowOff>
    </xdr:to>
    <xdr:sp macro="" textlink="">
      <xdr:nvSpPr>
        <xdr:cNvPr id="602" name="楕円 601">
          <a:extLst>
            <a:ext uri="{FF2B5EF4-FFF2-40B4-BE49-F238E27FC236}">
              <a16:creationId xmlns:a16="http://schemas.microsoft.com/office/drawing/2014/main" id="{FEFA7580-F7C4-48A4-85AE-D590B89FEE01}"/>
            </a:ext>
          </a:extLst>
        </xdr:cNvPr>
        <xdr:cNvSpPr/>
      </xdr:nvSpPr>
      <xdr:spPr>
        <a:xfrm>
          <a:off x="12763500" y="985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4703</xdr:rowOff>
    </xdr:from>
    <xdr:ext cx="534377" cy="259045"/>
    <xdr:sp macro="" textlink="">
      <xdr:nvSpPr>
        <xdr:cNvPr id="603" name="テキスト ボックス 602">
          <a:extLst>
            <a:ext uri="{FF2B5EF4-FFF2-40B4-BE49-F238E27FC236}">
              <a16:creationId xmlns:a16="http://schemas.microsoft.com/office/drawing/2014/main" id="{566C19DF-1776-487A-9D63-A46D8C0B6E41}"/>
            </a:ext>
          </a:extLst>
        </xdr:cNvPr>
        <xdr:cNvSpPr txBox="1"/>
      </xdr:nvSpPr>
      <xdr:spPr>
        <a:xfrm>
          <a:off x="12547111" y="994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3E7F22EF-971F-4D8F-A6AC-B59E69C3792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B2425672-FCFA-4BEE-BC10-D92F8FAB855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9A3F0C2A-2748-4C36-9533-FE166C3A26C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8327130C-71A5-4C90-A9C7-64EAF892A91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E086F155-922D-4671-96FE-523990888E4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8C280BCC-1843-4E27-A3A6-3381BF11BE0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89CEA5B6-0A54-4EFE-9216-E3008C15814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FE757A98-3454-4B70-93EB-CCB6B23AFBC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BE447A43-3EFF-4CE4-AA54-38ACA90BCDD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896DA8E0-27BD-496A-B102-9E8390481DF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3BD642F8-F1EE-47E1-8134-82E140B39E0B}"/>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A4F36A13-FF69-4378-AAE8-824123D3B952}"/>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9856CA81-37BB-457A-8B50-AE41E4DC6827}"/>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4EC06987-D2AC-4EC6-9B4F-9F59E1C4B178}"/>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A63FA8E9-8C77-421E-9728-8FB4C0D42877}"/>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916D0969-E552-4B57-BD5A-C60693479DE1}"/>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2A0B15B-4702-41AB-83C9-8AA3A99C895E}"/>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8CF3D6EE-5978-40C1-A8B5-44ACF8187C49}"/>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AB18C4AB-3DAD-476F-A63E-3B3AF674E53D}"/>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E6958B00-8F58-4583-89E5-2630B019D24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DF30FE1A-7E17-48A2-88BB-E3143209E3F8}"/>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174EC1C2-9E4E-4CAD-8A89-5D4A5C3FDAA3}"/>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60ECA4E7-C569-4469-A0AE-2D49AE5915D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C149C61A-6C3E-4686-8E89-931EF097E6E9}"/>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B7835799-0D16-4025-A858-5E89A9D7EA7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918ED1B1-45DC-47EF-9C73-33A1001B709F}"/>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9C4E77D1-A0C2-400E-A532-D4DEB1D70C28}"/>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C3D9BC0-EEAF-4DE2-A7E2-99DAF93ABC33}"/>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11312577-5EAC-47D7-99C8-36287E0A148C}"/>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6CE9353E-4478-4F91-9E84-05A3725E58EC}"/>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96016</xdr:rowOff>
    </xdr:from>
    <xdr:to>
      <xdr:col>85</xdr:col>
      <xdr:colOff>127000</xdr:colOff>
      <xdr:row>79</xdr:row>
      <xdr:rowOff>96441</xdr:rowOff>
    </xdr:to>
    <xdr:cxnSp macro="">
      <xdr:nvCxnSpPr>
        <xdr:cNvPr id="634" name="直線コネクタ 633">
          <a:extLst>
            <a:ext uri="{FF2B5EF4-FFF2-40B4-BE49-F238E27FC236}">
              <a16:creationId xmlns:a16="http://schemas.microsoft.com/office/drawing/2014/main" id="{31A7FD77-4167-4B74-BF7A-7F1D00769D80}"/>
            </a:ext>
          </a:extLst>
        </xdr:cNvPr>
        <xdr:cNvCxnSpPr/>
      </xdr:nvCxnSpPr>
      <xdr:spPr>
        <a:xfrm flipV="1">
          <a:off x="15481300" y="13640566"/>
          <a:ext cx="8382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7A7957C1-40B3-4A29-AE6F-93FA38F9528E}"/>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4AC1C55B-EEC0-409C-BDB8-A98A3555C3C9}"/>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95101</xdr:rowOff>
    </xdr:from>
    <xdr:to>
      <xdr:col>81</xdr:col>
      <xdr:colOff>50800</xdr:colOff>
      <xdr:row>79</xdr:row>
      <xdr:rowOff>96441</xdr:rowOff>
    </xdr:to>
    <xdr:cxnSp macro="">
      <xdr:nvCxnSpPr>
        <xdr:cNvPr id="637" name="直線コネクタ 636">
          <a:extLst>
            <a:ext uri="{FF2B5EF4-FFF2-40B4-BE49-F238E27FC236}">
              <a16:creationId xmlns:a16="http://schemas.microsoft.com/office/drawing/2014/main" id="{01E06FC9-C8CC-4521-8F7B-4D8338D00FA4}"/>
            </a:ext>
          </a:extLst>
        </xdr:cNvPr>
        <xdr:cNvCxnSpPr/>
      </xdr:nvCxnSpPr>
      <xdr:spPr>
        <a:xfrm>
          <a:off x="14592300" y="13639651"/>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3002EDA6-DAB4-433F-9F46-972DAF0C51F6}"/>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1116033D-E7C7-4B90-96FA-F5C82844FE51}"/>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92630</xdr:rowOff>
    </xdr:from>
    <xdr:to>
      <xdr:col>76</xdr:col>
      <xdr:colOff>114300</xdr:colOff>
      <xdr:row>79</xdr:row>
      <xdr:rowOff>95101</xdr:rowOff>
    </xdr:to>
    <xdr:cxnSp macro="">
      <xdr:nvCxnSpPr>
        <xdr:cNvPr id="640" name="直線コネクタ 639">
          <a:extLst>
            <a:ext uri="{FF2B5EF4-FFF2-40B4-BE49-F238E27FC236}">
              <a16:creationId xmlns:a16="http://schemas.microsoft.com/office/drawing/2014/main" id="{914C7ACC-D26D-4D91-9620-3DC7808BB25D}"/>
            </a:ext>
          </a:extLst>
        </xdr:cNvPr>
        <xdr:cNvCxnSpPr/>
      </xdr:nvCxnSpPr>
      <xdr:spPr>
        <a:xfrm>
          <a:off x="13703300" y="13637180"/>
          <a:ext cx="889000" cy="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AD7EEA6D-C1D0-4715-90CA-6790608EB71C}"/>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A9D6C57B-20D9-481C-A432-2CCA52BBCC1B}"/>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91346</xdr:rowOff>
    </xdr:from>
    <xdr:to>
      <xdr:col>71</xdr:col>
      <xdr:colOff>177800</xdr:colOff>
      <xdr:row>79</xdr:row>
      <xdr:rowOff>92630</xdr:rowOff>
    </xdr:to>
    <xdr:cxnSp macro="">
      <xdr:nvCxnSpPr>
        <xdr:cNvPr id="643" name="直線コネクタ 642">
          <a:extLst>
            <a:ext uri="{FF2B5EF4-FFF2-40B4-BE49-F238E27FC236}">
              <a16:creationId xmlns:a16="http://schemas.microsoft.com/office/drawing/2014/main" id="{3F3FD587-219F-480B-824E-6CD92E6CF736}"/>
            </a:ext>
          </a:extLst>
        </xdr:cNvPr>
        <xdr:cNvCxnSpPr/>
      </xdr:nvCxnSpPr>
      <xdr:spPr>
        <a:xfrm>
          <a:off x="12814300" y="13635896"/>
          <a:ext cx="8890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AEA59A3B-F304-42E4-8769-2DBE271A4E67}"/>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95888DAD-2F7D-4C22-914C-A3BE962F92F8}"/>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7E60C95E-C14C-49BC-9B5B-AC307F092ED4}"/>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5420DD3F-181E-4F2C-9329-DCFA08A198D6}"/>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7B3BD572-BD2D-4BD2-BB2E-EB31D5D0905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00F5A9A-8343-4395-818C-176C7C9E02E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466A0C6D-05A1-409E-981C-A250B189982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615CB5A-D6D3-40B8-B8B5-196E551912B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C74883CF-D2C8-481D-8C04-B85DA39312B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45216</xdr:rowOff>
    </xdr:from>
    <xdr:to>
      <xdr:col>85</xdr:col>
      <xdr:colOff>177800</xdr:colOff>
      <xdr:row>79</xdr:row>
      <xdr:rowOff>146816</xdr:rowOff>
    </xdr:to>
    <xdr:sp macro="" textlink="">
      <xdr:nvSpPr>
        <xdr:cNvPr id="653" name="楕円 652">
          <a:extLst>
            <a:ext uri="{FF2B5EF4-FFF2-40B4-BE49-F238E27FC236}">
              <a16:creationId xmlns:a16="http://schemas.microsoft.com/office/drawing/2014/main" id="{E8427CAF-5B77-47F9-84E8-9CA51BCAA3A1}"/>
            </a:ext>
          </a:extLst>
        </xdr:cNvPr>
        <xdr:cNvSpPr/>
      </xdr:nvSpPr>
      <xdr:spPr>
        <a:xfrm>
          <a:off x="16268700" y="1358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78565" cy="259045"/>
    <xdr:sp macro="" textlink="">
      <xdr:nvSpPr>
        <xdr:cNvPr id="654" name="災害復旧費該当値テキスト">
          <a:extLst>
            <a:ext uri="{FF2B5EF4-FFF2-40B4-BE49-F238E27FC236}">
              <a16:creationId xmlns:a16="http://schemas.microsoft.com/office/drawing/2014/main" id="{7B15B954-A808-4558-B7DF-E3FA89AD13B6}"/>
            </a:ext>
          </a:extLst>
        </xdr:cNvPr>
        <xdr:cNvSpPr txBox="1"/>
      </xdr:nvSpPr>
      <xdr:spPr>
        <a:xfrm>
          <a:off x="16370300" y="13553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45641</xdr:rowOff>
    </xdr:from>
    <xdr:to>
      <xdr:col>81</xdr:col>
      <xdr:colOff>101600</xdr:colOff>
      <xdr:row>79</xdr:row>
      <xdr:rowOff>147241</xdr:rowOff>
    </xdr:to>
    <xdr:sp macro="" textlink="">
      <xdr:nvSpPr>
        <xdr:cNvPr id="655" name="楕円 654">
          <a:extLst>
            <a:ext uri="{FF2B5EF4-FFF2-40B4-BE49-F238E27FC236}">
              <a16:creationId xmlns:a16="http://schemas.microsoft.com/office/drawing/2014/main" id="{CB55FAE2-8C43-46B9-AC27-466596523814}"/>
            </a:ext>
          </a:extLst>
        </xdr:cNvPr>
        <xdr:cNvSpPr/>
      </xdr:nvSpPr>
      <xdr:spPr>
        <a:xfrm>
          <a:off x="15430500" y="1359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138368</xdr:rowOff>
    </xdr:from>
    <xdr:ext cx="378565" cy="259045"/>
    <xdr:sp macro="" textlink="">
      <xdr:nvSpPr>
        <xdr:cNvPr id="656" name="テキスト ボックス 655">
          <a:extLst>
            <a:ext uri="{FF2B5EF4-FFF2-40B4-BE49-F238E27FC236}">
              <a16:creationId xmlns:a16="http://schemas.microsoft.com/office/drawing/2014/main" id="{A2B88BE8-3F30-4FE1-8EE8-A6C1A45765EB}"/>
            </a:ext>
          </a:extLst>
        </xdr:cNvPr>
        <xdr:cNvSpPr txBox="1"/>
      </xdr:nvSpPr>
      <xdr:spPr>
        <a:xfrm>
          <a:off x="15292017" y="13682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44301</xdr:rowOff>
    </xdr:from>
    <xdr:to>
      <xdr:col>76</xdr:col>
      <xdr:colOff>165100</xdr:colOff>
      <xdr:row>79</xdr:row>
      <xdr:rowOff>145901</xdr:rowOff>
    </xdr:to>
    <xdr:sp macro="" textlink="">
      <xdr:nvSpPr>
        <xdr:cNvPr id="657" name="楕円 656">
          <a:extLst>
            <a:ext uri="{FF2B5EF4-FFF2-40B4-BE49-F238E27FC236}">
              <a16:creationId xmlns:a16="http://schemas.microsoft.com/office/drawing/2014/main" id="{24C8DA2D-6EF5-4DE0-8049-9DFCF5594B83}"/>
            </a:ext>
          </a:extLst>
        </xdr:cNvPr>
        <xdr:cNvSpPr/>
      </xdr:nvSpPr>
      <xdr:spPr>
        <a:xfrm>
          <a:off x="14541500" y="1358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137028</xdr:rowOff>
    </xdr:from>
    <xdr:ext cx="378565" cy="259045"/>
    <xdr:sp macro="" textlink="">
      <xdr:nvSpPr>
        <xdr:cNvPr id="658" name="テキスト ボックス 657">
          <a:extLst>
            <a:ext uri="{FF2B5EF4-FFF2-40B4-BE49-F238E27FC236}">
              <a16:creationId xmlns:a16="http://schemas.microsoft.com/office/drawing/2014/main" id="{1CC4DBE8-EFF9-4BFD-96AA-842CA1EF9786}"/>
            </a:ext>
          </a:extLst>
        </xdr:cNvPr>
        <xdr:cNvSpPr txBox="1"/>
      </xdr:nvSpPr>
      <xdr:spPr>
        <a:xfrm>
          <a:off x="14403017" y="13681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41830</xdr:rowOff>
    </xdr:from>
    <xdr:to>
      <xdr:col>72</xdr:col>
      <xdr:colOff>38100</xdr:colOff>
      <xdr:row>79</xdr:row>
      <xdr:rowOff>143430</xdr:rowOff>
    </xdr:to>
    <xdr:sp macro="" textlink="">
      <xdr:nvSpPr>
        <xdr:cNvPr id="659" name="楕円 658">
          <a:extLst>
            <a:ext uri="{FF2B5EF4-FFF2-40B4-BE49-F238E27FC236}">
              <a16:creationId xmlns:a16="http://schemas.microsoft.com/office/drawing/2014/main" id="{C5611A85-0B8B-48BF-B6CA-EB11726F57D7}"/>
            </a:ext>
          </a:extLst>
        </xdr:cNvPr>
        <xdr:cNvSpPr/>
      </xdr:nvSpPr>
      <xdr:spPr>
        <a:xfrm>
          <a:off x="13652500" y="135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134557</xdr:rowOff>
    </xdr:from>
    <xdr:ext cx="378565" cy="259045"/>
    <xdr:sp macro="" textlink="">
      <xdr:nvSpPr>
        <xdr:cNvPr id="660" name="テキスト ボックス 659">
          <a:extLst>
            <a:ext uri="{FF2B5EF4-FFF2-40B4-BE49-F238E27FC236}">
              <a16:creationId xmlns:a16="http://schemas.microsoft.com/office/drawing/2014/main" id="{0F310F83-7585-4B8D-8B3A-035043589756}"/>
            </a:ext>
          </a:extLst>
        </xdr:cNvPr>
        <xdr:cNvSpPr txBox="1"/>
      </xdr:nvSpPr>
      <xdr:spPr>
        <a:xfrm>
          <a:off x="13514017" y="13679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40546</xdr:rowOff>
    </xdr:from>
    <xdr:to>
      <xdr:col>67</xdr:col>
      <xdr:colOff>101600</xdr:colOff>
      <xdr:row>79</xdr:row>
      <xdr:rowOff>142146</xdr:rowOff>
    </xdr:to>
    <xdr:sp macro="" textlink="">
      <xdr:nvSpPr>
        <xdr:cNvPr id="661" name="楕円 660">
          <a:extLst>
            <a:ext uri="{FF2B5EF4-FFF2-40B4-BE49-F238E27FC236}">
              <a16:creationId xmlns:a16="http://schemas.microsoft.com/office/drawing/2014/main" id="{CDBCFAB2-48DC-4D13-BB35-8197B109D7FF}"/>
            </a:ext>
          </a:extLst>
        </xdr:cNvPr>
        <xdr:cNvSpPr/>
      </xdr:nvSpPr>
      <xdr:spPr>
        <a:xfrm>
          <a:off x="12763500" y="1358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133273</xdr:rowOff>
    </xdr:from>
    <xdr:ext cx="378565" cy="259045"/>
    <xdr:sp macro="" textlink="">
      <xdr:nvSpPr>
        <xdr:cNvPr id="662" name="テキスト ボックス 661">
          <a:extLst>
            <a:ext uri="{FF2B5EF4-FFF2-40B4-BE49-F238E27FC236}">
              <a16:creationId xmlns:a16="http://schemas.microsoft.com/office/drawing/2014/main" id="{5E7CA0C6-BC23-42B5-B401-49F476111984}"/>
            </a:ext>
          </a:extLst>
        </xdr:cNvPr>
        <xdr:cNvSpPr txBox="1"/>
      </xdr:nvSpPr>
      <xdr:spPr>
        <a:xfrm>
          <a:off x="12625017" y="13677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C548299-4578-4EBB-9C7B-E100D19479F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70DADFAA-F56C-41BC-B0D6-0FE50A6C3743}"/>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34E2E494-4D1F-49E1-84AC-9848EA170D5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C444EE99-F7B7-4325-82C2-1E71809457C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C35BBAC0-C442-4CD7-BA9C-7D0C5C1AC17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DC7BFF2A-3885-45EA-8829-3299096A710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37689ECA-7B80-4EF4-BC44-0294FAEB843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E11E9624-92FC-4644-B3D3-7300536EEC6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57D87CA2-0A9E-4ADF-901C-429F6410A68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7115368F-88B2-4224-A015-6B129ECD179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A06D922F-5813-40EF-9714-48FC03DB2793}"/>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A94FE18F-0725-42FB-BEC0-3F4369C60A5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41AFA311-ED95-4D76-801C-546F90876C2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B099F8FD-BF0D-4277-BE76-CBBCA31A7F79}"/>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D01A59F8-8C2B-44A2-9787-1C5F84A6A132}"/>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15C7CB0B-D1A1-4DFA-9646-BE6FE206802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45BFC0A8-EF64-4FC5-A534-15730292646A}"/>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1E679D4C-9CDB-4E58-93EF-E0523322825B}"/>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8DAA588E-B9F5-4E65-8437-A3C278EDE369}"/>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DFC855E5-47DA-4B7A-8CC1-093A136CB599}"/>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4E3195A0-FCE4-44E2-953B-4D0DFBC1F4E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C70FA780-0B25-4405-AA97-F8C81B08880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18DA633D-A2A2-46E4-87F6-69BD91EF087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6B7E26B0-20D6-454F-8B12-154BF8309FD4}"/>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717521A-4C84-42B7-8E57-39398D39D1F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FAB80E25-032B-4060-9AAD-A70D8CE989DD}"/>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8E97288E-AD51-48D0-9092-619C0E9F81E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205EE30B-27A4-4F17-8303-36F039A981CE}"/>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24967</xdr:rowOff>
    </xdr:from>
    <xdr:to>
      <xdr:col>85</xdr:col>
      <xdr:colOff>127000</xdr:colOff>
      <xdr:row>97</xdr:row>
      <xdr:rowOff>34289</xdr:rowOff>
    </xdr:to>
    <xdr:cxnSp macro="">
      <xdr:nvCxnSpPr>
        <xdr:cNvPr id="691" name="直線コネクタ 690">
          <a:extLst>
            <a:ext uri="{FF2B5EF4-FFF2-40B4-BE49-F238E27FC236}">
              <a16:creationId xmlns:a16="http://schemas.microsoft.com/office/drawing/2014/main" id="{B9CAB835-8021-4009-8C0C-F05F75BECC67}"/>
            </a:ext>
          </a:extLst>
        </xdr:cNvPr>
        <xdr:cNvCxnSpPr/>
      </xdr:nvCxnSpPr>
      <xdr:spPr>
        <a:xfrm>
          <a:off x="15481300" y="16655617"/>
          <a:ext cx="838200" cy="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A7F4E734-4D4F-4D4C-ADAA-B9B7A5E58A36}"/>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D12A25FB-9B52-4AF1-98E7-6077E0CB49CC}"/>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19419</xdr:rowOff>
    </xdr:from>
    <xdr:to>
      <xdr:col>81</xdr:col>
      <xdr:colOff>50800</xdr:colOff>
      <xdr:row>97</xdr:row>
      <xdr:rowOff>24967</xdr:rowOff>
    </xdr:to>
    <xdr:cxnSp macro="">
      <xdr:nvCxnSpPr>
        <xdr:cNvPr id="694" name="直線コネクタ 693">
          <a:extLst>
            <a:ext uri="{FF2B5EF4-FFF2-40B4-BE49-F238E27FC236}">
              <a16:creationId xmlns:a16="http://schemas.microsoft.com/office/drawing/2014/main" id="{279A1E60-84BA-43CB-8498-3D908A1A0EA1}"/>
            </a:ext>
          </a:extLst>
        </xdr:cNvPr>
        <xdr:cNvCxnSpPr/>
      </xdr:nvCxnSpPr>
      <xdr:spPr>
        <a:xfrm>
          <a:off x="14592300" y="16650069"/>
          <a:ext cx="889000" cy="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F0FA2344-615E-49D8-BD0D-5C7E9ACAB1AD}"/>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C9B4FFAE-5BAE-492F-A2AD-17700E531F7F}"/>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13297</xdr:rowOff>
    </xdr:from>
    <xdr:to>
      <xdr:col>76</xdr:col>
      <xdr:colOff>114300</xdr:colOff>
      <xdr:row>97</xdr:row>
      <xdr:rowOff>19419</xdr:rowOff>
    </xdr:to>
    <xdr:cxnSp macro="">
      <xdr:nvCxnSpPr>
        <xdr:cNvPr id="697" name="直線コネクタ 696">
          <a:extLst>
            <a:ext uri="{FF2B5EF4-FFF2-40B4-BE49-F238E27FC236}">
              <a16:creationId xmlns:a16="http://schemas.microsoft.com/office/drawing/2014/main" id="{F97B2923-BE46-4844-AAE6-6A529246043E}"/>
            </a:ext>
          </a:extLst>
        </xdr:cNvPr>
        <xdr:cNvCxnSpPr/>
      </xdr:nvCxnSpPr>
      <xdr:spPr>
        <a:xfrm>
          <a:off x="13703300" y="16643947"/>
          <a:ext cx="889000" cy="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6C0EC9D-4DA3-48C4-8AF7-49CDE4D3384F}"/>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6C08C338-1995-4D2C-BE9D-FC853EC07867}"/>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170802</xdr:rowOff>
    </xdr:from>
    <xdr:to>
      <xdr:col>71</xdr:col>
      <xdr:colOff>177800</xdr:colOff>
      <xdr:row>97</xdr:row>
      <xdr:rowOff>13297</xdr:rowOff>
    </xdr:to>
    <xdr:cxnSp macro="">
      <xdr:nvCxnSpPr>
        <xdr:cNvPr id="700" name="直線コネクタ 699">
          <a:extLst>
            <a:ext uri="{FF2B5EF4-FFF2-40B4-BE49-F238E27FC236}">
              <a16:creationId xmlns:a16="http://schemas.microsoft.com/office/drawing/2014/main" id="{1C8406C1-529E-4D7B-9E53-ADC30A311D8C}"/>
            </a:ext>
          </a:extLst>
        </xdr:cNvPr>
        <xdr:cNvCxnSpPr/>
      </xdr:nvCxnSpPr>
      <xdr:spPr>
        <a:xfrm>
          <a:off x="12814300" y="16630002"/>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A66E7AB4-3DD3-491B-87EC-2116C40965CF}"/>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7D5B7DFE-2833-48FF-AF11-5DAD2DFB2109}"/>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14A8B8F2-3FE0-4DA6-BB12-41329096184B}"/>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45C15D34-B1A8-405E-8BC4-7D1CC8380D93}"/>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30D1B9B-B1AB-4287-9D4A-7AE08770FAD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92EAA8E2-B34C-4DFB-A673-CF90127A8D92}"/>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B9A3AB3-DFEB-4065-842D-522CE9A215A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B514E43A-5776-4BBE-8AB7-C78114A57AD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409ACE87-9884-4958-91F3-2F0C3C9A28D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154939</xdr:rowOff>
    </xdr:from>
    <xdr:to>
      <xdr:col>85</xdr:col>
      <xdr:colOff>177800</xdr:colOff>
      <xdr:row>97</xdr:row>
      <xdr:rowOff>85089</xdr:rowOff>
    </xdr:to>
    <xdr:sp macro="" textlink="">
      <xdr:nvSpPr>
        <xdr:cNvPr id="710" name="楕円 709">
          <a:extLst>
            <a:ext uri="{FF2B5EF4-FFF2-40B4-BE49-F238E27FC236}">
              <a16:creationId xmlns:a16="http://schemas.microsoft.com/office/drawing/2014/main" id="{5682378D-6672-4CBF-A9B5-292B70B9A314}"/>
            </a:ext>
          </a:extLst>
        </xdr:cNvPr>
        <xdr:cNvSpPr/>
      </xdr:nvSpPr>
      <xdr:spPr>
        <a:xfrm>
          <a:off x="16268700" y="1661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133366</xdr:rowOff>
    </xdr:from>
    <xdr:ext cx="534377" cy="259045"/>
    <xdr:sp macro="" textlink="">
      <xdr:nvSpPr>
        <xdr:cNvPr id="711" name="公債費該当値テキスト">
          <a:extLst>
            <a:ext uri="{FF2B5EF4-FFF2-40B4-BE49-F238E27FC236}">
              <a16:creationId xmlns:a16="http://schemas.microsoft.com/office/drawing/2014/main" id="{F2AD863E-38D0-4481-B6D7-5E465849B997}"/>
            </a:ext>
          </a:extLst>
        </xdr:cNvPr>
        <xdr:cNvSpPr txBox="1"/>
      </xdr:nvSpPr>
      <xdr:spPr>
        <a:xfrm>
          <a:off x="16370300" y="165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145617</xdr:rowOff>
    </xdr:from>
    <xdr:to>
      <xdr:col>81</xdr:col>
      <xdr:colOff>101600</xdr:colOff>
      <xdr:row>97</xdr:row>
      <xdr:rowOff>75767</xdr:rowOff>
    </xdr:to>
    <xdr:sp macro="" textlink="">
      <xdr:nvSpPr>
        <xdr:cNvPr id="712" name="楕円 711">
          <a:extLst>
            <a:ext uri="{FF2B5EF4-FFF2-40B4-BE49-F238E27FC236}">
              <a16:creationId xmlns:a16="http://schemas.microsoft.com/office/drawing/2014/main" id="{3467818F-E956-471E-ADBE-621846B9124E}"/>
            </a:ext>
          </a:extLst>
        </xdr:cNvPr>
        <xdr:cNvSpPr/>
      </xdr:nvSpPr>
      <xdr:spPr>
        <a:xfrm>
          <a:off x="15430500" y="1660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66894</xdr:rowOff>
    </xdr:from>
    <xdr:ext cx="534377" cy="259045"/>
    <xdr:sp macro="" textlink="">
      <xdr:nvSpPr>
        <xdr:cNvPr id="713" name="テキスト ボックス 712">
          <a:extLst>
            <a:ext uri="{FF2B5EF4-FFF2-40B4-BE49-F238E27FC236}">
              <a16:creationId xmlns:a16="http://schemas.microsoft.com/office/drawing/2014/main" id="{F725BB88-139C-43F2-8F85-C61ACDB1DEF7}"/>
            </a:ext>
          </a:extLst>
        </xdr:cNvPr>
        <xdr:cNvSpPr txBox="1"/>
      </xdr:nvSpPr>
      <xdr:spPr>
        <a:xfrm>
          <a:off x="15214111" y="1669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140069</xdr:rowOff>
    </xdr:from>
    <xdr:to>
      <xdr:col>76</xdr:col>
      <xdr:colOff>165100</xdr:colOff>
      <xdr:row>97</xdr:row>
      <xdr:rowOff>70219</xdr:rowOff>
    </xdr:to>
    <xdr:sp macro="" textlink="">
      <xdr:nvSpPr>
        <xdr:cNvPr id="714" name="楕円 713">
          <a:extLst>
            <a:ext uri="{FF2B5EF4-FFF2-40B4-BE49-F238E27FC236}">
              <a16:creationId xmlns:a16="http://schemas.microsoft.com/office/drawing/2014/main" id="{EDC4BA97-6CD0-42CD-BDD3-C9AAE93D5A6D}"/>
            </a:ext>
          </a:extLst>
        </xdr:cNvPr>
        <xdr:cNvSpPr/>
      </xdr:nvSpPr>
      <xdr:spPr>
        <a:xfrm>
          <a:off x="14541500" y="1659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61346</xdr:rowOff>
    </xdr:from>
    <xdr:ext cx="534377" cy="259045"/>
    <xdr:sp macro="" textlink="">
      <xdr:nvSpPr>
        <xdr:cNvPr id="715" name="テキスト ボックス 714">
          <a:extLst>
            <a:ext uri="{FF2B5EF4-FFF2-40B4-BE49-F238E27FC236}">
              <a16:creationId xmlns:a16="http://schemas.microsoft.com/office/drawing/2014/main" id="{743F4496-0EA3-44B6-9546-2F7DCDA2C5C8}"/>
            </a:ext>
          </a:extLst>
        </xdr:cNvPr>
        <xdr:cNvSpPr txBox="1"/>
      </xdr:nvSpPr>
      <xdr:spPr>
        <a:xfrm>
          <a:off x="14325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133947</xdr:rowOff>
    </xdr:from>
    <xdr:to>
      <xdr:col>72</xdr:col>
      <xdr:colOff>38100</xdr:colOff>
      <xdr:row>97</xdr:row>
      <xdr:rowOff>64097</xdr:rowOff>
    </xdr:to>
    <xdr:sp macro="" textlink="">
      <xdr:nvSpPr>
        <xdr:cNvPr id="716" name="楕円 715">
          <a:extLst>
            <a:ext uri="{FF2B5EF4-FFF2-40B4-BE49-F238E27FC236}">
              <a16:creationId xmlns:a16="http://schemas.microsoft.com/office/drawing/2014/main" id="{3F02C3E3-38E4-4539-A9E9-6E8C78ACE391}"/>
            </a:ext>
          </a:extLst>
        </xdr:cNvPr>
        <xdr:cNvSpPr/>
      </xdr:nvSpPr>
      <xdr:spPr>
        <a:xfrm>
          <a:off x="13652500" y="165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55224</xdr:rowOff>
    </xdr:from>
    <xdr:ext cx="534377" cy="259045"/>
    <xdr:sp macro="" textlink="">
      <xdr:nvSpPr>
        <xdr:cNvPr id="717" name="テキスト ボックス 716">
          <a:extLst>
            <a:ext uri="{FF2B5EF4-FFF2-40B4-BE49-F238E27FC236}">
              <a16:creationId xmlns:a16="http://schemas.microsoft.com/office/drawing/2014/main" id="{6C6F31D1-1763-4836-852E-121D5131915F}"/>
            </a:ext>
          </a:extLst>
        </xdr:cNvPr>
        <xdr:cNvSpPr txBox="1"/>
      </xdr:nvSpPr>
      <xdr:spPr>
        <a:xfrm>
          <a:off x="13436111" y="1668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120002</xdr:rowOff>
    </xdr:from>
    <xdr:to>
      <xdr:col>67</xdr:col>
      <xdr:colOff>101600</xdr:colOff>
      <xdr:row>97</xdr:row>
      <xdr:rowOff>50152</xdr:rowOff>
    </xdr:to>
    <xdr:sp macro="" textlink="">
      <xdr:nvSpPr>
        <xdr:cNvPr id="718" name="楕円 717">
          <a:extLst>
            <a:ext uri="{FF2B5EF4-FFF2-40B4-BE49-F238E27FC236}">
              <a16:creationId xmlns:a16="http://schemas.microsoft.com/office/drawing/2014/main" id="{8BB9E44E-546A-4154-A741-9F7CE370FBFB}"/>
            </a:ext>
          </a:extLst>
        </xdr:cNvPr>
        <xdr:cNvSpPr/>
      </xdr:nvSpPr>
      <xdr:spPr>
        <a:xfrm>
          <a:off x="12763500" y="1657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41279</xdr:rowOff>
    </xdr:from>
    <xdr:ext cx="534377" cy="259045"/>
    <xdr:sp macro="" textlink="">
      <xdr:nvSpPr>
        <xdr:cNvPr id="719" name="テキスト ボックス 718">
          <a:extLst>
            <a:ext uri="{FF2B5EF4-FFF2-40B4-BE49-F238E27FC236}">
              <a16:creationId xmlns:a16="http://schemas.microsoft.com/office/drawing/2014/main" id="{EEF904AA-EA7C-4648-B282-884800BC323B}"/>
            </a:ext>
          </a:extLst>
        </xdr:cNvPr>
        <xdr:cNvSpPr txBox="1"/>
      </xdr:nvSpPr>
      <xdr:spPr>
        <a:xfrm>
          <a:off x="12547111" y="1667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603A6978-09F4-456C-9891-3DA6106F557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942942E0-EE2C-4C4C-A4B6-835117DA6D6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627FDB47-CCE7-4887-902E-F45D2DA6773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29C55332-2EA0-4ECB-BD78-C3DC6799D53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B3D6E741-A6F5-4620-86F4-C315646C8B5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7DEAD3A6-CD41-4DB9-B98A-F77B086040A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BA39F327-873D-4DA7-8760-7DE261A2E91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83BB139F-5366-4926-9528-8FDB0CA012B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D324DA34-64F8-4AE0-B84C-B57A7755C19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5C6359E4-3399-4C45-BF34-F300055CEF8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752A65A0-B84A-4FAE-8E88-0691EBE5CD1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45C6B1D2-ED8D-4617-AF57-A172FC7E6C05}"/>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90E052F8-90A1-4A1B-AB94-715E720DCE1C}"/>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D53F6A5F-C8EB-41F4-A625-51CE5455174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D7B27C5F-4DD9-4903-B697-52DE6C697771}"/>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A9A242AD-982E-4FEB-B433-AE8ECFB9213F}"/>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8AE87F07-0643-4B1E-A6BC-7EE28CDB9FA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7F2178E0-2572-4C71-80B7-CDC1D4B5F2C3}"/>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5ABFE4CA-057D-4500-AEDB-E82260FCC32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5A2F9D73-92E7-4944-B088-D5CC6A5D6D5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67E40895-5220-4C3C-95E7-4E6EB3AB474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C35CC79B-BA3F-4E8A-AD0C-85F5C10E031D}"/>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AF50A5D3-F440-420D-8A5D-9DAA9B4F026B}"/>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2D97CA01-1085-4D6C-A323-4DC664A79987}"/>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E75DDBD-408B-488C-AE2F-11E4C5B72BE8}"/>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77EB2DA3-5B51-46AA-A4F0-E91661478C3B}"/>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5A19AF2D-6170-41E9-B465-AF6B6C60371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AAECF832-8A1D-4C02-847F-E39FA7D88E4A}"/>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759D7D08-7D5F-4928-B1EA-ADEB772F254E}"/>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A039FFB1-E5B4-4702-B4AE-500251AC626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44DB0F52-C3E2-43FA-99F1-57BB74C605F1}"/>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631FE16-543F-413A-97D6-4E6FC860E7FD}"/>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5D25F3B2-FD8F-4913-A549-FDED5D5D8B99}"/>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26C77ACA-B2B4-4742-9F51-86A12F8E6808}"/>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2FADFF9E-E16E-4424-932B-CC2466FEC9E8}"/>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43561587-A6F8-474F-AEBC-7C948BB2D1E5}"/>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13F2428B-86BA-485C-849A-0DECA8FF62C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94880DF2-96CA-4506-B201-910D5CD05F11}"/>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3F6A5B04-3326-4147-BD6A-9760BEB9D5CA}"/>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1B82C689-1238-48C7-AE54-155CC049EE91}"/>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11213608-B72D-4C51-B39F-7D2E7A6AD87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C87F1961-9C2B-42F8-AFAF-AD7117CF16B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E875D4C5-A200-4401-AD1E-2F59EBD4C8A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DD72C86-6BA0-4AFC-AD45-092F834FC24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B565D69-B37A-4CED-8A9B-45ADDE7D893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FE41779C-694A-4429-AAAE-D71DAAA83546}"/>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B305B312-8D2F-45DB-8651-68226066E602}"/>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4BF2BEE-EB99-454F-8563-0B3D8DF32E18}"/>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E05FF65E-33CA-4B91-956B-B8F3B7AF5E8F}"/>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533F2BE9-6EAA-48EA-8C58-8842B78CE716}"/>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EA2330F6-259A-40FF-837C-9D74CAFF523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D5216585-F454-4B30-9009-2279AE599E19}"/>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635D9288-E633-4371-AAF9-DE6864C0A0D9}"/>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1AE00258-4B49-4FBA-88B5-D30E00C82A54}"/>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5B799BC0-C5CD-4DE6-8434-64411B1E515F}"/>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FD4C811E-64A8-43FF-971E-C4EC4A217D1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1B798CE1-CAF5-4BDD-B5B1-592CDCCB7EE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794D3030-F05A-4590-BFE4-0191B2825D8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393DEEAD-A7DC-4F2F-A563-4EE0FCD2EAE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48117BC7-9800-47FA-A08E-F95028DC07A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2EA4072C-DABB-4530-9C14-A81D09CDA0B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6F2B8F9-71D0-405A-99D4-186002C0CFB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AFF2D7F6-FB34-4C8C-BF16-70DEC3F1569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397CC2BB-825B-47BC-9C17-63C87D3A8CF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4E3FF7B2-2481-4DE9-AA0D-343E314129EB}"/>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1070D950-0E78-459D-A90D-8F09408A2B01}"/>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152FBF4-C22E-441F-83AC-CA98CE3A024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BFB25E83-B436-429F-B88A-6BDF0AA0263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AC40116-39C0-4E66-9368-B662BC076BA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D461A718-75AD-4927-AB2C-C316D298FB6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16A44C94-8987-4D3E-A6B4-D632A1EB492A}"/>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B8433B09-F9C6-44DB-8E7E-A15A082B4A9A}"/>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F5DF3486-CC07-4BD2-9B07-56A0BA5DCB83}"/>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6BDBBA61-A193-4356-BA1E-72914AD3A9B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14A4F918-FB53-474A-8593-80C62567495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9CFC2489-3190-48FC-A13C-41F35348F67D}"/>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A89F635D-67C7-482B-A3A2-AA89DFFDB4D5}"/>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9407CC86-8788-4189-8550-86A01041799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8EF420B3-AD21-490A-9095-220DD1B6C4D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143FF395-D491-4A32-9DAA-B229B0F4DC03}"/>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F78175FA-41B4-4C01-9D97-6AC355A0433C}"/>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2977E4D2-1BD2-457A-BEDB-C6748751B83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A641E5A7-7AF8-4190-9CCE-80C3F27DAF7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49D9CA76-EF37-4773-9358-3AA22A2C4C5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D0992999-7AC5-4116-8054-9BD8E4C374D1}"/>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9E67972B-2387-4FBD-A348-09ABBFE3E3D4}"/>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6078CD0F-789E-4571-89B2-DFE156CCBE52}"/>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A03D15-86B7-46FC-BAA1-41CF6E6429D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1E9A6DD5-A8C6-424E-B9C8-2262B5283245}"/>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47F68C67-7BD6-437E-BB19-73C2776EEB6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5D8848D-A831-423E-869F-B3954DED655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A271581B-55DD-4CA7-9395-D0B3443F95A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1314BCE-8E49-4580-9B5F-7D44E8508A6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85EDE020-84A4-4312-89DD-8247DDB07A2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DEBA76E5-5BFF-4F96-B060-F95C3A79D10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70B9553B-9C64-444D-A0B7-9B71A3B75E2A}"/>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29CB8163-6C93-4990-BA0C-5D58E442819A}"/>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79736A27-0C79-437B-A76B-5855464E8042}"/>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F7B11B04-222B-4514-A912-6BB64BCE57D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F23FF20E-C4AD-41F2-BBE4-B37C0133F34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EFB775EB-0D8F-403B-A323-C39C35EB0B6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13292617-3FB4-49FF-90EE-1BDA2C5C68A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91DFA11B-E238-461C-831B-846125CFAB18}"/>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FB22D602-A624-4AEB-9AAD-9763CA532E84}"/>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5B2395C6-B684-4F62-92FA-00F7C924202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4745FC14-F57E-4C5B-BCAD-9FDFCDBF9E32}"/>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83C6E70E-FE17-432B-80FF-13B2F6E659F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土木費については、スマート</a:t>
          </a:r>
          <a:r>
            <a:rPr kumimoji="1" lang="en-US" altLang="ja-JP" sz="1100">
              <a:latin typeface="+mn-ea"/>
              <a:ea typeface="+mn-ea"/>
            </a:rPr>
            <a:t>IC</a:t>
          </a:r>
          <a:r>
            <a:rPr kumimoji="1" lang="ja-JP" altLang="en-US" sz="1100">
              <a:latin typeface="+mn-ea"/>
              <a:ea typeface="+mn-ea"/>
            </a:rPr>
            <a:t>設置関連事業や河川維持補修事業の実施による増となっている。</a:t>
          </a:r>
          <a:endParaRPr kumimoji="1" lang="en-US" altLang="ja-JP" sz="1100">
            <a:latin typeface="+mn-ea"/>
            <a:ea typeface="+mn-ea"/>
          </a:endParaRPr>
        </a:p>
        <a:p>
          <a:r>
            <a:rPr kumimoji="1" lang="ja-JP" altLang="en-US" sz="1100">
              <a:latin typeface="+mn-ea"/>
              <a:ea typeface="+mn-ea"/>
            </a:rPr>
            <a:t>民生費については、障害福祉サービス費や定額減税補足給付金（調整給付）事業の実施による増となっている。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3C9760A-F8AF-4483-AD57-AD0D0B0EC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0306C7C-E897-4062-862B-161B4E98E8BA}"/>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81C9573-3A0D-4E37-8097-D0B4911BE0DF}"/>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94B8BE91-4ECE-466A-BD10-03E026BB47AD}"/>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6983A66-FA10-4429-B268-CA7FA39111A8}"/>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6833A7A-34EA-4D32-9849-D0D1294D9543}"/>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A6D07E39-6379-4BA4-89DC-EFE281A891E1}"/>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65CE350-5487-4592-BFF3-CD73DDC4D36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1DD08661-5BBE-4BE0-8E6D-BA5A4F355207}"/>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506A8B1-DA28-4DB7-9124-1909F86E41F6}"/>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472AD53-9ED1-4F3C-B8ED-5A0A9AE5045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771B3C1-C28E-42B0-A922-D92B27D4635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93EF459C-A0FF-478B-B1EA-C82F072D2A72}"/>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令和６年度は、地方交付税をはじめとする一般財源の増により財政調整基金を</a:t>
          </a:r>
          <a:r>
            <a:rPr kumimoji="1" lang="en-US" altLang="ja-JP" sz="1100">
              <a:latin typeface="+mn-ea"/>
              <a:ea typeface="+mn-ea"/>
            </a:rPr>
            <a:t>189,654</a:t>
          </a:r>
          <a:r>
            <a:rPr kumimoji="1" lang="ja-JP" altLang="en-US" sz="1100">
              <a:latin typeface="+mn-ea"/>
              <a:ea typeface="+mn-ea"/>
            </a:rPr>
            <a:t>千円積み立てた。令和６年度末の財政調整基金残高としては、</a:t>
          </a:r>
          <a:r>
            <a:rPr kumimoji="1" lang="en-US" altLang="ja-JP" sz="1100">
              <a:latin typeface="+mn-ea"/>
              <a:ea typeface="+mn-ea"/>
            </a:rPr>
            <a:t>4,688,693</a:t>
          </a:r>
          <a:r>
            <a:rPr kumimoji="1" lang="ja-JP" altLang="en-US" sz="1100">
              <a:latin typeface="+mn-ea"/>
              <a:ea typeface="+mn-ea"/>
            </a:rPr>
            <a:t>千円となった。</a:t>
          </a:r>
          <a:endParaRPr kumimoji="1" lang="en-US" altLang="ja-JP" sz="1100">
            <a:latin typeface="+mn-ea"/>
            <a:ea typeface="+mn-ea"/>
          </a:endParaRPr>
        </a:p>
        <a:p>
          <a:r>
            <a:rPr kumimoji="1" lang="ja-JP" altLang="en-US" sz="1100">
              <a:latin typeface="+mn-ea"/>
              <a:ea typeface="+mn-ea"/>
            </a:rPr>
            <a:t>実質収支・実質単年度収支はそれぞれ</a:t>
          </a:r>
          <a:r>
            <a:rPr kumimoji="1" lang="en-US" altLang="ja-JP" sz="1100">
              <a:latin typeface="+mn-ea"/>
              <a:ea typeface="+mn-ea"/>
            </a:rPr>
            <a:t>819,796</a:t>
          </a:r>
          <a:r>
            <a:rPr kumimoji="1" lang="ja-JP" altLang="en-US" sz="1100">
              <a:latin typeface="+mn-ea"/>
              <a:ea typeface="+mn-ea"/>
            </a:rPr>
            <a:t>千円、</a:t>
          </a:r>
          <a:r>
            <a:rPr kumimoji="1" lang="en-US" altLang="ja-JP" sz="1100">
              <a:latin typeface="+mn-ea"/>
              <a:ea typeface="+mn-ea"/>
            </a:rPr>
            <a:t>635,629</a:t>
          </a:r>
          <a:r>
            <a:rPr kumimoji="1" lang="ja-JP" altLang="en-US" sz="1100">
              <a:latin typeface="+mn-ea"/>
              <a:ea typeface="+mn-ea"/>
            </a:rPr>
            <a:t>千円となった。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6695EC9-B2F3-46D0-8170-9AEC4A6D8F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8FBFA58-BC92-4597-91F9-BEB5CA46DB2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C677DAC4-475B-47AD-8C77-F9CDD3FDF02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DE4A0C4-3884-4F90-8599-6FAF68D7781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A8F9CB82-145A-4435-B165-C175FB6149EE}"/>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B5FAF5C-52D7-498A-86B9-3C0A75A9583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90A995F-394A-4E29-9DCA-F79B42F51B03}"/>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69FE2EE-71FE-4430-A6B4-EF6B6B1B7EA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94BDD30-57EC-43E1-847E-FCAEB1B16929}"/>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一般会計等の全ての会計において実質黒字となっており、全会計連結での実質収支は</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3,913</a:t>
          </a:r>
          <a:r>
            <a:rPr kumimoji="1" lang="ja-JP" altLang="ja-JP" sz="1100">
              <a:solidFill>
                <a:schemeClr val="dk1"/>
              </a:solidFill>
              <a:effectLst/>
              <a:latin typeface="+mn-lt"/>
              <a:ea typeface="+mn-ea"/>
              <a:cs typeface="+mn-cs"/>
            </a:rPr>
            <a:t>万円の黒字で、前年度の実質収支より、</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9,829</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増と</a:t>
          </a:r>
          <a:r>
            <a:rPr kumimoji="1" lang="ja-JP" altLang="ja-JP" sz="1100">
              <a:solidFill>
                <a:schemeClr val="dk1"/>
              </a:solidFill>
              <a:effectLst/>
              <a:latin typeface="+mn-lt"/>
              <a:ea typeface="+mn-ea"/>
              <a:cs typeface="+mn-cs"/>
            </a:rPr>
            <a:t>なった。</a:t>
          </a:r>
          <a:endParaRPr lang="ja-JP" altLang="ja-JP" sz="1400">
            <a:effectLst/>
          </a:endParaRPr>
        </a:p>
        <a:p>
          <a:r>
            <a:rPr kumimoji="1" lang="ja-JP" altLang="en-US" sz="1100">
              <a:solidFill>
                <a:schemeClr val="dk1"/>
              </a:solidFill>
              <a:effectLst/>
              <a:latin typeface="+mn-lt"/>
              <a:ea typeface="+mn-ea"/>
              <a:cs typeface="+mn-cs"/>
            </a:rPr>
            <a:t>一般会計においては、歳入歳出ともに増加しているが、地方特例交付金や地方交付税の歳入が伸びており黒字幅が大きくなっている。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2A1D0BC-D5D2-498A-A0F4-3497CAF7A496}"/>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938A7D6D-FEB0-4AEB-AFD7-9510EEDB32E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7C81EFF-5EFD-47F3-B09B-C38A4CD85639}"/>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39E26F1-54FE-45F4-8575-DEA46C2C0B1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AFF57C4-59A5-4FF2-AACD-68C97B4E10C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73FAAE4-6E7F-4076-9E1C-7C9B54AC7738}"/>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404D709-8218-4F0F-A423-39CB58CAA275}"/>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C23168ED-1B81-458D-AAB6-5DA51C506742}"/>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BAA66702-AB75-442E-8297-64F35F8BF92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B83A3B3B-BB64-4962-BA88-4588CEC8CA5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3B12380-A047-46C2-A0F5-71C8FBBD2709}"/>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8FC5B3E-EDFF-45B7-A1CD-F739F4DE639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035CC0D-CD74-4B37-B708-6DEDE358657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1C61C5A-F826-4673-AE15-AFCE0CBB2688}"/>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EA9C5D1-8DD4-4C6A-8F55-3B88C5BA90F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7D53C1C-FDB6-46D0-BDB4-2FD68BAD757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9A107BE-BF26-4A54-8F72-B12684C0F7E6}"/>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54085D0-5AD3-4E55-A468-D9505E59957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FD22C89-6459-4A39-AED3-697038CB937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319628-8614-4F44-A0AC-F3AE5116DD9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E2843AA-8881-403C-8382-111C61D551D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C797683-EB09-4ABA-9DA5-5A91B878E94E}"/>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790554D-AD4E-4346-A682-C26BB10D3E23}"/>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D06E958-2420-4602-B607-BD5198C1A849}"/>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DF5CDD2-B1A8-4FA9-BAB1-EB6557B636F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E2A697F-848E-4099-BD88-4E3231CA1AE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66ED7F3-86F0-4657-A37F-9A181BCA7E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42D01E9-6921-4CEB-A34D-C67E032C6AB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EE68EE6-7B27-4732-B421-588A36D8ABDF}"/>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年度においても前年度同様減となっており、今後も引続き起債発行額を元金償還金以内に抑制する等、元利償還金の減少を目指していく。</a:t>
          </a:r>
          <a:endParaRPr lang="ja-JP" altLang="ja-JP" sz="1400">
            <a:effectLst/>
          </a:endParaRPr>
        </a:p>
        <a:p>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算入公債等</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臨時地方道路整備事業債（特定分）の平成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年度債算入終了に伴う道路橋りょう費の減少、（旧）地域総合整備事業債の平成</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年度債算入終了に伴う地域振興費（人口）の減少により減となっている。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2E147F4-1CC9-4108-B3DE-5B47E3A25EA3}"/>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29FAE6D-403E-4863-9A4B-FEEB94FD4643}"/>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3B2BFC8-FBFD-4655-B875-1D0A3D640096}"/>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4A6776E8-C26B-4AD3-9822-D68758D28127}"/>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過去５年間において、積み立て実績はない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9617C66-890D-4ECD-9DAD-DBFED196C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5566E7E7-0337-4022-A015-040C1313487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3F85BA48-6091-4706-8B9D-68BD90C1B9FF}"/>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7BDDE999-81BF-4F34-A3F6-C53F2B85FAA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88CB6713-8E82-436F-A56D-EA4629EF2136}"/>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9A3AB5C-D91F-4FC0-84ED-58E64F522777}"/>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69FE28E6-4803-4541-ABE9-98556E22545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9AD9523-9F6F-4A69-97DC-28AA501BC9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254D45D1-399F-4402-B7C3-C10CD7FEE83F}"/>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79AE9FE-9921-4D50-8941-8832ACC97338}"/>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543F0C8-027E-46C6-B9E9-6C4AAC95C83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D687B355-76EF-4260-9AA4-57B3E82FCCC5}"/>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FC1A0D4-40D5-4132-B4C5-8E05EDC6E2BF}"/>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7189DF6-EBC2-4E92-A9F7-D4BDE17FDD26}"/>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30E19ED-D0D9-4680-AD60-FDA17DB81A4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96472C3-F7C2-4FF6-A4AA-64E2B4D882B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C808C924-3C2B-4C51-B95A-5E8DBAF2DC5D}"/>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46C8AA2-999C-48A7-81E3-638EF8532CC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1352BAF-DA2A-4D90-A894-4D87F3D610F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3219FF0-9B45-43F0-BC21-66A661AF3CF1}"/>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EB881D7-AE65-492B-89EF-A15D6A61AD9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CFD4C290-228F-4ADA-9247-E6F38FEAB7D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一般会計等に係る地方債の現在高は、起債借入額が償還額</a:t>
          </a:r>
          <a:r>
            <a:rPr kumimoji="1" lang="ja-JP" altLang="en-US" sz="1100">
              <a:solidFill>
                <a:schemeClr val="dk1"/>
              </a:solidFill>
              <a:effectLst/>
              <a:latin typeface="+mn-lt"/>
              <a:ea typeface="+mn-ea"/>
              <a:cs typeface="+mn-cs"/>
            </a:rPr>
            <a:t>以上</a:t>
          </a:r>
          <a:r>
            <a:rPr kumimoji="1" lang="ja-JP" altLang="ja-JP" sz="1100">
              <a:solidFill>
                <a:schemeClr val="dk1"/>
              </a:solidFill>
              <a:effectLst/>
              <a:latin typeface="+mn-lt"/>
              <a:ea typeface="+mn-ea"/>
              <a:cs typeface="+mn-cs"/>
            </a:rPr>
            <a:t>となったため</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ている。</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債務負担行為に基づく支出予定額の主な増加要因として</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年度に設定した学校給食センター整備運営事業の債務負担行為の算入、筑紫野・小郡・基山清掃施設組合の地方債現在高の増があげられる。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1E06D94-C856-42F7-AFE0-A35E5BBD0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7AE99E4-F082-4950-8E3F-D78CB261D6D5}"/>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47FB4370-B7D3-47C3-8FC4-3EF3D7DA1D2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247B85A9-0435-4835-9C26-5858E6A4A20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5426C98-2CDC-4F79-BC89-27876333875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7CB7CC1-02CF-4671-ADB2-1748E75FD99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10251C9-688C-4E1A-86AE-E958464135D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福岡県小郡市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89D4A023-57FD-462B-BDC3-E9A55284DD73}"/>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846CE484-FFE3-48B5-B1B7-78C4BDD4869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7F1F79E-0A89-4F3D-BB1E-347403CE58D9}"/>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32EE80B-C87D-439C-80E8-E3372093138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地方交付税をはじめとする一般財源の増により財政調整基金を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189,654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また、今後の公共施設の改修や更新を行っていくために、公共施設等整備基金に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36,165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千円、庁舎建設基金に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102,544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令和６年度末の基金全体の残高は令和５年度と比較して増加した。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今後についても、事務事業の見直しを行い、歳入に見合った歳出予算を組むことで、基金への積立ができるよう努める。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4DAED5D-4CC3-4B0B-BA3F-5DCA6A5DB977}"/>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0197966-D1EA-4084-AD74-1036CBB67DD9}"/>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2C88AEC-5D6E-467B-81E5-8A500F80DDE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まちづくり支援基金：まちづくりを支援する個人や団体から寄せられた寄附金、まちづくり支援児童販売機寄附金、ふるさと納税による寄附金によるもの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公共施設等整備基金：公共施設等の計画的な整備推進を図るための基金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埋蔵文化財調査基金：埋蔵文化財の調査のための基金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災害対策基金：災害予防対策、災害応急対策及び災害復旧・復興対策のための基金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庁舎建設基金：新庁舎建設に備えて積み立てたもの。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庁舎建設基金：新庁舎建設に向けて積み立てを行っていく必要がある。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公共施設等整備基金：公共施設等の計画的な更新を行っていくために積み立てを行っていく。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D57F8ADC-1001-410B-B353-EB7CD20EBE1B}"/>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D247490-5EA8-4F0A-8749-27D97C51D8E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71FDE06-0C01-47CB-8755-01F2B84F264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地方交付税をはじめとする一般財源の増により財政調整基金に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189,654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令和６年度末の財政調整基金残高としては、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4,688,693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歳入に見合った予算編成を行うとともに、新規事業を実施する際には既存事業の廃止、縮小、見直しによる置き換えを原則とすることで市費負担を抑え、財政調整基金に頼らない財政運営に努める。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B8BB12C-D75B-425B-A94E-2478563CFA6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5919B74-289D-472B-BE5C-D97C8583613C}"/>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2B49D43F-5B52-4066-94BC-A4562265931A}"/>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財政調整基金の積立が優先ではあるが、財政に余裕がある際は積立を行い、金利の高い地方債の繰上償還の検討をする。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7317019-F12F-46F7-A098-3E1D36325A2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有形固定資産減価償却率が類似団体平均より高いため、予防保全型の維持管理を行うなど、計画的に公共施設の維持管理を行っていく必要がある。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98002</xdr:rowOff>
    </xdr:from>
    <xdr:to>
      <xdr:col>23</xdr:col>
      <xdr:colOff>136525</xdr:colOff>
      <xdr:row>33</xdr:row>
      <xdr:rowOff>28152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35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76429</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334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90805</xdr:rowOff>
    </xdr:from>
    <xdr:to>
      <xdr:col>19</xdr:col>
      <xdr:colOff>187325</xdr:colOff>
      <xdr:row>33</xdr:row>
      <xdr:rowOff>20955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141605</xdr:rowOff>
    </xdr:from>
    <xdr:to>
      <xdr:col>23</xdr:col>
      <xdr:colOff>85725</xdr:colOff>
      <xdr:row>32</xdr:row>
      <xdr:rowOff>148802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399530"/>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44027</xdr:rowOff>
    </xdr:from>
    <xdr:to>
      <xdr:col>15</xdr:col>
      <xdr:colOff>187325</xdr:colOff>
      <xdr:row>32</xdr:row>
      <xdr:rowOff>145627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30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94827</xdr:rowOff>
    </xdr:from>
    <xdr:to>
      <xdr:col>19</xdr:col>
      <xdr:colOff>136525</xdr:colOff>
      <xdr:row>32</xdr:row>
      <xdr:rowOff>141605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35275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157903</xdr:rowOff>
    </xdr:from>
    <xdr:to>
      <xdr:col>11</xdr:col>
      <xdr:colOff>187325</xdr:colOff>
      <xdr:row>32</xdr:row>
      <xdr:rowOff>88053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37253</xdr:rowOff>
    </xdr:from>
    <xdr:to>
      <xdr:col>15</xdr:col>
      <xdr:colOff>136525</xdr:colOff>
      <xdr:row>32</xdr:row>
      <xdr:rowOff>94827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29517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107527</xdr:rowOff>
    </xdr:from>
    <xdr:to>
      <xdr:col>7</xdr:col>
      <xdr:colOff>187325</xdr:colOff>
      <xdr:row>32</xdr:row>
      <xdr:rowOff>37677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1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158327</xdr:rowOff>
    </xdr:from>
    <xdr:to>
      <xdr:col>11</xdr:col>
      <xdr:colOff>136525</xdr:colOff>
      <xdr:row>32</xdr:row>
      <xdr:rowOff>37253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24480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12082</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136754</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394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79180</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33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28804</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286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前年度と比較して債務償還比率が悪化しているが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と比較すると財政調整基金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、庁舎建設基金、公共施設等整備基金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に積み立てを行ったこと等により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基金全体の今年度末残高は前年度末残高より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107,835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改善傾向にある。</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今後も引き続き、基金の確保や地方債発行の適正な管理などに努める。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93183</xdr:rowOff>
    </xdr:from>
    <xdr:to>
      <xdr:col>76</xdr:col>
      <xdr:colOff>73025</xdr:colOff>
      <xdr:row>31</xdr:row>
      <xdr:rowOff>23333</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0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71610</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98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63077</xdr:rowOff>
    </xdr:from>
    <xdr:to>
      <xdr:col>72</xdr:col>
      <xdr:colOff>123825</xdr:colOff>
      <xdr:row>30</xdr:row>
      <xdr:rowOff>164677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113877</xdr:rowOff>
    </xdr:from>
    <xdr:to>
      <xdr:col>76</xdr:col>
      <xdr:colOff>22225</xdr:colOff>
      <xdr:row>30</xdr:row>
      <xdr:rowOff>143983</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4084300" y="6028902"/>
          <a:ext cx="711200" cy="3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41847</xdr:rowOff>
    </xdr:from>
    <xdr:to>
      <xdr:col>68</xdr:col>
      <xdr:colOff>123825</xdr:colOff>
      <xdr:row>30</xdr:row>
      <xdr:rowOff>143447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95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92647</xdr:rowOff>
    </xdr:from>
    <xdr:to>
      <xdr:col>72</xdr:col>
      <xdr:colOff>73025</xdr:colOff>
      <xdr:row>30</xdr:row>
      <xdr:rowOff>113877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6007672"/>
          <a:ext cx="7620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166998</xdr:rowOff>
    </xdr:from>
    <xdr:to>
      <xdr:col>64</xdr:col>
      <xdr:colOff>123825</xdr:colOff>
      <xdr:row>30</xdr:row>
      <xdr:rowOff>97148</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1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46348</xdr:rowOff>
    </xdr:from>
    <xdr:to>
      <xdr:col>68</xdr:col>
      <xdr:colOff>73025</xdr:colOff>
      <xdr:row>30</xdr:row>
      <xdr:rowOff>92647</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5961373"/>
          <a:ext cx="762000" cy="4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104168</xdr:rowOff>
    </xdr:from>
    <xdr:to>
      <xdr:col>60</xdr:col>
      <xdr:colOff>123825</xdr:colOff>
      <xdr:row>32</xdr:row>
      <xdr:rowOff>34318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19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46348</xdr:rowOff>
    </xdr:from>
    <xdr:to>
      <xdr:col>64</xdr:col>
      <xdr:colOff>73025</xdr:colOff>
      <xdr:row>31</xdr:row>
      <xdr:rowOff>154968</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961373"/>
          <a:ext cx="762000" cy="28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155804</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07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134574</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04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88275</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00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25445</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283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73025</xdr:rowOff>
    </xdr:from>
    <xdr:to>
      <xdr:col>24</xdr:col>
      <xdr:colOff>114300</xdr:colOff>
      <xdr:row>40</xdr:row>
      <xdr:rowOff>3175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51452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71120</xdr:rowOff>
    </xdr:from>
    <xdr:to>
      <xdr:col>20</xdr:col>
      <xdr:colOff>38100</xdr:colOff>
      <xdr:row>40</xdr:row>
      <xdr:rowOff>1270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121920</xdr:rowOff>
    </xdr:from>
    <xdr:to>
      <xdr:col>24</xdr:col>
      <xdr:colOff>63500</xdr:colOff>
      <xdr:row>39</xdr:row>
      <xdr:rowOff>123825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8084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83820</xdr:rowOff>
    </xdr:from>
    <xdr:to>
      <xdr:col>19</xdr:col>
      <xdr:colOff>177800</xdr:colOff>
      <xdr:row>39</xdr:row>
      <xdr:rowOff>121920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703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8255</xdr:rowOff>
    </xdr:from>
    <xdr:to>
      <xdr:col>10</xdr:col>
      <xdr:colOff>165100</xdr:colOff>
      <xdr:row>39</xdr:row>
      <xdr:rowOff>109855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59055</xdr:rowOff>
    </xdr:from>
    <xdr:to>
      <xdr:col>15</xdr:col>
      <xdr:colOff>50800</xdr:colOff>
      <xdr:row>39</xdr:row>
      <xdr:rowOff>83820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456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149225</xdr:rowOff>
    </xdr:from>
    <xdr:to>
      <xdr:col>6</xdr:col>
      <xdr:colOff>38100</xdr:colOff>
      <xdr:row>39</xdr:row>
      <xdr:rowOff>79375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28575</xdr:rowOff>
    </xdr:from>
    <xdr:to>
      <xdr:col>10</xdr:col>
      <xdr:colOff>114300</xdr:colOff>
      <xdr:row>39</xdr:row>
      <xdr:rowOff>59055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7151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163847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100982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70502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135319</xdr:rowOff>
    </xdr:from>
    <xdr:to>
      <xdr:col>55</xdr:col>
      <xdr:colOff>50800</xdr:colOff>
      <xdr:row>40</xdr:row>
      <xdr:rowOff>65469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2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158196</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7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136957</xdr:rowOff>
    </xdr:from>
    <xdr:to>
      <xdr:col>50</xdr:col>
      <xdr:colOff>165100</xdr:colOff>
      <xdr:row>40</xdr:row>
      <xdr:rowOff>67107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2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14669</xdr:rowOff>
    </xdr:from>
    <xdr:to>
      <xdr:col>55</xdr:col>
      <xdr:colOff>0</xdr:colOff>
      <xdr:row>40</xdr:row>
      <xdr:rowOff>16307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72669"/>
          <a:ext cx="8382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137833</xdr:rowOff>
    </xdr:from>
    <xdr:to>
      <xdr:col>46</xdr:col>
      <xdr:colOff>38100</xdr:colOff>
      <xdr:row>40</xdr:row>
      <xdr:rowOff>67983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2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16307</xdr:rowOff>
    </xdr:from>
    <xdr:to>
      <xdr:col>50</xdr:col>
      <xdr:colOff>114300</xdr:colOff>
      <xdr:row>40</xdr:row>
      <xdr:rowOff>17183</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74307"/>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136804</xdr:rowOff>
    </xdr:from>
    <xdr:to>
      <xdr:col>41</xdr:col>
      <xdr:colOff>101600</xdr:colOff>
      <xdr:row>40</xdr:row>
      <xdr:rowOff>66954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2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16154</xdr:rowOff>
    </xdr:from>
    <xdr:to>
      <xdr:col>45</xdr:col>
      <xdr:colOff>177800</xdr:colOff>
      <xdr:row>40</xdr:row>
      <xdr:rowOff>17183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6874154"/>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138709</xdr:rowOff>
    </xdr:from>
    <xdr:to>
      <xdr:col>36</xdr:col>
      <xdr:colOff>165100</xdr:colOff>
      <xdr:row>40</xdr:row>
      <xdr:rowOff>68859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16154</xdr:rowOff>
    </xdr:from>
    <xdr:to>
      <xdr:col>41</xdr:col>
      <xdr:colOff>50800</xdr:colOff>
      <xdr:row>40</xdr:row>
      <xdr:rowOff>18059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74154"/>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83634</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6598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84510</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6599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83481</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659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85386</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660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3101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29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148409</xdr:rowOff>
    </xdr:from>
    <xdr:to>
      <xdr:col>20</xdr:col>
      <xdr:colOff>38100</xdr:colOff>
      <xdr:row>61</xdr:row>
      <xdr:rowOff>78559</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27759</xdr:rowOff>
    </xdr:from>
    <xdr:to>
      <xdr:col>24</xdr:col>
      <xdr:colOff>63500</xdr:colOff>
      <xdr:row>61</xdr:row>
      <xdr:rowOff>31024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48620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135346</xdr:rowOff>
    </xdr:from>
    <xdr:to>
      <xdr:col>15</xdr:col>
      <xdr:colOff>101600</xdr:colOff>
      <xdr:row>61</xdr:row>
      <xdr:rowOff>65496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14696</xdr:rowOff>
    </xdr:from>
    <xdr:to>
      <xdr:col>19</xdr:col>
      <xdr:colOff>177800</xdr:colOff>
      <xdr:row>61</xdr:row>
      <xdr:rowOff>27759</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731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158387</xdr:rowOff>
    </xdr:from>
    <xdr:to>
      <xdr:col>15</xdr:col>
      <xdr:colOff>50800</xdr:colOff>
      <xdr:row>61</xdr:row>
      <xdr:rowOff>14696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4538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130447</xdr:rowOff>
    </xdr:from>
    <xdr:to>
      <xdr:col>6</xdr:col>
      <xdr:colOff>38100</xdr:colOff>
      <xdr:row>61</xdr:row>
      <xdr:rowOff>60597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158387</xdr:rowOff>
    </xdr:from>
    <xdr:to>
      <xdr:col>10</xdr:col>
      <xdr:colOff>114300</xdr:colOff>
      <xdr:row>61</xdr:row>
      <xdr:rowOff>9797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flipV="1">
          <a:off x="1130300" y="1044538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95086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82023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54264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152929</xdr:rowOff>
    </xdr:from>
    <xdr:to>
      <xdr:col>55</xdr:col>
      <xdr:colOff>50800</xdr:colOff>
      <xdr:row>64</xdr:row>
      <xdr:rowOff>83079</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5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67856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6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154089</xdr:rowOff>
    </xdr:from>
    <xdr:to>
      <xdr:col>50</xdr:col>
      <xdr:colOff>165100</xdr:colOff>
      <xdr:row>64</xdr:row>
      <xdr:rowOff>84239</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5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32279</xdr:rowOff>
    </xdr:from>
    <xdr:to>
      <xdr:col>55</xdr:col>
      <xdr:colOff>0</xdr:colOff>
      <xdr:row>64</xdr:row>
      <xdr:rowOff>33439</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1005079"/>
          <a:ext cx="838200" cy="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154827</xdr:rowOff>
    </xdr:from>
    <xdr:to>
      <xdr:col>46</xdr:col>
      <xdr:colOff>38100</xdr:colOff>
      <xdr:row>64</xdr:row>
      <xdr:rowOff>84977</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33439</xdr:rowOff>
    </xdr:from>
    <xdr:to>
      <xdr:col>50</xdr:col>
      <xdr:colOff>114300</xdr:colOff>
      <xdr:row>64</xdr:row>
      <xdr:rowOff>34177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1006239"/>
          <a:ext cx="889000"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154597</xdr:rowOff>
    </xdr:from>
    <xdr:to>
      <xdr:col>41</xdr:col>
      <xdr:colOff>101600</xdr:colOff>
      <xdr:row>64</xdr:row>
      <xdr:rowOff>84747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5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33947</xdr:rowOff>
    </xdr:from>
    <xdr:to>
      <xdr:col>45</xdr:col>
      <xdr:colOff>177800</xdr:colOff>
      <xdr:row>64</xdr:row>
      <xdr:rowOff>34177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1006747"/>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156767</xdr:rowOff>
    </xdr:from>
    <xdr:to>
      <xdr:col>36</xdr:col>
      <xdr:colOff>165100</xdr:colOff>
      <xdr:row>64</xdr:row>
      <xdr:rowOff>86917</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5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33947</xdr:rowOff>
    </xdr:from>
    <xdr:to>
      <xdr:col>41</xdr:col>
      <xdr:colOff>50800</xdr:colOff>
      <xdr:row>64</xdr:row>
      <xdr:rowOff>36117</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1006747"/>
          <a:ext cx="889000" cy="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75366</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4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76104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4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75874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4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78044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5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92075</xdr:rowOff>
    </xdr:from>
    <xdr:to>
      <xdr:col>24</xdr:col>
      <xdr:colOff>114300</xdr:colOff>
      <xdr:row>81</xdr:row>
      <xdr:rowOff>22225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114952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40639</xdr:rowOff>
    </xdr:from>
    <xdr:to>
      <xdr:col>20</xdr:col>
      <xdr:colOff>38100</xdr:colOff>
      <xdr:row>80</xdr:row>
      <xdr:rowOff>142239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91439</xdr:rowOff>
    </xdr:from>
    <xdr:to>
      <xdr:col>24</xdr:col>
      <xdr:colOff>63500</xdr:colOff>
      <xdr:row>80</xdr:row>
      <xdr:rowOff>142875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380743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158750</xdr:rowOff>
    </xdr:from>
    <xdr:to>
      <xdr:col>15</xdr:col>
      <xdr:colOff>101600</xdr:colOff>
      <xdr:row>80</xdr:row>
      <xdr:rowOff>88900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177800</xdr:colOff>
      <xdr:row>80</xdr:row>
      <xdr:rowOff>91439</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37541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107314</xdr:rowOff>
    </xdr:from>
    <xdr:to>
      <xdr:col>10</xdr:col>
      <xdr:colOff>165100</xdr:colOff>
      <xdr:row>80</xdr:row>
      <xdr:rowOff>37464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158114</xdr:rowOff>
    </xdr:from>
    <xdr:to>
      <xdr:col>15</xdr:col>
      <xdr:colOff>50800</xdr:colOff>
      <xdr:row>80</xdr:row>
      <xdr:rowOff>38100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37026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55880</xdr:rowOff>
    </xdr:from>
    <xdr:to>
      <xdr:col>6</xdr:col>
      <xdr:colOff>38100</xdr:colOff>
      <xdr:row>79</xdr:row>
      <xdr:rowOff>157480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106680</xdr:rowOff>
    </xdr:from>
    <xdr:to>
      <xdr:col>10</xdr:col>
      <xdr:colOff>114300</xdr:colOff>
      <xdr:row>79</xdr:row>
      <xdr:rowOff>158114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36512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158766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105427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53991</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2557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134747</xdr:rowOff>
    </xdr:from>
    <xdr:to>
      <xdr:col>55</xdr:col>
      <xdr:colOff>50800</xdr:colOff>
      <xdr:row>86</xdr:row>
      <xdr:rowOff>64897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0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49674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2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134747</xdr:rowOff>
    </xdr:from>
    <xdr:to>
      <xdr:col>50</xdr:col>
      <xdr:colOff>165100</xdr:colOff>
      <xdr:row>86</xdr:row>
      <xdr:rowOff>64897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0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14097</xdr:rowOff>
    </xdr:from>
    <xdr:to>
      <xdr:col>55</xdr:col>
      <xdr:colOff>0</xdr:colOff>
      <xdr:row>86</xdr:row>
      <xdr:rowOff>14097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7587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135128</xdr:rowOff>
    </xdr:from>
    <xdr:to>
      <xdr:col>46</xdr:col>
      <xdr:colOff>38100</xdr:colOff>
      <xdr:row>86</xdr:row>
      <xdr:rowOff>65278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0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14097</xdr:rowOff>
    </xdr:from>
    <xdr:to>
      <xdr:col>50</xdr:col>
      <xdr:colOff>114300</xdr:colOff>
      <xdr:row>86</xdr:row>
      <xdr:rowOff>14478</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75879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134365</xdr:rowOff>
    </xdr:from>
    <xdr:to>
      <xdr:col>41</xdr:col>
      <xdr:colOff>101600</xdr:colOff>
      <xdr:row>86</xdr:row>
      <xdr:rowOff>64515</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0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13715</xdr:rowOff>
    </xdr:from>
    <xdr:to>
      <xdr:col>45</xdr:col>
      <xdr:colOff>177800</xdr:colOff>
      <xdr:row>86</xdr:row>
      <xdr:rowOff>14478</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75841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134747</xdr:rowOff>
    </xdr:from>
    <xdr:to>
      <xdr:col>36</xdr:col>
      <xdr:colOff>165100</xdr:colOff>
      <xdr:row>86</xdr:row>
      <xdr:rowOff>64897</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0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13715</xdr:rowOff>
    </xdr:from>
    <xdr:to>
      <xdr:col>41</xdr:col>
      <xdr:colOff>50800</xdr:colOff>
      <xdr:row>86</xdr:row>
      <xdr:rowOff>14097</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758415"/>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56024</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56405</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0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55642</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0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56024</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153035</xdr:rowOff>
    </xdr:from>
    <xdr:to>
      <xdr:col>85</xdr:col>
      <xdr:colOff>177800</xdr:colOff>
      <xdr:row>39</xdr:row>
      <xdr:rowOff>83185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131462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170180</xdr:rowOff>
    </xdr:from>
    <xdr:to>
      <xdr:col>81</xdr:col>
      <xdr:colOff>101600</xdr:colOff>
      <xdr:row>39</xdr:row>
      <xdr:rowOff>100330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32385</xdr:rowOff>
    </xdr:from>
    <xdr:to>
      <xdr:col>85</xdr:col>
      <xdr:colOff>127000</xdr:colOff>
      <xdr:row>39</xdr:row>
      <xdr:rowOff>49530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flipV="1">
          <a:off x="15481300" y="671893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92075</xdr:rowOff>
    </xdr:from>
    <xdr:to>
      <xdr:col>76</xdr:col>
      <xdr:colOff>165100</xdr:colOff>
      <xdr:row>40</xdr:row>
      <xdr:rowOff>22225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49530</xdr:rowOff>
    </xdr:from>
    <xdr:to>
      <xdr:col>81</xdr:col>
      <xdr:colOff>50800</xdr:colOff>
      <xdr:row>39</xdr:row>
      <xdr:rowOff>142875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flipV="1">
          <a:off x="14592300" y="673608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40640</xdr:rowOff>
    </xdr:from>
    <xdr:to>
      <xdr:col>72</xdr:col>
      <xdr:colOff>38100</xdr:colOff>
      <xdr:row>39</xdr:row>
      <xdr:rowOff>142240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91440</xdr:rowOff>
    </xdr:from>
    <xdr:to>
      <xdr:col>76</xdr:col>
      <xdr:colOff>114300</xdr:colOff>
      <xdr:row>39</xdr:row>
      <xdr:rowOff>142875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7779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168275</xdr:rowOff>
    </xdr:from>
    <xdr:to>
      <xdr:col>67</xdr:col>
      <xdr:colOff>101600</xdr:colOff>
      <xdr:row>39</xdr:row>
      <xdr:rowOff>98425</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47625</xdr:rowOff>
    </xdr:from>
    <xdr:to>
      <xdr:col>71</xdr:col>
      <xdr:colOff>177800</xdr:colOff>
      <xdr:row>39</xdr:row>
      <xdr:rowOff>91440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7341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91457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13352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68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133367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89552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148607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170180</xdr:rowOff>
    </xdr:from>
    <xdr:to>
      <xdr:col>112</xdr:col>
      <xdr:colOff>38100</xdr:colOff>
      <xdr:row>41</xdr:row>
      <xdr:rowOff>100330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49530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1323300" y="707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41</xdr:row>
      <xdr:rowOff>49530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7025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167640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9545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91457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69215</xdr:rowOff>
    </xdr:from>
    <xdr:to>
      <xdr:col>85</xdr:col>
      <xdr:colOff>177800</xdr:colOff>
      <xdr:row>60</xdr:row>
      <xdr:rowOff>170815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92092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55880</xdr:rowOff>
    </xdr:from>
    <xdr:to>
      <xdr:col>81</xdr:col>
      <xdr:colOff>101600</xdr:colOff>
      <xdr:row>60</xdr:row>
      <xdr:rowOff>157480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106680</xdr:rowOff>
    </xdr:from>
    <xdr:to>
      <xdr:col>85</xdr:col>
      <xdr:colOff>127000</xdr:colOff>
      <xdr:row>60</xdr:row>
      <xdr:rowOff>120015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39368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106680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393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69215</xdr:rowOff>
    </xdr:from>
    <xdr:to>
      <xdr:col>72</xdr:col>
      <xdr:colOff>38100</xdr:colOff>
      <xdr:row>60</xdr:row>
      <xdr:rowOff>170815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106680</xdr:rowOff>
    </xdr:from>
    <xdr:to>
      <xdr:col>76</xdr:col>
      <xdr:colOff>114300</xdr:colOff>
      <xdr:row>60</xdr:row>
      <xdr:rowOff>120015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13703300" y="103936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67310</xdr:rowOff>
    </xdr:from>
    <xdr:to>
      <xdr:col>67</xdr:col>
      <xdr:colOff>101600</xdr:colOff>
      <xdr:row>60</xdr:row>
      <xdr:rowOff>168910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120015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4051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2557</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161942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166370</xdr:rowOff>
    </xdr:from>
    <xdr:to>
      <xdr:col>116</xdr:col>
      <xdr:colOff>114300</xdr:colOff>
      <xdr:row>63</xdr:row>
      <xdr:rowOff>96520</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144797</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98704</xdr:rowOff>
    </xdr:from>
    <xdr:to>
      <xdr:col>112</xdr:col>
      <xdr:colOff>38100</xdr:colOff>
      <xdr:row>63</xdr:row>
      <xdr:rowOff>28854</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72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149504</xdr:rowOff>
    </xdr:from>
    <xdr:to>
      <xdr:col>116</xdr:col>
      <xdr:colOff>63500</xdr:colOff>
      <xdr:row>63</xdr:row>
      <xdr:rowOff>45720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1323300" y="10779404"/>
          <a:ext cx="8382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105563</xdr:rowOff>
    </xdr:from>
    <xdr:to>
      <xdr:col>107</xdr:col>
      <xdr:colOff>101600</xdr:colOff>
      <xdr:row>63</xdr:row>
      <xdr:rowOff>35713</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73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149504</xdr:rowOff>
    </xdr:from>
    <xdr:to>
      <xdr:col>111</xdr:col>
      <xdr:colOff>177800</xdr:colOff>
      <xdr:row>62</xdr:row>
      <xdr:rowOff>156363</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0434300" y="1077940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113792</xdr:rowOff>
    </xdr:from>
    <xdr:to>
      <xdr:col>102</xdr:col>
      <xdr:colOff>165100</xdr:colOff>
      <xdr:row>63</xdr:row>
      <xdr:rowOff>43942</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156363</xdr:rowOff>
    </xdr:from>
    <xdr:to>
      <xdr:col>107</xdr:col>
      <xdr:colOff>50800</xdr:colOff>
      <xdr:row>62</xdr:row>
      <xdr:rowOff>164592</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9545300" y="10786263"/>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115621</xdr:rowOff>
    </xdr:from>
    <xdr:to>
      <xdr:col>98</xdr:col>
      <xdr:colOff>38100</xdr:colOff>
      <xdr:row>63</xdr:row>
      <xdr:rowOff>45771</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74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164592</xdr:rowOff>
    </xdr:from>
    <xdr:to>
      <xdr:col>102</xdr:col>
      <xdr:colOff>114300</xdr:colOff>
      <xdr:row>62</xdr:row>
      <xdr:rowOff>166421</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8656300" y="1079449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19981</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26840</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82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35069</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83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36898</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83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1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100-00009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00000000-0008-0000-0100-00009B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100-00009D02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25400</xdr:rowOff>
    </xdr:from>
    <xdr:to>
      <xdr:col>85</xdr:col>
      <xdr:colOff>177800</xdr:colOff>
      <xdr:row>102</xdr:row>
      <xdr:rowOff>127000</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62687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48277</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100-0000A9020000}"/>
            </a:ext>
          </a:extLst>
        </xdr:cNvPr>
        <xdr:cNvSpPr txBox="1"/>
      </xdr:nvSpPr>
      <xdr:spPr>
        <a:xfrm>
          <a:off x="16357600"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42545</xdr:rowOff>
    </xdr:from>
    <xdr:to>
      <xdr:col>81</xdr:col>
      <xdr:colOff>101600</xdr:colOff>
      <xdr:row>102</xdr:row>
      <xdr:rowOff>144145</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5430500" y="175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93345</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flipV="1">
          <a:off x="15481300" y="175641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10161</xdr:rowOff>
    </xdr:from>
    <xdr:to>
      <xdr:col>76</xdr:col>
      <xdr:colOff>165100</xdr:colOff>
      <xdr:row>102</xdr:row>
      <xdr:rowOff>111761</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4541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60961</xdr:rowOff>
    </xdr:from>
    <xdr:to>
      <xdr:col>81</xdr:col>
      <xdr:colOff>50800</xdr:colOff>
      <xdr:row>102</xdr:row>
      <xdr:rowOff>93345</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4592300" y="175488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133986</xdr:rowOff>
    </xdr:from>
    <xdr:to>
      <xdr:col>72</xdr:col>
      <xdr:colOff>38100</xdr:colOff>
      <xdr:row>102</xdr:row>
      <xdr:rowOff>64136</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3652500" y="174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13336</xdr:rowOff>
    </xdr:from>
    <xdr:to>
      <xdr:col>76</xdr:col>
      <xdr:colOff>114300</xdr:colOff>
      <xdr:row>102</xdr:row>
      <xdr:rowOff>60961</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3703300" y="175012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99695</xdr:rowOff>
    </xdr:from>
    <xdr:to>
      <xdr:col>67</xdr:col>
      <xdr:colOff>101600</xdr:colOff>
      <xdr:row>102</xdr:row>
      <xdr:rowOff>29845</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12763500" y="1741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150495</xdr:rowOff>
    </xdr:from>
    <xdr:to>
      <xdr:col>71</xdr:col>
      <xdr:colOff>177800</xdr:colOff>
      <xdr:row>102</xdr:row>
      <xdr:rowOff>13336</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2814300" y="174669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100-0000B2020000}"/>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100-0000B302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100-0000B402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100-0000B502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160672</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100-0000B6020000}"/>
            </a:ext>
          </a:extLst>
        </xdr:cNvPr>
        <xdr:cNvSpPr txBox="1"/>
      </xdr:nvSpPr>
      <xdr:spPr>
        <a:xfrm>
          <a:off x="152660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128288</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100-0000B7020000}"/>
            </a:ext>
          </a:extLst>
        </xdr:cNvPr>
        <xdr:cNvSpPr txBox="1"/>
      </xdr:nvSpPr>
      <xdr:spPr>
        <a:xfrm>
          <a:off x="14389744" y="1727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80663</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100-0000B8020000}"/>
            </a:ext>
          </a:extLst>
        </xdr:cNvPr>
        <xdr:cNvSpPr txBox="1"/>
      </xdr:nvSpPr>
      <xdr:spPr>
        <a:xfrm>
          <a:off x="13500744" y="1722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46372</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100-0000B9020000}"/>
            </a:ext>
          </a:extLst>
        </xdr:cNvPr>
        <xdr:cNvSpPr txBox="1"/>
      </xdr:nvSpPr>
      <xdr:spPr>
        <a:xfrm>
          <a:off x="12611744" y="1719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100-0000C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00000000-0008-0000-0100-0000D0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00000000-0008-0000-0100-0000D2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724" name="【公民館】&#10;一人当たり面積平均値テキスト">
          <a:extLst>
            <a:ext uri="{FF2B5EF4-FFF2-40B4-BE49-F238E27FC236}">
              <a16:creationId xmlns:a16="http://schemas.microsoft.com/office/drawing/2014/main" id="{00000000-0008-0000-0100-0000D402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123698</xdr:rowOff>
    </xdr:from>
    <xdr:to>
      <xdr:col>116</xdr:col>
      <xdr:colOff>114300</xdr:colOff>
      <xdr:row>107</xdr:row>
      <xdr:rowOff>53848</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21107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146575</xdr:rowOff>
    </xdr:from>
    <xdr:ext cx="469744" cy="259045"/>
    <xdr:sp macro="" textlink="">
      <xdr:nvSpPr>
        <xdr:cNvPr id="736" name="【公民館】&#10;一人当たり面積該当値テキスト">
          <a:extLst>
            <a:ext uri="{FF2B5EF4-FFF2-40B4-BE49-F238E27FC236}">
              <a16:creationId xmlns:a16="http://schemas.microsoft.com/office/drawing/2014/main" id="{00000000-0008-0000-0100-0000E0020000}"/>
            </a:ext>
          </a:extLst>
        </xdr:cNvPr>
        <xdr:cNvSpPr txBox="1"/>
      </xdr:nvSpPr>
      <xdr:spPr>
        <a:xfrm>
          <a:off x="22199600" y="1814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123698</xdr:rowOff>
    </xdr:from>
    <xdr:to>
      <xdr:col>112</xdr:col>
      <xdr:colOff>38100</xdr:colOff>
      <xdr:row>107</xdr:row>
      <xdr:rowOff>53848</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21272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3048</xdr:rowOff>
    </xdr:from>
    <xdr:to>
      <xdr:col>116</xdr:col>
      <xdr:colOff>63500</xdr:colOff>
      <xdr:row>107</xdr:row>
      <xdr:rowOff>3048</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21323300" y="183481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20383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3048</xdr:rowOff>
    </xdr:from>
    <xdr:to>
      <xdr:col>111</xdr:col>
      <xdr:colOff>177800</xdr:colOff>
      <xdr:row>107</xdr:row>
      <xdr:rowOff>5335</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20434300" y="183481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123698</xdr:rowOff>
    </xdr:from>
    <xdr:to>
      <xdr:col>102</xdr:col>
      <xdr:colOff>165100</xdr:colOff>
      <xdr:row>107</xdr:row>
      <xdr:rowOff>53848</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19494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3048</xdr:rowOff>
    </xdr:from>
    <xdr:to>
      <xdr:col>107</xdr:col>
      <xdr:colOff>50800</xdr:colOff>
      <xdr:row>107</xdr:row>
      <xdr:rowOff>5335</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9545300" y="183481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123698</xdr:rowOff>
    </xdr:from>
    <xdr:to>
      <xdr:col>98</xdr:col>
      <xdr:colOff>38100</xdr:colOff>
      <xdr:row>107</xdr:row>
      <xdr:rowOff>53848</xdr:rowOff>
    </xdr:to>
    <xdr:sp macro="" textlink="">
      <xdr:nvSpPr>
        <xdr:cNvPr id="743" name="楕円 742">
          <a:extLst>
            <a:ext uri="{FF2B5EF4-FFF2-40B4-BE49-F238E27FC236}">
              <a16:creationId xmlns:a16="http://schemas.microsoft.com/office/drawing/2014/main" id="{00000000-0008-0000-0100-0000E7020000}"/>
            </a:ext>
          </a:extLst>
        </xdr:cNvPr>
        <xdr:cNvSpPr/>
      </xdr:nvSpPr>
      <xdr:spPr>
        <a:xfrm>
          <a:off x="18605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3048</xdr:rowOff>
    </xdr:from>
    <xdr:to>
      <xdr:col>102</xdr:col>
      <xdr:colOff>114300</xdr:colOff>
      <xdr:row>107</xdr:row>
      <xdr:rowOff>3048</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8656300" y="183481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745" name="n_1aveValue【公民館】&#10;一人当たり面積">
          <a:extLst>
            <a:ext uri="{FF2B5EF4-FFF2-40B4-BE49-F238E27FC236}">
              <a16:creationId xmlns:a16="http://schemas.microsoft.com/office/drawing/2014/main" id="{00000000-0008-0000-0100-0000E902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746" name="n_2aveValue【公民館】&#10;一人当たり面積">
          <a:extLst>
            <a:ext uri="{FF2B5EF4-FFF2-40B4-BE49-F238E27FC236}">
              <a16:creationId xmlns:a16="http://schemas.microsoft.com/office/drawing/2014/main" id="{00000000-0008-0000-0100-0000EA02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7" name="n_3aveValue【公民館】&#10;一人当たり面積">
          <a:extLst>
            <a:ext uri="{FF2B5EF4-FFF2-40B4-BE49-F238E27FC236}">
              <a16:creationId xmlns:a16="http://schemas.microsoft.com/office/drawing/2014/main" id="{00000000-0008-0000-0100-0000EB02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748" name="n_4aveValue【公民館】&#10;一人当たり面積">
          <a:extLst>
            <a:ext uri="{FF2B5EF4-FFF2-40B4-BE49-F238E27FC236}">
              <a16:creationId xmlns:a16="http://schemas.microsoft.com/office/drawing/2014/main" id="{00000000-0008-0000-0100-0000EC02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70375</xdr:rowOff>
    </xdr:from>
    <xdr:ext cx="469744" cy="259045"/>
    <xdr:sp macro="" textlink="">
      <xdr:nvSpPr>
        <xdr:cNvPr id="749" name="n_1mainValue【公民館】&#10;一人当たり面積">
          <a:extLst>
            <a:ext uri="{FF2B5EF4-FFF2-40B4-BE49-F238E27FC236}">
              <a16:creationId xmlns:a16="http://schemas.microsoft.com/office/drawing/2014/main" id="{00000000-0008-0000-0100-0000ED020000}"/>
            </a:ext>
          </a:extLst>
        </xdr:cNvPr>
        <xdr:cNvSpPr txBox="1"/>
      </xdr:nvSpPr>
      <xdr:spPr>
        <a:xfrm>
          <a:off x="21075727" y="180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72662</xdr:rowOff>
    </xdr:from>
    <xdr:ext cx="469744" cy="259045"/>
    <xdr:sp macro="" textlink="">
      <xdr:nvSpPr>
        <xdr:cNvPr id="750" name="n_2mainValue【公民館】&#10;一人当たり面積">
          <a:extLst>
            <a:ext uri="{FF2B5EF4-FFF2-40B4-BE49-F238E27FC236}">
              <a16:creationId xmlns:a16="http://schemas.microsoft.com/office/drawing/2014/main" id="{00000000-0008-0000-0100-0000EE020000}"/>
            </a:ext>
          </a:extLst>
        </xdr:cNvPr>
        <xdr:cNvSpPr txBox="1"/>
      </xdr:nvSpPr>
      <xdr:spPr>
        <a:xfrm>
          <a:off x="20199427" y="1807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70375</xdr:rowOff>
    </xdr:from>
    <xdr:ext cx="469744" cy="259045"/>
    <xdr:sp macro="" textlink="">
      <xdr:nvSpPr>
        <xdr:cNvPr id="751" name="n_3mainValue【公民館】&#10;一人当たり面積">
          <a:extLst>
            <a:ext uri="{FF2B5EF4-FFF2-40B4-BE49-F238E27FC236}">
              <a16:creationId xmlns:a16="http://schemas.microsoft.com/office/drawing/2014/main" id="{00000000-0008-0000-0100-0000EF020000}"/>
            </a:ext>
          </a:extLst>
        </xdr:cNvPr>
        <xdr:cNvSpPr txBox="1"/>
      </xdr:nvSpPr>
      <xdr:spPr>
        <a:xfrm>
          <a:off x="19310427" y="180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70375</xdr:rowOff>
    </xdr:from>
    <xdr:ext cx="469744" cy="259045"/>
    <xdr:sp macro="" textlink="">
      <xdr:nvSpPr>
        <xdr:cNvPr id="752" name="n_4mainValue【公民館】&#10;一人当たり面積">
          <a:extLst>
            <a:ext uri="{FF2B5EF4-FFF2-40B4-BE49-F238E27FC236}">
              <a16:creationId xmlns:a16="http://schemas.microsoft.com/office/drawing/2014/main" id="{00000000-0008-0000-0100-0000F0020000}"/>
            </a:ext>
          </a:extLst>
        </xdr:cNvPr>
        <xdr:cNvSpPr txBox="1"/>
      </xdr:nvSpPr>
      <xdr:spPr>
        <a:xfrm>
          <a:off x="18421427" y="180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の有形固定資産減価償却率が平均を大きく上回っている。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児童や利用者の安全を確保する必要があるため、長寿命化計画に基づき予防保全型の維持を行うなど、計画的で効率的な管理を行う必要がある。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59,509
57,756
45.51
26,205,459
25,187,531
819,796
13,290,565
16,763,778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11.9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131535</xdr:rowOff>
    </xdr:from>
    <xdr:to>
      <xdr:col>24</xdr:col>
      <xdr:colOff>114300</xdr:colOff>
      <xdr:row>40</xdr:row>
      <xdr:rowOff>61685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109962</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98878</xdr:rowOff>
    </xdr:from>
    <xdr:to>
      <xdr:col>20</xdr:col>
      <xdr:colOff>38100</xdr:colOff>
      <xdr:row>40</xdr:row>
      <xdr:rowOff>29028</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149678</xdr:rowOff>
    </xdr:from>
    <xdr:to>
      <xdr:col>24</xdr:col>
      <xdr:colOff>63500</xdr:colOff>
      <xdr:row>40</xdr:row>
      <xdr:rowOff>10885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8362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66222</xdr:rowOff>
    </xdr:from>
    <xdr:to>
      <xdr:col>15</xdr:col>
      <xdr:colOff>101600</xdr:colOff>
      <xdr:row>39</xdr:row>
      <xdr:rowOff>167822</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117022</xdr:rowOff>
    </xdr:from>
    <xdr:to>
      <xdr:col>19</xdr:col>
      <xdr:colOff>177800</xdr:colOff>
      <xdr:row>39</xdr:row>
      <xdr:rowOff>149678</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33565</xdr:rowOff>
    </xdr:from>
    <xdr:to>
      <xdr:col>10</xdr:col>
      <xdr:colOff>165100</xdr:colOff>
      <xdr:row>39</xdr:row>
      <xdr:rowOff>135165</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84365</xdr:rowOff>
    </xdr:from>
    <xdr:to>
      <xdr:col>15</xdr:col>
      <xdr:colOff>50800</xdr:colOff>
      <xdr:row>39</xdr:row>
      <xdr:rowOff>117022</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77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xdr:rowOff>
    </xdr:from>
    <xdr:to>
      <xdr:col>6</xdr:col>
      <xdr:colOff>38100</xdr:colOff>
      <xdr:row>39</xdr:row>
      <xdr:rowOff>102507</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51707</xdr:rowOff>
    </xdr:from>
    <xdr:to>
      <xdr:col>10</xdr:col>
      <xdr:colOff>114300</xdr:colOff>
      <xdr:row>39</xdr:row>
      <xdr:rowOff>84365</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73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20155</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158949</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126292</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137177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89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38100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38100</xdr:rowOff>
    </xdr:from>
    <xdr:to>
      <xdr:col>45</xdr:col>
      <xdr:colOff>177800</xdr:colOff>
      <xdr:row>40</xdr:row>
      <xdr:rowOff>38100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38100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80027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80027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80027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23495</xdr:rowOff>
    </xdr:from>
    <xdr:to>
      <xdr:col>24</xdr:col>
      <xdr:colOff>114300</xdr:colOff>
      <xdr:row>64</xdr:row>
      <xdr:rowOff>125095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99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109872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91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23495</xdr:rowOff>
    </xdr:from>
    <xdr:to>
      <xdr:col>20</xdr:col>
      <xdr:colOff>38100</xdr:colOff>
      <xdr:row>64</xdr:row>
      <xdr:rowOff>125095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99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74295</xdr:rowOff>
    </xdr:from>
    <xdr:to>
      <xdr:col>24</xdr:col>
      <xdr:colOff>63500</xdr:colOff>
      <xdr:row>64</xdr:row>
      <xdr:rowOff>74295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10470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74295</xdr:rowOff>
    </xdr:from>
    <xdr:to>
      <xdr:col>19</xdr:col>
      <xdr:colOff>177800</xdr:colOff>
      <xdr:row>64</xdr:row>
      <xdr:rowOff>76200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110470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118745</xdr:rowOff>
    </xdr:from>
    <xdr:to>
      <xdr:col>10</xdr:col>
      <xdr:colOff>165100</xdr:colOff>
      <xdr:row>64</xdr:row>
      <xdr:rowOff>48895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169545</xdr:rowOff>
    </xdr:from>
    <xdr:to>
      <xdr:col>15</xdr:col>
      <xdr:colOff>50800</xdr:colOff>
      <xdr:row>64</xdr:row>
      <xdr:rowOff>76200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97089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19685</xdr:rowOff>
    </xdr:from>
    <xdr:to>
      <xdr:col>6</xdr:col>
      <xdr:colOff>38100</xdr:colOff>
      <xdr:row>64</xdr:row>
      <xdr:rowOff>121285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169545</xdr:rowOff>
    </xdr:from>
    <xdr:to>
      <xdr:col>10</xdr:col>
      <xdr:colOff>114300</xdr:colOff>
      <xdr:row>64</xdr:row>
      <xdr:rowOff>70485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flipV="1">
          <a:off x="1130300" y="1097089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116222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10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40022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112412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65405</xdr:rowOff>
    </xdr:from>
    <xdr:to>
      <xdr:col>55</xdr:col>
      <xdr:colOff>50800</xdr:colOff>
      <xdr:row>63</xdr:row>
      <xdr:rowOff>167005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151782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8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67310</xdr:rowOff>
    </xdr:from>
    <xdr:to>
      <xdr:col>50</xdr:col>
      <xdr:colOff>165100</xdr:colOff>
      <xdr:row>63</xdr:row>
      <xdr:rowOff>168910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116205</xdr:rowOff>
    </xdr:from>
    <xdr:to>
      <xdr:col>55</xdr:col>
      <xdr:colOff>0</xdr:colOff>
      <xdr:row>63</xdr:row>
      <xdr:rowOff>118110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91755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67310</xdr:rowOff>
    </xdr:from>
    <xdr:to>
      <xdr:col>46</xdr:col>
      <xdr:colOff>38100</xdr:colOff>
      <xdr:row>63</xdr:row>
      <xdr:rowOff>168910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118110</xdr:rowOff>
    </xdr:from>
    <xdr:to>
      <xdr:col>50</xdr:col>
      <xdr:colOff>114300</xdr:colOff>
      <xdr:row>63</xdr:row>
      <xdr:rowOff>118110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65405</xdr:rowOff>
    </xdr:from>
    <xdr:to>
      <xdr:col>41</xdr:col>
      <xdr:colOff>101600</xdr:colOff>
      <xdr:row>63</xdr:row>
      <xdr:rowOff>167005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116205</xdr:rowOff>
    </xdr:from>
    <xdr:to>
      <xdr:col>45</xdr:col>
      <xdr:colOff>177800</xdr:colOff>
      <xdr:row>63</xdr:row>
      <xdr:rowOff>118110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9175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67310</xdr:rowOff>
    </xdr:from>
    <xdr:to>
      <xdr:col>36</xdr:col>
      <xdr:colOff>165100</xdr:colOff>
      <xdr:row>63</xdr:row>
      <xdr:rowOff>168910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116205</xdr:rowOff>
    </xdr:from>
    <xdr:to>
      <xdr:col>41</xdr:col>
      <xdr:colOff>50800</xdr:colOff>
      <xdr:row>63</xdr:row>
      <xdr:rowOff>118110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9175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160037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160037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158132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160037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2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200-00003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200-00003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200-00003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53158</xdr:rowOff>
    </xdr:from>
    <xdr:to>
      <xdr:col>24</xdr:col>
      <xdr:colOff>114300</xdr:colOff>
      <xdr:row>106</xdr:row>
      <xdr:rowOff>154758</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45847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31585</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200-000042010000}"/>
            </a:ext>
          </a:extLst>
        </xdr:cNvPr>
        <xdr:cNvSpPr txBox="1"/>
      </xdr:nvSpPr>
      <xdr:spPr>
        <a:xfrm>
          <a:off x="4673600"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49893</xdr:rowOff>
    </xdr:from>
    <xdr:to>
      <xdr:col>20</xdr:col>
      <xdr:colOff>38100</xdr:colOff>
      <xdr:row>106</xdr:row>
      <xdr:rowOff>151493</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3746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100693</xdr:rowOff>
    </xdr:from>
    <xdr:to>
      <xdr:col>24</xdr:col>
      <xdr:colOff>63500</xdr:colOff>
      <xdr:row>106</xdr:row>
      <xdr:rowOff>103958</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3797300" y="1827439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27032</xdr:rowOff>
    </xdr:from>
    <xdr:to>
      <xdr:col>15</xdr:col>
      <xdr:colOff>101600</xdr:colOff>
      <xdr:row>106</xdr:row>
      <xdr:rowOff>128632</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2857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77832</xdr:rowOff>
    </xdr:from>
    <xdr:to>
      <xdr:col>19</xdr:col>
      <xdr:colOff>177800</xdr:colOff>
      <xdr:row>106</xdr:row>
      <xdr:rowOff>100693</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908300" y="1825153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160927</xdr:rowOff>
    </xdr:from>
    <xdr:to>
      <xdr:col>10</xdr:col>
      <xdr:colOff>165100</xdr:colOff>
      <xdr:row>106</xdr:row>
      <xdr:rowOff>91077</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968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40277</xdr:rowOff>
    </xdr:from>
    <xdr:to>
      <xdr:col>15</xdr:col>
      <xdr:colOff>50800</xdr:colOff>
      <xdr:row>106</xdr:row>
      <xdr:rowOff>77832</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2019300" y="18213977"/>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128270</xdr:rowOff>
    </xdr:from>
    <xdr:to>
      <xdr:col>6</xdr:col>
      <xdr:colOff>38100</xdr:colOff>
      <xdr:row>106</xdr:row>
      <xdr:rowOff>58420</xdr:rowOff>
    </xdr:to>
    <xdr:sp macro="" textlink="">
      <xdr:nvSpPr>
        <xdr:cNvPr id="329" name="楕円 328">
          <a:extLst>
            <a:ext uri="{FF2B5EF4-FFF2-40B4-BE49-F238E27FC236}">
              <a16:creationId xmlns:a16="http://schemas.microsoft.com/office/drawing/2014/main" id="{00000000-0008-0000-0200-000049010000}"/>
            </a:ext>
          </a:extLst>
        </xdr:cNvPr>
        <xdr:cNvSpPr/>
      </xdr:nvSpPr>
      <xdr:spPr>
        <a:xfrm>
          <a:off x="1079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7620</xdr:rowOff>
    </xdr:from>
    <xdr:to>
      <xdr:col>10</xdr:col>
      <xdr:colOff>114300</xdr:colOff>
      <xdr:row>106</xdr:row>
      <xdr:rowOff>40277</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1130300" y="181813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200-00004B01000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200-00004C01000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200-00004D0100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200-00004E010000}"/>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142620</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200-00004F010000}"/>
            </a:ext>
          </a:extLst>
        </xdr:cNvPr>
        <xdr:cNvSpPr txBox="1"/>
      </xdr:nvSpPr>
      <xdr:spPr>
        <a:xfrm>
          <a:off x="35820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119759</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200-000050010000}"/>
            </a:ext>
          </a:extLst>
        </xdr:cNvPr>
        <xdr:cNvSpPr txBox="1"/>
      </xdr:nvSpPr>
      <xdr:spPr>
        <a:xfrm>
          <a:off x="2705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82204</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200-000051010000}"/>
            </a:ext>
          </a:extLst>
        </xdr:cNvPr>
        <xdr:cNvSpPr txBox="1"/>
      </xdr:nvSpPr>
      <xdr:spPr>
        <a:xfrm>
          <a:off x="1816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49547</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200-000052010000}"/>
            </a:ext>
          </a:extLst>
        </xdr:cNvPr>
        <xdr:cNvSpPr txBox="1"/>
      </xdr:nvSpPr>
      <xdr:spPr>
        <a:xfrm>
          <a:off x="927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105427</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82550</xdr:rowOff>
    </xdr:from>
    <xdr:to>
      <xdr:col>50</xdr:col>
      <xdr:colOff>165100</xdr:colOff>
      <xdr:row>107</xdr:row>
      <xdr:rowOff>12700</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133350</xdr:rowOff>
    </xdr:from>
    <xdr:to>
      <xdr:col>55</xdr:col>
      <xdr:colOff>0</xdr:colOff>
      <xdr:row>106</xdr:row>
      <xdr:rowOff>133350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9639300" y="18307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84837</xdr:rowOff>
    </xdr:from>
    <xdr:to>
      <xdr:col>46</xdr:col>
      <xdr:colOff>38100</xdr:colOff>
      <xdr:row>107</xdr:row>
      <xdr:rowOff>14987</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133350</xdr:rowOff>
    </xdr:from>
    <xdr:to>
      <xdr:col>50</xdr:col>
      <xdr:colOff>114300</xdr:colOff>
      <xdr:row>106</xdr:row>
      <xdr:rowOff>135637</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8750300" y="183070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82550</xdr:rowOff>
    </xdr:from>
    <xdr:to>
      <xdr:col>41</xdr:col>
      <xdr:colOff>101600</xdr:colOff>
      <xdr:row>107</xdr:row>
      <xdr:rowOff>12700</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135637</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861300" y="183070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82550</xdr:rowOff>
    </xdr:from>
    <xdr:to>
      <xdr:col>36</xdr:col>
      <xdr:colOff>165100</xdr:colOff>
      <xdr:row>107</xdr:row>
      <xdr:rowOff>12700</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133350</xdr:rowOff>
    </xdr:from>
    <xdr:to>
      <xdr:col>41</xdr:col>
      <xdr:colOff>50800</xdr:colOff>
      <xdr:row>106</xdr:row>
      <xdr:rowOff>133350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6972300" y="1830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29227</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31514</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0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29227</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29227</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03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2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00000000-0008-0000-0200-0000A4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0000000-0008-0000-0200-0000A6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200-0000A801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164193</xdr:rowOff>
    </xdr:from>
    <xdr:to>
      <xdr:col>85</xdr:col>
      <xdr:colOff>177800</xdr:colOff>
      <xdr:row>37</xdr:row>
      <xdr:rowOff>94343</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62687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15620</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200-0000B4010000}"/>
            </a:ext>
          </a:extLst>
        </xdr:cNvPr>
        <xdr:cNvSpPr txBox="1"/>
      </xdr:nvSpPr>
      <xdr:spPr>
        <a:xfrm>
          <a:off x="16357600"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107043</xdr:rowOff>
    </xdr:from>
    <xdr:to>
      <xdr:col>81</xdr:col>
      <xdr:colOff>101600</xdr:colOff>
      <xdr:row>37</xdr:row>
      <xdr:rowOff>37193</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5430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157843</xdr:rowOff>
    </xdr:from>
    <xdr:to>
      <xdr:col>85</xdr:col>
      <xdr:colOff>127000</xdr:colOff>
      <xdr:row>37</xdr:row>
      <xdr:rowOff>43543</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5481300" y="6330043"/>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18869</xdr:rowOff>
    </xdr:from>
    <xdr:to>
      <xdr:col>76</xdr:col>
      <xdr:colOff>165100</xdr:colOff>
      <xdr:row>35</xdr:row>
      <xdr:rowOff>120469</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4541500" y="601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69669</xdr:rowOff>
    </xdr:from>
    <xdr:to>
      <xdr:col>81</xdr:col>
      <xdr:colOff>50800</xdr:colOff>
      <xdr:row>36</xdr:row>
      <xdr:rowOff>157843</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4592300" y="6070419"/>
          <a:ext cx="889000" cy="25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121739</xdr:rowOff>
    </xdr:from>
    <xdr:to>
      <xdr:col>72</xdr:col>
      <xdr:colOff>38100</xdr:colOff>
      <xdr:row>35</xdr:row>
      <xdr:rowOff>51889</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3652500" y="595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1089</xdr:rowOff>
    </xdr:from>
    <xdr:to>
      <xdr:col>76</xdr:col>
      <xdr:colOff>114300</xdr:colOff>
      <xdr:row>35</xdr:row>
      <xdr:rowOff>69669</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3703300" y="6001839"/>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53158</xdr:rowOff>
    </xdr:from>
    <xdr:to>
      <xdr:col>67</xdr:col>
      <xdr:colOff>101600</xdr:colOff>
      <xdr:row>34</xdr:row>
      <xdr:rowOff>154758</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2763500" y="588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103958</xdr:rowOff>
    </xdr:from>
    <xdr:to>
      <xdr:col>71</xdr:col>
      <xdr:colOff>177800</xdr:colOff>
      <xdr:row>35</xdr:row>
      <xdr:rowOff>1089</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814300" y="5933258"/>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53720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52660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136996</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4389744" y="579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68416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3500744" y="572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171285</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2611744" y="565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00000000-0008-0000-02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00000000-0008-0000-0200-0000DB01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00000000-0008-0000-0200-0000DD01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00000000-0008-0000-0200-0000DF01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82116</xdr:rowOff>
    </xdr:from>
    <xdr:to>
      <xdr:col>116</xdr:col>
      <xdr:colOff>114300</xdr:colOff>
      <xdr:row>42</xdr:row>
      <xdr:rowOff>12266</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22110700" y="711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168493</xdr:rowOff>
    </xdr:from>
    <xdr:ext cx="313932" cy="259045"/>
    <xdr:sp macro="" textlink="">
      <xdr:nvSpPr>
        <xdr:cNvPr id="491" name="【一般廃棄物処理施設】&#10;一人当たり有形固定資産（償却資産）額該当値テキスト">
          <a:extLst>
            <a:ext uri="{FF2B5EF4-FFF2-40B4-BE49-F238E27FC236}">
              <a16:creationId xmlns:a16="http://schemas.microsoft.com/office/drawing/2014/main" id="{00000000-0008-0000-0200-0000EB010000}"/>
            </a:ext>
          </a:extLst>
        </xdr:cNvPr>
        <xdr:cNvSpPr txBox="1"/>
      </xdr:nvSpPr>
      <xdr:spPr>
        <a:xfrm>
          <a:off x="22199600" y="70264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82116</xdr:rowOff>
    </xdr:from>
    <xdr:to>
      <xdr:col>112</xdr:col>
      <xdr:colOff>38100</xdr:colOff>
      <xdr:row>42</xdr:row>
      <xdr:rowOff>12266</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1272500" y="711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132916</xdr:rowOff>
    </xdr:from>
    <xdr:to>
      <xdr:col>116</xdr:col>
      <xdr:colOff>63500</xdr:colOff>
      <xdr:row>41</xdr:row>
      <xdr:rowOff>132916</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21323300" y="71623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82189</xdr:rowOff>
    </xdr:from>
    <xdr:to>
      <xdr:col>107</xdr:col>
      <xdr:colOff>101600</xdr:colOff>
      <xdr:row>42</xdr:row>
      <xdr:rowOff>12339</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0383500" y="711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132916</xdr:rowOff>
    </xdr:from>
    <xdr:to>
      <xdr:col>111</xdr:col>
      <xdr:colOff>177800</xdr:colOff>
      <xdr:row>41</xdr:row>
      <xdr:rowOff>132989</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0434300" y="7162366"/>
          <a:ext cx="8890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82189</xdr:rowOff>
    </xdr:from>
    <xdr:to>
      <xdr:col>102</xdr:col>
      <xdr:colOff>165100</xdr:colOff>
      <xdr:row>42</xdr:row>
      <xdr:rowOff>12339</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19494500" y="711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132989</xdr:rowOff>
    </xdr:from>
    <xdr:to>
      <xdr:col>107</xdr:col>
      <xdr:colOff>50800</xdr:colOff>
      <xdr:row>41</xdr:row>
      <xdr:rowOff>132989</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9545300" y="7162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82189</xdr:rowOff>
    </xdr:from>
    <xdr:to>
      <xdr:col>98</xdr:col>
      <xdr:colOff>38100</xdr:colOff>
      <xdr:row>42</xdr:row>
      <xdr:rowOff>12339</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8605500" y="711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132989</xdr:rowOff>
    </xdr:from>
    <xdr:to>
      <xdr:col>102</xdr:col>
      <xdr:colOff>114300</xdr:colOff>
      <xdr:row>41</xdr:row>
      <xdr:rowOff>132989</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8656300" y="7162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111</xdr:col>
      <xdr:colOff>8133</xdr:colOff>
      <xdr:row>42</xdr:row>
      <xdr:rowOff>3393</xdr:rowOff>
    </xdr:from>
    <xdr:ext cx="313932" cy="259045"/>
    <xdr:sp macro="" textlink="">
      <xdr:nvSpPr>
        <xdr:cNvPr id="504" name="n_1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1153633" y="7204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84333</xdr:colOff>
      <xdr:row>42</xdr:row>
      <xdr:rowOff>3466</xdr:rowOff>
    </xdr:from>
    <xdr:ext cx="313932" cy="259045"/>
    <xdr:sp macro="" textlink="">
      <xdr:nvSpPr>
        <xdr:cNvPr id="505" name="n_2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0277333" y="72043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147833</xdr:colOff>
      <xdr:row>42</xdr:row>
      <xdr:rowOff>3466</xdr:rowOff>
    </xdr:from>
    <xdr:ext cx="313932" cy="259045"/>
    <xdr:sp macro="" textlink="">
      <xdr:nvSpPr>
        <xdr:cNvPr id="506" name="n_3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9388333" y="72043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97</xdr:col>
      <xdr:colOff>20833</xdr:colOff>
      <xdr:row>42</xdr:row>
      <xdr:rowOff>3466</xdr:rowOff>
    </xdr:from>
    <xdr:ext cx="313932" cy="259045"/>
    <xdr:sp macro="" textlink="">
      <xdr:nvSpPr>
        <xdr:cNvPr id="507" name="n_4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8499333" y="72043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0000000-0008-0000-02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00000000-0008-0000-0200-00001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00000000-0008-0000-0200-00001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000000-0008-0000-0200-000019020000}"/>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143510</xdr:rowOff>
    </xdr:from>
    <xdr:to>
      <xdr:col>85</xdr:col>
      <xdr:colOff>177800</xdr:colOff>
      <xdr:row>58</xdr:row>
      <xdr:rowOff>73660</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62687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166387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00000000-0008-0000-0200-000025020000}"/>
            </a:ext>
          </a:extLst>
        </xdr:cNvPr>
        <xdr:cNvSpPr txBox="1"/>
      </xdr:nvSpPr>
      <xdr:spPr>
        <a:xfrm>
          <a:off x="16357600"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113030</xdr:rowOff>
    </xdr:from>
    <xdr:to>
      <xdr:col>81</xdr:col>
      <xdr:colOff>101600</xdr:colOff>
      <xdr:row>58</xdr:row>
      <xdr:rowOff>43180</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5430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163830</xdr:rowOff>
    </xdr:from>
    <xdr:to>
      <xdr:col>85</xdr:col>
      <xdr:colOff>127000</xdr:colOff>
      <xdr:row>58</xdr:row>
      <xdr:rowOff>22860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5481300" y="99364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74930</xdr:rowOff>
    </xdr:from>
    <xdr:to>
      <xdr:col>76</xdr:col>
      <xdr:colOff>165100</xdr:colOff>
      <xdr:row>58</xdr:row>
      <xdr:rowOff>5080</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4541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125730</xdr:rowOff>
    </xdr:from>
    <xdr:to>
      <xdr:col>81</xdr:col>
      <xdr:colOff>50800</xdr:colOff>
      <xdr:row>57</xdr:row>
      <xdr:rowOff>163830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4592300" y="9898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33020</xdr:rowOff>
    </xdr:from>
    <xdr:to>
      <xdr:col>72</xdr:col>
      <xdr:colOff>38100</xdr:colOff>
      <xdr:row>57</xdr:row>
      <xdr:rowOff>134620</xdr:rowOff>
    </xdr:to>
    <xdr:sp macro="" textlink="">
      <xdr:nvSpPr>
        <xdr:cNvPr id="554" name="楕円 553">
          <a:extLst>
            <a:ext uri="{FF2B5EF4-FFF2-40B4-BE49-F238E27FC236}">
              <a16:creationId xmlns:a16="http://schemas.microsoft.com/office/drawing/2014/main" id="{00000000-0008-0000-0200-00002A020000}"/>
            </a:ext>
          </a:extLst>
        </xdr:cNvPr>
        <xdr:cNvSpPr/>
      </xdr:nvSpPr>
      <xdr:spPr>
        <a:xfrm>
          <a:off x="13652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83820</xdr:rowOff>
    </xdr:from>
    <xdr:to>
      <xdr:col>76</xdr:col>
      <xdr:colOff>114300</xdr:colOff>
      <xdr:row>57</xdr:row>
      <xdr:rowOff>125730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3703300" y="9856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162560</xdr:rowOff>
    </xdr:from>
    <xdr:to>
      <xdr:col>67</xdr:col>
      <xdr:colOff>101600</xdr:colOff>
      <xdr:row>57</xdr:row>
      <xdr:rowOff>92710</xdr:rowOff>
    </xdr:to>
    <xdr:sp macro="" textlink="">
      <xdr:nvSpPr>
        <xdr:cNvPr id="556" name="楕円 555">
          <a:extLst>
            <a:ext uri="{FF2B5EF4-FFF2-40B4-BE49-F238E27FC236}">
              <a16:creationId xmlns:a16="http://schemas.microsoft.com/office/drawing/2014/main" id="{00000000-0008-0000-0200-00002C020000}"/>
            </a:ext>
          </a:extLst>
        </xdr:cNvPr>
        <xdr:cNvSpPr/>
      </xdr:nvSpPr>
      <xdr:spPr>
        <a:xfrm>
          <a:off x="12763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41910</xdr:rowOff>
    </xdr:from>
    <xdr:to>
      <xdr:col>71</xdr:col>
      <xdr:colOff>177800</xdr:colOff>
      <xdr:row>57</xdr:row>
      <xdr:rowOff>83820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2814300" y="98145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59707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526604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21607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4389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151147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35007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109237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26117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00000000-0008-0000-02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00000000-0008-0000-0200-00004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00000000-0008-0000-0200-00004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00000000-0008-0000-0200-00005002000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49784</xdr:rowOff>
    </xdr:from>
    <xdr:to>
      <xdr:col>116</xdr:col>
      <xdr:colOff>114300</xdr:colOff>
      <xdr:row>60</xdr:row>
      <xdr:rowOff>151384</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221107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72661</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00000000-0008-0000-0200-00005C020000}"/>
            </a:ext>
          </a:extLst>
        </xdr:cNvPr>
        <xdr:cNvSpPr txBox="1"/>
      </xdr:nvSpPr>
      <xdr:spPr>
        <a:xfrm>
          <a:off x="22199600" y="1018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49784</xdr:rowOff>
    </xdr:from>
    <xdr:to>
      <xdr:col>112</xdr:col>
      <xdr:colOff>38100</xdr:colOff>
      <xdr:row>60</xdr:row>
      <xdr:rowOff>151384</xdr:rowOff>
    </xdr:to>
    <xdr:sp macro="" textlink="">
      <xdr:nvSpPr>
        <xdr:cNvPr id="605" name="楕円 604">
          <a:extLst>
            <a:ext uri="{FF2B5EF4-FFF2-40B4-BE49-F238E27FC236}">
              <a16:creationId xmlns:a16="http://schemas.microsoft.com/office/drawing/2014/main" id="{00000000-0008-0000-0200-00005D020000}"/>
            </a:ext>
          </a:extLst>
        </xdr:cNvPr>
        <xdr:cNvSpPr/>
      </xdr:nvSpPr>
      <xdr:spPr>
        <a:xfrm>
          <a:off x="21272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100584</xdr:rowOff>
    </xdr:from>
    <xdr:to>
      <xdr:col>116</xdr:col>
      <xdr:colOff>63500</xdr:colOff>
      <xdr:row>60</xdr:row>
      <xdr:rowOff>100584</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21323300" y="103875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49784</xdr:rowOff>
    </xdr:from>
    <xdr:to>
      <xdr:col>107</xdr:col>
      <xdr:colOff>101600</xdr:colOff>
      <xdr:row>60</xdr:row>
      <xdr:rowOff>151384</xdr:rowOff>
    </xdr:to>
    <xdr:sp macro="" textlink="">
      <xdr:nvSpPr>
        <xdr:cNvPr id="607" name="楕円 606">
          <a:extLst>
            <a:ext uri="{FF2B5EF4-FFF2-40B4-BE49-F238E27FC236}">
              <a16:creationId xmlns:a16="http://schemas.microsoft.com/office/drawing/2014/main" id="{00000000-0008-0000-0200-00005F020000}"/>
            </a:ext>
          </a:extLst>
        </xdr:cNvPr>
        <xdr:cNvSpPr/>
      </xdr:nvSpPr>
      <xdr:spPr>
        <a:xfrm>
          <a:off x="20383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100584</xdr:rowOff>
    </xdr:from>
    <xdr:to>
      <xdr:col>111</xdr:col>
      <xdr:colOff>177800</xdr:colOff>
      <xdr:row>60</xdr:row>
      <xdr:rowOff>100584</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20434300" y="103875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49784</xdr:rowOff>
    </xdr:from>
    <xdr:to>
      <xdr:col>102</xdr:col>
      <xdr:colOff>165100</xdr:colOff>
      <xdr:row>60</xdr:row>
      <xdr:rowOff>151384</xdr:rowOff>
    </xdr:to>
    <xdr:sp macro="" textlink="">
      <xdr:nvSpPr>
        <xdr:cNvPr id="609" name="楕円 608">
          <a:extLst>
            <a:ext uri="{FF2B5EF4-FFF2-40B4-BE49-F238E27FC236}">
              <a16:creationId xmlns:a16="http://schemas.microsoft.com/office/drawing/2014/main" id="{00000000-0008-0000-0200-000061020000}"/>
            </a:ext>
          </a:extLst>
        </xdr:cNvPr>
        <xdr:cNvSpPr/>
      </xdr:nvSpPr>
      <xdr:spPr>
        <a:xfrm>
          <a:off x="19494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100584</xdr:rowOff>
    </xdr:from>
    <xdr:to>
      <xdr:col>107</xdr:col>
      <xdr:colOff>50800</xdr:colOff>
      <xdr:row>60</xdr:row>
      <xdr:rowOff>100584</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9545300" y="103875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49784</xdr:rowOff>
    </xdr:from>
    <xdr:to>
      <xdr:col>98</xdr:col>
      <xdr:colOff>38100</xdr:colOff>
      <xdr:row>60</xdr:row>
      <xdr:rowOff>151384</xdr:rowOff>
    </xdr:to>
    <xdr:sp macro="" textlink="">
      <xdr:nvSpPr>
        <xdr:cNvPr id="611" name="楕円 610">
          <a:extLst>
            <a:ext uri="{FF2B5EF4-FFF2-40B4-BE49-F238E27FC236}">
              <a16:creationId xmlns:a16="http://schemas.microsoft.com/office/drawing/2014/main" id="{00000000-0008-0000-0200-000063020000}"/>
            </a:ext>
          </a:extLst>
        </xdr:cNvPr>
        <xdr:cNvSpPr/>
      </xdr:nvSpPr>
      <xdr:spPr>
        <a:xfrm>
          <a:off x="18605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100584</xdr:rowOff>
    </xdr:from>
    <xdr:to>
      <xdr:col>102</xdr:col>
      <xdr:colOff>114300</xdr:colOff>
      <xdr:row>60</xdr:row>
      <xdr:rowOff>100584</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656300" y="103875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613" name="n_1aveValue【保健センター・保健所】&#10;一人当たり面積">
          <a:extLst>
            <a:ext uri="{FF2B5EF4-FFF2-40B4-BE49-F238E27FC236}">
              <a16:creationId xmlns:a16="http://schemas.microsoft.com/office/drawing/2014/main" id="{00000000-0008-0000-0200-00006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4" name="n_2aveValue【保健センター・保健所】&#10;一人当たり面積">
          <a:extLst>
            <a:ext uri="{FF2B5EF4-FFF2-40B4-BE49-F238E27FC236}">
              <a16:creationId xmlns:a16="http://schemas.microsoft.com/office/drawing/2014/main" id="{00000000-0008-0000-0200-00006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615" name="n_3aveValue【保健センター・保健所】&#10;一人当たり面積">
          <a:extLst>
            <a:ext uri="{FF2B5EF4-FFF2-40B4-BE49-F238E27FC236}">
              <a16:creationId xmlns:a16="http://schemas.microsoft.com/office/drawing/2014/main" id="{00000000-0008-0000-0200-00006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616" name="n_4aveValue【保健センター・保健所】&#10;一人当たり面積">
          <a:extLst>
            <a:ext uri="{FF2B5EF4-FFF2-40B4-BE49-F238E27FC236}">
              <a16:creationId xmlns:a16="http://schemas.microsoft.com/office/drawing/2014/main" id="{00000000-0008-0000-0200-000068020000}"/>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167911</xdr:rowOff>
    </xdr:from>
    <xdr:ext cx="469744" cy="259045"/>
    <xdr:sp macro="" textlink="">
      <xdr:nvSpPr>
        <xdr:cNvPr id="617" name="n_1mainValue【保健センター・保健所】&#10;一人当たり面積">
          <a:extLst>
            <a:ext uri="{FF2B5EF4-FFF2-40B4-BE49-F238E27FC236}">
              <a16:creationId xmlns:a16="http://schemas.microsoft.com/office/drawing/2014/main" id="{00000000-0008-0000-0200-000069020000}"/>
            </a:ext>
          </a:extLst>
        </xdr:cNvPr>
        <xdr:cNvSpPr txBox="1"/>
      </xdr:nvSpPr>
      <xdr:spPr>
        <a:xfrm>
          <a:off x="210757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167911</xdr:rowOff>
    </xdr:from>
    <xdr:ext cx="469744" cy="259045"/>
    <xdr:sp macro="" textlink="">
      <xdr:nvSpPr>
        <xdr:cNvPr id="618" name="n_2mainValue【保健センター・保健所】&#10;一人当たり面積">
          <a:extLst>
            <a:ext uri="{FF2B5EF4-FFF2-40B4-BE49-F238E27FC236}">
              <a16:creationId xmlns:a16="http://schemas.microsoft.com/office/drawing/2014/main" id="{00000000-0008-0000-0200-00006A020000}"/>
            </a:ext>
          </a:extLst>
        </xdr:cNvPr>
        <xdr:cNvSpPr txBox="1"/>
      </xdr:nvSpPr>
      <xdr:spPr>
        <a:xfrm>
          <a:off x="201994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167911</xdr:rowOff>
    </xdr:from>
    <xdr:ext cx="469744" cy="259045"/>
    <xdr:sp macro="" textlink="">
      <xdr:nvSpPr>
        <xdr:cNvPr id="619" name="n_3mainValue【保健センター・保健所】&#10;一人当たり面積">
          <a:extLst>
            <a:ext uri="{FF2B5EF4-FFF2-40B4-BE49-F238E27FC236}">
              <a16:creationId xmlns:a16="http://schemas.microsoft.com/office/drawing/2014/main" id="{00000000-0008-0000-0200-00006B020000}"/>
            </a:ext>
          </a:extLst>
        </xdr:cNvPr>
        <xdr:cNvSpPr txBox="1"/>
      </xdr:nvSpPr>
      <xdr:spPr>
        <a:xfrm>
          <a:off x="193104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167911</xdr:rowOff>
    </xdr:from>
    <xdr:ext cx="469744" cy="259045"/>
    <xdr:sp macro="" textlink="">
      <xdr:nvSpPr>
        <xdr:cNvPr id="620" name="n_4mainValue【保健センター・保健所】&#10;一人当たり面積">
          <a:extLst>
            <a:ext uri="{FF2B5EF4-FFF2-40B4-BE49-F238E27FC236}">
              <a16:creationId xmlns:a16="http://schemas.microsoft.com/office/drawing/2014/main" id="{00000000-0008-0000-0200-00006C020000}"/>
            </a:ext>
          </a:extLst>
        </xdr:cNvPr>
        <xdr:cNvSpPr txBox="1"/>
      </xdr:nvSpPr>
      <xdr:spPr>
        <a:xfrm>
          <a:off x="184214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00000000-0008-0000-02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00000000-0008-0000-0200-00008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00000000-0008-0000-0200-00008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00000000-0008-0000-0200-00008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17780</xdr:rowOff>
    </xdr:from>
    <xdr:to>
      <xdr:col>85</xdr:col>
      <xdr:colOff>177800</xdr:colOff>
      <xdr:row>80</xdr:row>
      <xdr:rowOff>119380</xdr:rowOff>
    </xdr:to>
    <xdr:sp macro="" textlink="">
      <xdr:nvSpPr>
        <xdr:cNvPr id="661" name="楕円 660">
          <a:extLst>
            <a:ext uri="{FF2B5EF4-FFF2-40B4-BE49-F238E27FC236}">
              <a16:creationId xmlns:a16="http://schemas.microsoft.com/office/drawing/2014/main" id="{00000000-0008-0000-0200-000095020000}"/>
            </a:ext>
          </a:extLst>
        </xdr:cNvPr>
        <xdr:cNvSpPr/>
      </xdr:nvSpPr>
      <xdr:spPr>
        <a:xfrm>
          <a:off x="162687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40657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00000000-0008-0000-0200-000096020000}"/>
            </a:ext>
          </a:extLst>
        </xdr:cNvPr>
        <xdr:cNvSpPr txBox="1"/>
      </xdr:nvSpPr>
      <xdr:spPr>
        <a:xfrm>
          <a:off x="16357600"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143511</xdr:rowOff>
    </xdr:from>
    <xdr:to>
      <xdr:col>81</xdr:col>
      <xdr:colOff>101600</xdr:colOff>
      <xdr:row>80</xdr:row>
      <xdr:rowOff>73661</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5430500" y="1368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22861</xdr:rowOff>
    </xdr:from>
    <xdr:to>
      <xdr:col>85</xdr:col>
      <xdr:colOff>127000</xdr:colOff>
      <xdr:row>80</xdr:row>
      <xdr:rowOff>68580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5481300" y="137388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93980</xdr:rowOff>
    </xdr:from>
    <xdr:to>
      <xdr:col>76</xdr:col>
      <xdr:colOff>165100</xdr:colOff>
      <xdr:row>80</xdr:row>
      <xdr:rowOff>24130</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45415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144780</xdr:rowOff>
    </xdr:from>
    <xdr:to>
      <xdr:col>81</xdr:col>
      <xdr:colOff>50800</xdr:colOff>
      <xdr:row>80</xdr:row>
      <xdr:rowOff>22861</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4592300" y="136893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4445</xdr:rowOff>
    </xdr:from>
    <xdr:to>
      <xdr:col>72</xdr:col>
      <xdr:colOff>38100</xdr:colOff>
      <xdr:row>79</xdr:row>
      <xdr:rowOff>106045</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3652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55245</xdr:rowOff>
    </xdr:from>
    <xdr:to>
      <xdr:col>76</xdr:col>
      <xdr:colOff>114300</xdr:colOff>
      <xdr:row>79</xdr:row>
      <xdr:rowOff>144780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3703300" y="1359979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116839</xdr:rowOff>
    </xdr:from>
    <xdr:to>
      <xdr:col>67</xdr:col>
      <xdr:colOff>101600</xdr:colOff>
      <xdr:row>79</xdr:row>
      <xdr:rowOff>46989</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2763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167639</xdr:rowOff>
    </xdr:from>
    <xdr:to>
      <xdr:col>71</xdr:col>
      <xdr:colOff>177800</xdr:colOff>
      <xdr:row>79</xdr:row>
      <xdr:rowOff>55245</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2814300" y="1354073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71" name="n_1aveValue【消防施設】&#10;有形固定資産減価償却率">
          <a:extLst>
            <a:ext uri="{FF2B5EF4-FFF2-40B4-BE49-F238E27FC236}">
              <a16:creationId xmlns:a16="http://schemas.microsoft.com/office/drawing/2014/main" id="{00000000-0008-0000-0200-00009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2" name="n_2aveValue【消防施設】&#10;有形固定資産減価償却率">
          <a:extLst>
            <a:ext uri="{FF2B5EF4-FFF2-40B4-BE49-F238E27FC236}">
              <a16:creationId xmlns:a16="http://schemas.microsoft.com/office/drawing/2014/main" id="{00000000-0008-0000-0200-0000A0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3" name="n_3aveValue【消防施設】&#10;有形固定資産減価償却率">
          <a:extLst>
            <a:ext uri="{FF2B5EF4-FFF2-40B4-BE49-F238E27FC236}">
              <a16:creationId xmlns:a16="http://schemas.microsoft.com/office/drawing/2014/main" id="{00000000-0008-0000-0200-0000A1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4" name="n_4aveValue【消防施設】&#10;有形固定資産減価償却率">
          <a:extLst>
            <a:ext uri="{FF2B5EF4-FFF2-40B4-BE49-F238E27FC236}">
              <a16:creationId xmlns:a16="http://schemas.microsoft.com/office/drawing/2014/main" id="{00000000-0008-0000-0200-0000A2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90188</xdr:rowOff>
    </xdr:from>
    <xdr:ext cx="405111" cy="259045"/>
    <xdr:sp macro="" textlink="">
      <xdr:nvSpPr>
        <xdr:cNvPr id="675" name="n_1mainValue【消防施設】&#10;有形固定資産減価償却率">
          <a:extLst>
            <a:ext uri="{FF2B5EF4-FFF2-40B4-BE49-F238E27FC236}">
              <a16:creationId xmlns:a16="http://schemas.microsoft.com/office/drawing/2014/main" id="{00000000-0008-0000-0200-0000A3020000}"/>
            </a:ext>
          </a:extLst>
        </xdr:cNvPr>
        <xdr:cNvSpPr txBox="1"/>
      </xdr:nvSpPr>
      <xdr:spPr>
        <a:xfrm>
          <a:off x="1526604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40657</xdr:rowOff>
    </xdr:from>
    <xdr:ext cx="405111" cy="259045"/>
    <xdr:sp macro="" textlink="">
      <xdr:nvSpPr>
        <xdr:cNvPr id="676" name="n_2mainValue【消防施設】&#10;有形固定資産減価償却率">
          <a:extLst>
            <a:ext uri="{FF2B5EF4-FFF2-40B4-BE49-F238E27FC236}">
              <a16:creationId xmlns:a16="http://schemas.microsoft.com/office/drawing/2014/main" id="{00000000-0008-0000-0200-0000A4020000}"/>
            </a:ext>
          </a:extLst>
        </xdr:cNvPr>
        <xdr:cNvSpPr txBox="1"/>
      </xdr:nvSpPr>
      <xdr:spPr>
        <a:xfrm>
          <a:off x="143897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122572</xdr:rowOff>
    </xdr:from>
    <xdr:ext cx="405111" cy="259045"/>
    <xdr:sp macro="" textlink="">
      <xdr:nvSpPr>
        <xdr:cNvPr id="677" name="n_3mainValue【消防施設】&#10;有形固定資産減価償却率">
          <a:extLst>
            <a:ext uri="{FF2B5EF4-FFF2-40B4-BE49-F238E27FC236}">
              <a16:creationId xmlns:a16="http://schemas.microsoft.com/office/drawing/2014/main" id="{00000000-0008-0000-0200-0000A5020000}"/>
            </a:ext>
          </a:extLst>
        </xdr:cNvPr>
        <xdr:cNvSpPr txBox="1"/>
      </xdr:nvSpPr>
      <xdr:spPr>
        <a:xfrm>
          <a:off x="13500744" y="1332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63516</xdr:rowOff>
    </xdr:from>
    <xdr:ext cx="405111" cy="259045"/>
    <xdr:sp macro="" textlink="">
      <xdr:nvSpPr>
        <xdr:cNvPr id="678" name="n_4mainValue【消防施設】&#10;有形固定資産減価償却率">
          <a:extLst>
            <a:ext uri="{FF2B5EF4-FFF2-40B4-BE49-F238E27FC236}">
              <a16:creationId xmlns:a16="http://schemas.microsoft.com/office/drawing/2014/main" id="{00000000-0008-0000-0200-0000A6020000}"/>
            </a:ext>
          </a:extLst>
        </xdr:cNvPr>
        <xdr:cNvSpPr txBox="1"/>
      </xdr:nvSpPr>
      <xdr:spPr>
        <a:xfrm>
          <a:off x="12611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00000000-0008-0000-0200-0000BB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00000000-0008-0000-0200-0000BD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00000000-0008-0000-0200-0000BF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5" name="【消防施設】&#10;一人当たり面積平均値テキスト">
          <a:extLst>
            <a:ext uri="{FF2B5EF4-FFF2-40B4-BE49-F238E27FC236}">
              <a16:creationId xmlns:a16="http://schemas.microsoft.com/office/drawing/2014/main" id="{00000000-0008-0000-0200-0000C102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92456</xdr:rowOff>
    </xdr:from>
    <xdr:to>
      <xdr:col>116</xdr:col>
      <xdr:colOff>114300</xdr:colOff>
      <xdr:row>85</xdr:row>
      <xdr:rowOff>22606</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221107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70883</xdr:rowOff>
    </xdr:from>
    <xdr:ext cx="469744" cy="259045"/>
    <xdr:sp macro="" textlink="">
      <xdr:nvSpPr>
        <xdr:cNvPr id="717" name="【消防施設】&#10;一人当たり面積該当値テキスト">
          <a:extLst>
            <a:ext uri="{FF2B5EF4-FFF2-40B4-BE49-F238E27FC236}">
              <a16:creationId xmlns:a16="http://schemas.microsoft.com/office/drawing/2014/main" id="{00000000-0008-0000-0200-0000CD020000}"/>
            </a:ext>
          </a:extLst>
        </xdr:cNvPr>
        <xdr:cNvSpPr txBox="1"/>
      </xdr:nvSpPr>
      <xdr:spPr>
        <a:xfrm>
          <a:off x="22199600"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97028</xdr:rowOff>
    </xdr:from>
    <xdr:to>
      <xdr:col>112</xdr:col>
      <xdr:colOff>38100</xdr:colOff>
      <xdr:row>85</xdr:row>
      <xdr:rowOff>27178</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21272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143256</xdr:rowOff>
    </xdr:from>
    <xdr:to>
      <xdr:col>116</xdr:col>
      <xdr:colOff>63500</xdr:colOff>
      <xdr:row>84</xdr:row>
      <xdr:rowOff>147828</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flipV="1">
          <a:off x="21323300" y="145450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147828</xdr:rowOff>
    </xdr:from>
    <xdr:to>
      <xdr:col>111</xdr:col>
      <xdr:colOff>177800</xdr:colOff>
      <xdr:row>84</xdr:row>
      <xdr:rowOff>152400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flipV="1">
          <a:off x="20434300" y="1454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85</xdr:row>
      <xdr:rowOff>118111</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flipV="1">
          <a:off x="19545300" y="145542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8656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6" name="n_1aveValue【消防施設】&#10;一人当たり面積">
          <a:extLst>
            <a:ext uri="{FF2B5EF4-FFF2-40B4-BE49-F238E27FC236}">
              <a16:creationId xmlns:a16="http://schemas.microsoft.com/office/drawing/2014/main" id="{00000000-0008-0000-0200-0000D6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7" name="n_2aveValue【消防施設】&#10;一人当たり面積">
          <a:extLst>
            <a:ext uri="{FF2B5EF4-FFF2-40B4-BE49-F238E27FC236}">
              <a16:creationId xmlns:a16="http://schemas.microsoft.com/office/drawing/2014/main" id="{00000000-0008-0000-0200-0000D702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8" name="n_3aveValue【消防施設】&#10;一人当たり面積">
          <a:extLst>
            <a:ext uri="{FF2B5EF4-FFF2-40B4-BE49-F238E27FC236}">
              <a16:creationId xmlns:a16="http://schemas.microsoft.com/office/drawing/2014/main" id="{00000000-0008-0000-0200-0000D802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9" name="n_4aveValue【消防施設】&#10;一人当たり面積">
          <a:extLst>
            <a:ext uri="{FF2B5EF4-FFF2-40B4-BE49-F238E27FC236}">
              <a16:creationId xmlns:a16="http://schemas.microsoft.com/office/drawing/2014/main" id="{00000000-0008-0000-0200-0000D902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18305</xdr:rowOff>
    </xdr:from>
    <xdr:ext cx="469744" cy="259045"/>
    <xdr:sp macro="" textlink="">
      <xdr:nvSpPr>
        <xdr:cNvPr id="730" name="n_1mainValue【消防施設】&#10;一人当たり面積">
          <a:extLst>
            <a:ext uri="{FF2B5EF4-FFF2-40B4-BE49-F238E27FC236}">
              <a16:creationId xmlns:a16="http://schemas.microsoft.com/office/drawing/2014/main" id="{00000000-0008-0000-0200-0000DA020000}"/>
            </a:ext>
          </a:extLst>
        </xdr:cNvPr>
        <xdr:cNvSpPr txBox="1"/>
      </xdr:nvSpPr>
      <xdr:spPr>
        <a:xfrm>
          <a:off x="210757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31" name="n_2mainValue【消防施設】&#10;一人当たり面積">
          <a:extLst>
            <a:ext uri="{FF2B5EF4-FFF2-40B4-BE49-F238E27FC236}">
              <a16:creationId xmlns:a16="http://schemas.microsoft.com/office/drawing/2014/main" id="{00000000-0008-0000-0200-0000DB020000}"/>
            </a:ext>
          </a:extLst>
        </xdr:cNvPr>
        <xdr:cNvSpPr txBox="1"/>
      </xdr:nvSpPr>
      <xdr:spPr>
        <a:xfrm>
          <a:off x="20199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2" name="n_3mainValue【消防施設】&#10;一人当たり面積">
          <a:extLst>
            <a:ext uri="{FF2B5EF4-FFF2-40B4-BE49-F238E27FC236}">
              <a16:creationId xmlns:a16="http://schemas.microsoft.com/office/drawing/2014/main" id="{00000000-0008-0000-0200-0000DC020000}"/>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3" name="n_4mainValue【消防施設】&#10;一人当たり面積">
          <a:extLst>
            <a:ext uri="{FF2B5EF4-FFF2-40B4-BE49-F238E27FC236}">
              <a16:creationId xmlns:a16="http://schemas.microsoft.com/office/drawing/2014/main" id="{00000000-0008-0000-0200-0000DD020000}"/>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00000000-0008-0000-02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00000000-0008-0000-0200-0000F8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00000000-0008-0000-0200-0000FA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4" name="【庁舎】&#10;有形固定資産減価償却率平均値テキスト">
          <a:extLst>
            <a:ext uri="{FF2B5EF4-FFF2-40B4-BE49-F238E27FC236}">
              <a16:creationId xmlns:a16="http://schemas.microsoft.com/office/drawing/2014/main" id="{00000000-0008-0000-0200-0000FC02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00000000-0008-0000-0200-0000FD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00000000-0008-0000-0200-0000FF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9" name="フローチャート: 判断 768">
          <a:extLst>
            <a:ext uri="{FF2B5EF4-FFF2-40B4-BE49-F238E27FC236}">
              <a16:creationId xmlns:a16="http://schemas.microsoft.com/office/drawing/2014/main" id="{00000000-0008-0000-0200-00000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167458</xdr:rowOff>
    </xdr:from>
    <xdr:to>
      <xdr:col>85</xdr:col>
      <xdr:colOff>177800</xdr:colOff>
      <xdr:row>107</xdr:row>
      <xdr:rowOff>97608</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62687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145885</xdr:rowOff>
    </xdr:from>
    <xdr:ext cx="405111" cy="259045"/>
    <xdr:sp macro="" textlink="">
      <xdr:nvSpPr>
        <xdr:cNvPr id="776" name="【庁舎】&#10;有形固定資産減価償却率該当値テキスト">
          <a:extLst>
            <a:ext uri="{FF2B5EF4-FFF2-40B4-BE49-F238E27FC236}">
              <a16:creationId xmlns:a16="http://schemas.microsoft.com/office/drawing/2014/main" id="{00000000-0008-0000-0200-000008030000}"/>
            </a:ext>
          </a:extLst>
        </xdr:cNvPr>
        <xdr:cNvSpPr txBox="1"/>
      </xdr:nvSpPr>
      <xdr:spPr>
        <a:xfrm>
          <a:off x="16357600"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777" name="楕円 776">
          <a:extLst>
            <a:ext uri="{FF2B5EF4-FFF2-40B4-BE49-F238E27FC236}">
              <a16:creationId xmlns:a16="http://schemas.microsoft.com/office/drawing/2014/main" id="{00000000-0008-0000-0200-000009030000}"/>
            </a:ext>
          </a:extLst>
        </xdr:cNvPr>
        <xdr:cNvSpPr/>
      </xdr:nvSpPr>
      <xdr:spPr>
        <a:xfrm>
          <a:off x="15430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46808</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a:off x="15481300" y="1837236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131536</xdr:rowOff>
    </xdr:from>
    <xdr:to>
      <xdr:col>76</xdr:col>
      <xdr:colOff>165100</xdr:colOff>
      <xdr:row>107</xdr:row>
      <xdr:rowOff>61686</xdr:rowOff>
    </xdr:to>
    <xdr:sp macro="" textlink="">
      <xdr:nvSpPr>
        <xdr:cNvPr id="779" name="楕円 778">
          <a:extLst>
            <a:ext uri="{FF2B5EF4-FFF2-40B4-BE49-F238E27FC236}">
              <a16:creationId xmlns:a16="http://schemas.microsoft.com/office/drawing/2014/main" id="{00000000-0008-0000-0200-00000B030000}"/>
            </a:ext>
          </a:extLst>
        </xdr:cNvPr>
        <xdr:cNvSpPr/>
      </xdr:nvSpPr>
      <xdr:spPr>
        <a:xfrm>
          <a:off x="14541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10886</xdr:rowOff>
    </xdr:from>
    <xdr:to>
      <xdr:col>81</xdr:col>
      <xdr:colOff>50800</xdr:colOff>
      <xdr:row>107</xdr:row>
      <xdr:rowOff>27214</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4592300" y="1835603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111942</xdr:rowOff>
    </xdr:from>
    <xdr:to>
      <xdr:col>72</xdr:col>
      <xdr:colOff>38100</xdr:colOff>
      <xdr:row>107</xdr:row>
      <xdr:rowOff>42092</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3652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162742</xdr:rowOff>
    </xdr:from>
    <xdr:to>
      <xdr:col>76</xdr:col>
      <xdr:colOff>114300</xdr:colOff>
      <xdr:row>107</xdr:row>
      <xdr:rowOff>10886</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3703300" y="1833644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97245</xdr:rowOff>
    </xdr:from>
    <xdr:to>
      <xdr:col>67</xdr:col>
      <xdr:colOff>101600</xdr:colOff>
      <xdr:row>107</xdr:row>
      <xdr:rowOff>27395</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2763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148045</xdr:rowOff>
    </xdr:from>
    <xdr:to>
      <xdr:col>71</xdr:col>
      <xdr:colOff>177800</xdr:colOff>
      <xdr:row>106</xdr:row>
      <xdr:rowOff>162742</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2814300" y="18321745"/>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5" name="n_1aveValue【庁舎】&#10;有形固定資産減価償却率">
          <a:extLst>
            <a:ext uri="{FF2B5EF4-FFF2-40B4-BE49-F238E27FC236}">
              <a16:creationId xmlns:a16="http://schemas.microsoft.com/office/drawing/2014/main" id="{00000000-0008-0000-0200-00001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6" name="n_2aveValue【庁舎】&#10;有形固定資産減価償却率">
          <a:extLst>
            <a:ext uri="{FF2B5EF4-FFF2-40B4-BE49-F238E27FC236}">
              <a16:creationId xmlns:a16="http://schemas.microsoft.com/office/drawing/2014/main" id="{00000000-0008-0000-0200-00001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7" name="n_3aveValue【庁舎】&#10;有形固定資産減価償却率">
          <a:extLst>
            <a:ext uri="{FF2B5EF4-FFF2-40B4-BE49-F238E27FC236}">
              <a16:creationId xmlns:a16="http://schemas.microsoft.com/office/drawing/2014/main" id="{00000000-0008-0000-0200-00001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8" name="n_4aveValue【庁舎】&#10;有形固定資産減価償却率">
          <a:extLst>
            <a:ext uri="{FF2B5EF4-FFF2-40B4-BE49-F238E27FC236}">
              <a16:creationId xmlns:a16="http://schemas.microsoft.com/office/drawing/2014/main" id="{00000000-0008-0000-0200-000014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789" name="n_1mainValue【庁舎】&#10;有形固定資産減価償却率">
          <a:extLst>
            <a:ext uri="{FF2B5EF4-FFF2-40B4-BE49-F238E27FC236}">
              <a16:creationId xmlns:a16="http://schemas.microsoft.com/office/drawing/2014/main" id="{00000000-0008-0000-0200-000015030000}"/>
            </a:ext>
          </a:extLst>
        </xdr:cNvPr>
        <xdr:cNvSpPr txBox="1"/>
      </xdr:nvSpPr>
      <xdr:spPr>
        <a:xfrm>
          <a:off x="152660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52813</xdr:rowOff>
    </xdr:from>
    <xdr:ext cx="405111" cy="259045"/>
    <xdr:sp macro="" textlink="">
      <xdr:nvSpPr>
        <xdr:cNvPr id="790" name="n_2mainValue【庁舎】&#10;有形固定資産減価償却率">
          <a:extLst>
            <a:ext uri="{FF2B5EF4-FFF2-40B4-BE49-F238E27FC236}">
              <a16:creationId xmlns:a16="http://schemas.microsoft.com/office/drawing/2014/main" id="{00000000-0008-0000-0200-000016030000}"/>
            </a:ext>
          </a:extLst>
        </xdr:cNvPr>
        <xdr:cNvSpPr txBox="1"/>
      </xdr:nvSpPr>
      <xdr:spPr>
        <a:xfrm>
          <a:off x="14389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33219</xdr:rowOff>
    </xdr:from>
    <xdr:ext cx="405111" cy="259045"/>
    <xdr:sp macro="" textlink="">
      <xdr:nvSpPr>
        <xdr:cNvPr id="791" name="n_3mainValue【庁舎】&#10;有形固定資産減価償却率">
          <a:extLst>
            <a:ext uri="{FF2B5EF4-FFF2-40B4-BE49-F238E27FC236}">
              <a16:creationId xmlns:a16="http://schemas.microsoft.com/office/drawing/2014/main" id="{00000000-0008-0000-0200-000017030000}"/>
            </a:ext>
          </a:extLst>
        </xdr:cNvPr>
        <xdr:cNvSpPr txBox="1"/>
      </xdr:nvSpPr>
      <xdr:spPr>
        <a:xfrm>
          <a:off x="13500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18522</xdr:rowOff>
    </xdr:from>
    <xdr:ext cx="405111" cy="259045"/>
    <xdr:sp macro="" textlink="">
      <xdr:nvSpPr>
        <xdr:cNvPr id="792" name="n_4mainValue【庁舎】&#10;有形固定資産減価償却率">
          <a:extLst>
            <a:ext uri="{FF2B5EF4-FFF2-40B4-BE49-F238E27FC236}">
              <a16:creationId xmlns:a16="http://schemas.microsoft.com/office/drawing/2014/main" id="{00000000-0008-0000-0200-000018030000}"/>
            </a:ext>
          </a:extLst>
        </xdr:cNvPr>
        <xdr:cNvSpPr txBox="1"/>
      </xdr:nvSpPr>
      <xdr:spPr>
        <a:xfrm>
          <a:off x="12611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00000000-0008-0000-0200-00003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00000000-0008-0000-0200-00003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00000000-0008-0000-0200-00003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3" name="【庁舎】&#10;一人当たり面積平均値テキスト">
          <a:extLst>
            <a:ext uri="{FF2B5EF4-FFF2-40B4-BE49-F238E27FC236}">
              <a16:creationId xmlns:a16="http://schemas.microsoft.com/office/drawing/2014/main" id="{00000000-0008-0000-0200-00003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00000000-0008-0000-0200-00003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110308</xdr:rowOff>
    </xdr:from>
    <xdr:to>
      <xdr:col>116</xdr:col>
      <xdr:colOff>114300</xdr:colOff>
      <xdr:row>107</xdr:row>
      <xdr:rowOff>40458</xdr:rowOff>
    </xdr:to>
    <xdr:sp macro="" textlink="">
      <xdr:nvSpPr>
        <xdr:cNvPr id="834" name="楕円 833">
          <a:extLst>
            <a:ext uri="{FF2B5EF4-FFF2-40B4-BE49-F238E27FC236}">
              <a16:creationId xmlns:a16="http://schemas.microsoft.com/office/drawing/2014/main" id="{00000000-0008-0000-0200-000042030000}"/>
            </a:ext>
          </a:extLst>
        </xdr:cNvPr>
        <xdr:cNvSpPr/>
      </xdr:nvSpPr>
      <xdr:spPr>
        <a:xfrm>
          <a:off x="22110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88735</xdr:rowOff>
    </xdr:from>
    <xdr:ext cx="469744" cy="259045"/>
    <xdr:sp macro="" textlink="">
      <xdr:nvSpPr>
        <xdr:cNvPr id="835" name="【庁舎】&#10;一人当たり面積該当値テキスト">
          <a:extLst>
            <a:ext uri="{FF2B5EF4-FFF2-40B4-BE49-F238E27FC236}">
              <a16:creationId xmlns:a16="http://schemas.microsoft.com/office/drawing/2014/main" id="{00000000-0008-0000-0200-000043030000}"/>
            </a:ext>
          </a:extLst>
        </xdr:cNvPr>
        <xdr:cNvSpPr txBox="1"/>
      </xdr:nvSpPr>
      <xdr:spPr>
        <a:xfrm>
          <a:off x="22199600"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113574</xdr:rowOff>
    </xdr:from>
    <xdr:to>
      <xdr:col>112</xdr:col>
      <xdr:colOff>38100</xdr:colOff>
      <xdr:row>107</xdr:row>
      <xdr:rowOff>43724</xdr:rowOff>
    </xdr:to>
    <xdr:sp macro="" textlink="">
      <xdr:nvSpPr>
        <xdr:cNvPr id="836" name="楕円 835">
          <a:extLst>
            <a:ext uri="{FF2B5EF4-FFF2-40B4-BE49-F238E27FC236}">
              <a16:creationId xmlns:a16="http://schemas.microsoft.com/office/drawing/2014/main" id="{00000000-0008-0000-0200-000044030000}"/>
            </a:ext>
          </a:extLst>
        </xdr:cNvPr>
        <xdr:cNvSpPr/>
      </xdr:nvSpPr>
      <xdr:spPr>
        <a:xfrm>
          <a:off x="21272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161108</xdr:rowOff>
    </xdr:from>
    <xdr:to>
      <xdr:col>116</xdr:col>
      <xdr:colOff>63500</xdr:colOff>
      <xdr:row>106</xdr:row>
      <xdr:rowOff>164374</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flipV="1">
          <a:off x="21323300" y="1833480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113574</xdr:rowOff>
    </xdr:from>
    <xdr:to>
      <xdr:col>107</xdr:col>
      <xdr:colOff>101600</xdr:colOff>
      <xdr:row>107</xdr:row>
      <xdr:rowOff>43724</xdr:rowOff>
    </xdr:to>
    <xdr:sp macro="" textlink="">
      <xdr:nvSpPr>
        <xdr:cNvPr id="838" name="楕円 837">
          <a:extLst>
            <a:ext uri="{FF2B5EF4-FFF2-40B4-BE49-F238E27FC236}">
              <a16:creationId xmlns:a16="http://schemas.microsoft.com/office/drawing/2014/main" id="{00000000-0008-0000-0200-000046030000}"/>
            </a:ext>
          </a:extLst>
        </xdr:cNvPr>
        <xdr:cNvSpPr/>
      </xdr:nvSpPr>
      <xdr:spPr>
        <a:xfrm>
          <a:off x="20383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164374</xdr:rowOff>
    </xdr:from>
    <xdr:to>
      <xdr:col>111</xdr:col>
      <xdr:colOff>177800</xdr:colOff>
      <xdr:row>106</xdr:row>
      <xdr:rowOff>164374</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20434300" y="18338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19494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161108</xdr:rowOff>
    </xdr:from>
    <xdr:to>
      <xdr:col>107</xdr:col>
      <xdr:colOff>50800</xdr:colOff>
      <xdr:row>106</xdr:row>
      <xdr:rowOff>164374</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9545300" y="183348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113574</xdr:rowOff>
    </xdr:from>
    <xdr:to>
      <xdr:col>98</xdr:col>
      <xdr:colOff>38100</xdr:colOff>
      <xdr:row>107</xdr:row>
      <xdr:rowOff>43724</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18605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161108</xdr:rowOff>
    </xdr:from>
    <xdr:to>
      <xdr:col>102</xdr:col>
      <xdr:colOff>114300</xdr:colOff>
      <xdr:row>106</xdr:row>
      <xdr:rowOff>164374</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18656300" y="183348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4" name="n_1aveValue【庁舎】&#10;一人当たり面積">
          <a:extLst>
            <a:ext uri="{FF2B5EF4-FFF2-40B4-BE49-F238E27FC236}">
              <a16:creationId xmlns:a16="http://schemas.microsoft.com/office/drawing/2014/main" id="{00000000-0008-0000-0200-00004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5" name="n_2aveValue【庁舎】&#10;一人当たり面積">
          <a:extLst>
            <a:ext uri="{FF2B5EF4-FFF2-40B4-BE49-F238E27FC236}">
              <a16:creationId xmlns:a16="http://schemas.microsoft.com/office/drawing/2014/main" id="{00000000-0008-0000-0200-00004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6" name="n_3aveValue【庁舎】&#10;一人当たり面積">
          <a:extLst>
            <a:ext uri="{FF2B5EF4-FFF2-40B4-BE49-F238E27FC236}">
              <a16:creationId xmlns:a16="http://schemas.microsoft.com/office/drawing/2014/main" id="{00000000-0008-0000-0200-00004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7" name="n_4aveValue【庁舎】&#10;一人当たり面積">
          <a:extLst>
            <a:ext uri="{FF2B5EF4-FFF2-40B4-BE49-F238E27FC236}">
              <a16:creationId xmlns:a16="http://schemas.microsoft.com/office/drawing/2014/main" id="{00000000-0008-0000-0200-00004F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34851</xdr:rowOff>
    </xdr:from>
    <xdr:ext cx="469744" cy="259045"/>
    <xdr:sp macro="" textlink="">
      <xdr:nvSpPr>
        <xdr:cNvPr id="848" name="n_1mainValue【庁舎】&#10;一人当たり面積">
          <a:extLst>
            <a:ext uri="{FF2B5EF4-FFF2-40B4-BE49-F238E27FC236}">
              <a16:creationId xmlns:a16="http://schemas.microsoft.com/office/drawing/2014/main" id="{00000000-0008-0000-0200-000050030000}"/>
            </a:ext>
          </a:extLst>
        </xdr:cNvPr>
        <xdr:cNvSpPr txBox="1"/>
      </xdr:nvSpPr>
      <xdr:spPr>
        <a:xfrm>
          <a:off x="210757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34851</xdr:rowOff>
    </xdr:from>
    <xdr:ext cx="469744" cy="259045"/>
    <xdr:sp macro="" textlink="">
      <xdr:nvSpPr>
        <xdr:cNvPr id="849" name="n_2mainValue【庁舎】&#10;一人当たり面積">
          <a:extLst>
            <a:ext uri="{FF2B5EF4-FFF2-40B4-BE49-F238E27FC236}">
              <a16:creationId xmlns:a16="http://schemas.microsoft.com/office/drawing/2014/main" id="{00000000-0008-0000-0200-000051030000}"/>
            </a:ext>
          </a:extLst>
        </xdr:cNvPr>
        <xdr:cNvSpPr txBox="1"/>
      </xdr:nvSpPr>
      <xdr:spPr>
        <a:xfrm>
          <a:off x="201994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50" name="n_3mainValue【庁舎】&#10;一人当たり面積">
          <a:extLst>
            <a:ext uri="{FF2B5EF4-FFF2-40B4-BE49-F238E27FC236}">
              <a16:creationId xmlns:a16="http://schemas.microsoft.com/office/drawing/2014/main" id="{00000000-0008-0000-0200-000052030000}"/>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34851</xdr:rowOff>
    </xdr:from>
    <xdr:ext cx="469744" cy="259045"/>
    <xdr:sp macro="" textlink="">
      <xdr:nvSpPr>
        <xdr:cNvPr id="851" name="n_4mainValue【庁舎】&#10;一人当たり面積">
          <a:extLst>
            <a:ext uri="{FF2B5EF4-FFF2-40B4-BE49-F238E27FC236}">
              <a16:creationId xmlns:a16="http://schemas.microsoft.com/office/drawing/2014/main" id="{00000000-0008-0000-0200-000053030000}"/>
            </a:ext>
          </a:extLst>
        </xdr:cNvPr>
        <xdr:cNvSpPr txBox="1"/>
      </xdr:nvSpPr>
      <xdr:spPr>
        <a:xfrm>
          <a:off x="184214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200-00005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の有形固定資産減価償却率が平均を大きく上回っている。</a:t>
          </a:r>
          <a:endParaRPr lang="ja-JP" altLang="ja-JP" sz="14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については次年度解体に向けて建設に干渉する武道場や倉庫などの解体工事に伴う実施設計業務等準備を行っている。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については、施設の更新に向けた検討・準備を行ってい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については、長寿命化計画に基づき適切な管理を行っていく。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064&#24066;&#30010;&#26449;&#34892;&#36001;&#25919;&#25903;&#25588;&#35506;\00.&#19968;&#26178;&#20445;&#23384;&#12501;&#12457;&#12523;&#12480;&#65288;&#20196;&#21644;&#65303;&#24180;&#24230;&#65289;\M_&#36001;&#25919;\M4_&#36001;&#25919;&#35386;&#26029;\M409_&#36001;&#25919;&#29366;&#27841;&#36039;&#26009;&#38598;\03_&#20196;&#21644;&#65302;&#24180;&#24230;&#36001;&#25919;&#29366;&#27841;&#36039;&#26009;&#38598;&#12398;&#20316;&#25104;&#12539;&#20844;&#34920;&#12395;&#12388;&#12356;&#12390;\07&#12288;&#26368;&#32066;&#12487;&#12540;&#12479;\&#12304;&#23436;&#20102;&#12305;15&#23567;&#37089;&#24066;_260331.xlsx" TargetMode="External"/><Relationship Id="rId1" Type="http://schemas.openxmlformats.org/officeDocument/2006/relationships/externalLinkPath" Target="file:///L:\064&#24066;&#30010;&#26449;&#34892;&#36001;&#25919;&#25903;&#25588;&#35506;\00.&#19968;&#26178;&#20445;&#23384;&#12501;&#12457;&#12523;&#12480;&#65288;&#20196;&#21644;&#65303;&#24180;&#24230;&#65289;\M_&#36001;&#25919;\M4_&#36001;&#25919;&#35386;&#26029;\M409_&#36001;&#25919;&#29366;&#27841;&#36039;&#26009;&#38598;\03_&#20196;&#21644;&#65302;&#24180;&#24230;&#36001;&#25919;&#29366;&#27841;&#36039;&#26009;&#38598;&#12398;&#20316;&#25104;&#12539;&#20844;&#34920;&#12395;&#12388;&#12356;&#12390;\07&#12288;&#26368;&#32066;&#12487;&#12540;&#12479;\&#12304;&#23436;&#20102;&#12305;15&#23567;&#37089;&#24066;_2603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32506</v>
          </cell>
          <cell r="F3">
            <v>45483</v>
          </cell>
        </row>
        <row r="5">
          <cell r="A5" t="str">
            <v xml:space="preserve"> R03</v>
          </cell>
          <cell r="D5">
            <v>27095</v>
          </cell>
          <cell r="F5">
            <v>45945</v>
          </cell>
        </row>
        <row r="7">
          <cell r="A7" t="str">
            <v xml:space="preserve"> R04</v>
          </cell>
          <cell r="D7">
            <v>15692</v>
          </cell>
          <cell r="F7">
            <v>44475</v>
          </cell>
        </row>
        <row r="9">
          <cell r="A9" t="str">
            <v xml:space="preserve"> R05</v>
          </cell>
          <cell r="D9">
            <v>30919</v>
          </cell>
          <cell r="F9">
            <v>45982</v>
          </cell>
        </row>
        <row r="11">
          <cell r="A11" t="str">
            <v xml:space="preserve"> R06</v>
          </cell>
          <cell r="D11">
            <v>43490</v>
          </cell>
          <cell r="F11">
            <v>50538</v>
          </cell>
        </row>
        <row r="18">
          <cell r="B18" t="str">
            <v>R02</v>
          </cell>
          <cell r="C18" t="str">
            <v>R03</v>
          </cell>
          <cell r="D18" t="str">
            <v>R04</v>
          </cell>
          <cell r="E18" t="str">
            <v>R05</v>
          </cell>
          <cell r="F18" t="str">
            <v>R06</v>
          </cell>
        </row>
        <row r="19">
          <cell r="A19" t="str">
            <v>実質収支額</v>
          </cell>
          <cell r="B19">
            <v>2.08</v>
          </cell>
          <cell r="C19">
            <v>2.5099999999999998</v>
          </cell>
          <cell r="D19">
            <v>5.38</v>
          </cell>
          <cell r="E19">
            <v>2.9</v>
          </cell>
          <cell r="F19">
            <v>6.17</v>
          </cell>
        </row>
        <row r="20">
          <cell r="A20" t="str">
            <v>財政調整基金残高</v>
          </cell>
          <cell r="B20">
            <v>17.3</v>
          </cell>
          <cell r="C20">
            <v>27.82</v>
          </cell>
          <cell r="D20">
            <v>31.91</v>
          </cell>
          <cell r="E20">
            <v>34.85</v>
          </cell>
          <cell r="F20">
            <v>35.28</v>
          </cell>
        </row>
        <row r="21">
          <cell r="A21" t="str">
            <v>実質単年度収支</v>
          </cell>
          <cell r="B21">
            <v>4.42</v>
          </cell>
          <cell r="C21">
            <v>12.09</v>
          </cell>
          <cell r="D21">
            <v>6.79</v>
          </cell>
          <cell r="E21">
            <v>1.01</v>
          </cell>
          <cell r="F21">
            <v>4.78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0.18</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小郡市工業団地整備事業特別会計</v>
          </cell>
          <cell r="B30" t="e">
            <v>#N/A</v>
          </cell>
          <cell r="C30">
            <v>0.06</v>
          </cell>
          <cell r="D30" t="e">
            <v>#N/A</v>
          </cell>
          <cell r="E30">
            <v>0.06</v>
          </cell>
          <cell r="F30" t="e">
            <v>#N/A</v>
          </cell>
          <cell r="G30">
            <v>0.06</v>
          </cell>
          <cell r="H30" t="e">
            <v>#N/A</v>
          </cell>
          <cell r="I30">
            <v>0.06</v>
          </cell>
          <cell r="J30" t="e">
            <v>#N/A</v>
          </cell>
          <cell r="K30">
            <v>0.06</v>
          </cell>
        </row>
        <row r="31">
          <cell r="A31" t="str">
            <v>小郡市住宅新築資金等貸付事業特別会計</v>
          </cell>
          <cell r="B31" t="e">
            <v>#N/A</v>
          </cell>
          <cell r="C31">
            <v>0.09</v>
          </cell>
          <cell r="D31" t="e">
            <v>#N/A</v>
          </cell>
          <cell r="E31">
            <v>0.08</v>
          </cell>
          <cell r="F31" t="e">
            <v>#N/A</v>
          </cell>
          <cell r="G31">
            <v>0.08</v>
          </cell>
          <cell r="H31" t="e">
            <v>#N/A</v>
          </cell>
          <cell r="I31">
            <v>0.08</v>
          </cell>
          <cell r="J31" t="e">
            <v>#N/A</v>
          </cell>
          <cell r="K31">
            <v>0.08</v>
          </cell>
        </row>
        <row r="32">
          <cell r="A32" t="str">
            <v>小郡市介護保険事業特別会計</v>
          </cell>
          <cell r="B32" t="e">
            <v>#VALUE!</v>
          </cell>
          <cell r="C32" t="e">
            <v>#VALUE!</v>
          </cell>
          <cell r="D32" t="e">
            <v>#N/A</v>
          </cell>
          <cell r="E32">
            <v>0.57999999999999996</v>
          </cell>
          <cell r="F32" t="e">
            <v>#N/A</v>
          </cell>
          <cell r="G32">
            <v>0.49</v>
          </cell>
          <cell r="H32" t="e">
            <v>#N/A</v>
          </cell>
          <cell r="I32">
            <v>0.35</v>
          </cell>
          <cell r="J32" t="e">
            <v>#N/A</v>
          </cell>
          <cell r="K32">
            <v>0.23</v>
          </cell>
        </row>
        <row r="33">
          <cell r="A33" t="str">
            <v>小郡市後期高齢者医療特別会計</v>
          </cell>
          <cell r="B33" t="e">
            <v>#N/A</v>
          </cell>
          <cell r="C33">
            <v>0.21</v>
          </cell>
          <cell r="D33" t="e">
            <v>#N/A</v>
          </cell>
          <cell r="E33">
            <v>0.23</v>
          </cell>
          <cell r="F33" t="e">
            <v>#N/A</v>
          </cell>
          <cell r="G33">
            <v>0.24</v>
          </cell>
          <cell r="H33" t="e">
            <v>#N/A</v>
          </cell>
          <cell r="I33">
            <v>0.24</v>
          </cell>
          <cell r="J33" t="e">
            <v>#N/A</v>
          </cell>
          <cell r="K33">
            <v>0.41</v>
          </cell>
        </row>
        <row r="34">
          <cell r="A34" t="str">
            <v>小郡市国民健康保険事業特別会計</v>
          </cell>
          <cell r="B34" t="e">
            <v>#N/A</v>
          </cell>
          <cell r="C34">
            <v>1.31</v>
          </cell>
          <cell r="D34" t="e">
            <v>#N/A</v>
          </cell>
          <cell r="E34">
            <v>1.69</v>
          </cell>
          <cell r="F34" t="e">
            <v>#N/A</v>
          </cell>
          <cell r="G34">
            <v>1.87</v>
          </cell>
          <cell r="H34" t="e">
            <v>#N/A</v>
          </cell>
          <cell r="I34">
            <v>1.9</v>
          </cell>
          <cell r="J34" t="e">
            <v>#N/A</v>
          </cell>
          <cell r="K34">
            <v>2.09</v>
          </cell>
        </row>
        <row r="35">
          <cell r="A35" t="str">
            <v>小郡市下水道事業会計</v>
          </cell>
          <cell r="B35" t="e">
            <v>#N/A</v>
          </cell>
          <cell r="C35">
            <v>3.76</v>
          </cell>
          <cell r="D35" t="e">
            <v>#N/A</v>
          </cell>
          <cell r="E35">
            <v>3.69</v>
          </cell>
          <cell r="F35" t="e">
            <v>#N/A</v>
          </cell>
          <cell r="G35">
            <v>3.88</v>
          </cell>
          <cell r="H35" t="e">
            <v>#N/A</v>
          </cell>
          <cell r="I35">
            <v>4.1500000000000004</v>
          </cell>
          <cell r="J35" t="e">
            <v>#N/A</v>
          </cell>
          <cell r="K35">
            <v>4.0999999999999996</v>
          </cell>
        </row>
        <row r="36">
          <cell r="A36" t="str">
            <v>一般会計</v>
          </cell>
          <cell r="B36" t="e">
            <v>#N/A</v>
          </cell>
          <cell r="C36">
            <v>1.98</v>
          </cell>
          <cell r="D36" t="e">
            <v>#N/A</v>
          </cell>
          <cell r="E36">
            <v>2.42</v>
          </cell>
          <cell r="F36" t="e">
            <v>#N/A</v>
          </cell>
          <cell r="G36">
            <v>5.29</v>
          </cell>
          <cell r="H36" t="e">
            <v>#N/A</v>
          </cell>
          <cell r="I36">
            <v>2.81</v>
          </cell>
          <cell r="J36" t="e">
            <v>#N/A</v>
          </cell>
          <cell r="K36">
            <v>6.08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1617</v>
          </cell>
          <cell r="G42">
            <v>1529</v>
          </cell>
          <cell r="J42">
            <v>1505</v>
          </cell>
          <cell r="M42">
            <v>1453</v>
          </cell>
          <cell r="P42">
            <v>1316</v>
          </cell>
        </row>
        <row r="43">
          <cell r="A43" t="str">
            <v>一時借入金の利子</v>
          </cell>
          <cell r="B43">
            <v>0</v>
          </cell>
          <cell r="E43" t="str">
            <v>-</v>
          </cell>
          <cell r="H43" t="str">
            <v>-</v>
          </cell>
          <cell r="K43" t="str">
            <v>-</v>
          </cell>
          <cell r="N43" t="str">
            <v>-</v>
          </cell>
        </row>
        <row r="44">
          <cell r="A44" t="str">
            <v>債務負担行為に基づく支出額</v>
          </cell>
          <cell r="B44">
            <v>315</v>
          </cell>
          <cell r="E44">
            <v>290</v>
          </cell>
          <cell r="H44">
            <v>181</v>
          </cell>
          <cell r="K44">
            <v>39</v>
          </cell>
          <cell r="N44">
            <v>45</v>
          </cell>
        </row>
        <row r="45">
          <cell r="A45" t="str">
            <v>組合等が起こした地方債の元利償還金に対する負担金等</v>
          </cell>
          <cell r="B45">
            <v>24</v>
          </cell>
          <cell r="E45">
            <v>29</v>
          </cell>
          <cell r="H45">
            <v>20</v>
          </cell>
          <cell r="K45">
            <v>37</v>
          </cell>
          <cell r="N45">
            <v>31</v>
          </cell>
        </row>
        <row r="46">
          <cell r="A46" t="str">
            <v>公営企業債の元利償還金に対する繰入金</v>
          </cell>
          <cell r="B46">
            <v>269</v>
          </cell>
          <cell r="E46">
            <v>359</v>
          </cell>
          <cell r="H46">
            <v>345</v>
          </cell>
          <cell r="K46">
            <v>337</v>
          </cell>
          <cell r="N46">
            <v>416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1820</v>
          </cell>
          <cell r="E49">
            <v>1750</v>
          </cell>
          <cell r="H49">
            <v>1729</v>
          </cell>
          <cell r="K49">
            <v>1701</v>
          </cell>
          <cell r="N49">
            <v>1654</v>
          </cell>
        </row>
        <row r="50">
          <cell r="A50" t="str">
            <v>実質公債費比率の分子</v>
          </cell>
          <cell r="B50" t="e">
            <v>#N/A</v>
          </cell>
          <cell r="C50">
            <v>811</v>
          </cell>
          <cell r="D50" t="e">
            <v>#N/A</v>
          </cell>
          <cell r="E50" t="e">
            <v>#N/A</v>
          </cell>
          <cell r="F50">
            <v>899</v>
          </cell>
          <cell r="G50" t="e">
            <v>#N/A</v>
          </cell>
          <cell r="H50" t="e">
            <v>#N/A</v>
          </cell>
          <cell r="I50">
            <v>770</v>
          </cell>
          <cell r="J50" t="e">
            <v>#N/A</v>
          </cell>
          <cell r="K50" t="e">
            <v>#N/A</v>
          </cell>
          <cell r="L50">
            <v>661</v>
          </cell>
          <cell r="M50" t="e">
            <v>#N/A</v>
          </cell>
          <cell r="N50" t="e">
            <v>#N/A</v>
          </cell>
          <cell r="O50">
            <v>830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18148</v>
          </cell>
          <cell r="G56">
            <v>17970</v>
          </cell>
          <cell r="J56">
            <v>17513</v>
          </cell>
          <cell r="M56">
            <v>17027</v>
          </cell>
          <cell r="P56">
            <v>16747</v>
          </cell>
        </row>
        <row r="57">
          <cell r="A57" t="str">
            <v>充当可能特定歳入</v>
          </cell>
          <cell r="D57">
            <v>338</v>
          </cell>
          <cell r="G57">
            <v>340</v>
          </cell>
          <cell r="J57">
            <v>357</v>
          </cell>
          <cell r="M57">
            <v>433</v>
          </cell>
          <cell r="P57">
            <v>489</v>
          </cell>
        </row>
        <row r="58">
          <cell r="A58" t="str">
            <v>充当可能基金</v>
          </cell>
          <cell r="D58">
            <v>4617</v>
          </cell>
          <cell r="G58">
            <v>6189</v>
          </cell>
          <cell r="J58">
            <v>6870</v>
          </cell>
          <cell r="M58">
            <v>7581</v>
          </cell>
          <cell r="P58">
            <v>7704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913</v>
          </cell>
          <cell r="E62">
            <v>1051</v>
          </cell>
          <cell r="H62">
            <v>990</v>
          </cell>
          <cell r="K62">
            <v>890</v>
          </cell>
          <cell r="N62">
            <v>882</v>
          </cell>
        </row>
        <row r="63">
          <cell r="A63" t="str">
            <v>組合等負担等見込額</v>
          </cell>
          <cell r="B63">
            <v>590</v>
          </cell>
          <cell r="E63">
            <v>321</v>
          </cell>
          <cell r="H63">
            <v>187</v>
          </cell>
          <cell r="K63">
            <v>284</v>
          </cell>
          <cell r="N63">
            <v>888</v>
          </cell>
        </row>
        <row r="64">
          <cell r="A64" t="str">
            <v>公営企業債等繰入見込額</v>
          </cell>
          <cell r="B64">
            <v>5223</v>
          </cell>
          <cell r="E64">
            <v>6637</v>
          </cell>
          <cell r="H64">
            <v>6315</v>
          </cell>
          <cell r="K64">
            <v>6188</v>
          </cell>
          <cell r="N64">
            <v>5710</v>
          </cell>
        </row>
        <row r="65">
          <cell r="A65" t="str">
            <v>債務負担行為に基づく支出予定額</v>
          </cell>
          <cell r="B65">
            <v>395</v>
          </cell>
          <cell r="E65">
            <v>408</v>
          </cell>
          <cell r="H65">
            <v>381</v>
          </cell>
          <cell r="K65">
            <v>355</v>
          </cell>
          <cell r="N65">
            <v>2128</v>
          </cell>
        </row>
        <row r="66">
          <cell r="A66" t="str">
            <v>一般会計等に係る地方債の現在高</v>
          </cell>
          <cell r="B66">
            <v>18461</v>
          </cell>
          <cell r="E66">
            <v>18199</v>
          </cell>
          <cell r="H66">
            <v>17328</v>
          </cell>
          <cell r="K66">
            <v>16689</v>
          </cell>
          <cell r="N66">
            <v>16764</v>
          </cell>
        </row>
        <row r="67">
          <cell r="A67" t="str">
            <v>将来負担比率の分子</v>
          </cell>
          <cell r="B67" t="e">
            <v>#N/A</v>
          </cell>
          <cell r="C67">
            <v>2478</v>
          </cell>
          <cell r="D67" t="e">
            <v>#N/A</v>
          </cell>
          <cell r="E67" t="e">
            <v>#N/A</v>
          </cell>
          <cell r="F67">
            <v>2118</v>
          </cell>
          <cell r="G67" t="e">
            <v>#N/A</v>
          </cell>
          <cell r="H67" t="e">
            <v>#N/A</v>
          </cell>
          <cell r="I67">
            <v>461</v>
          </cell>
          <cell r="J67" t="e">
            <v>#N/A</v>
          </cell>
          <cell r="K67" t="e">
            <v>#N/A</v>
          </cell>
          <cell r="L67">
            <v>0</v>
          </cell>
          <cell r="M67" t="e">
            <v>#N/A</v>
          </cell>
          <cell r="N67" t="e">
            <v>#N/A</v>
          </cell>
          <cell r="O67">
            <v>1431</v>
          </cell>
          <cell r="P67" t="e">
            <v>#N/A</v>
          </cell>
        </row>
        <row r="71">
          <cell r="B71" t="str">
            <v>R04</v>
          </cell>
          <cell r="C71" t="str">
            <v>R05</v>
          </cell>
          <cell r="D71" t="str">
            <v>R06</v>
          </cell>
        </row>
        <row r="72">
          <cell r="A72" t="str">
            <v>財政調整基金</v>
          </cell>
          <cell r="B72">
            <v>4057</v>
          </cell>
          <cell r="C72">
            <v>4499</v>
          </cell>
          <cell r="D72">
            <v>4689</v>
          </cell>
        </row>
        <row r="73">
          <cell r="A73" t="str">
            <v>減債基金</v>
          </cell>
          <cell r="B73">
            <v>46</v>
          </cell>
          <cell r="C73">
            <v>46</v>
          </cell>
          <cell r="D73">
            <v>46</v>
          </cell>
        </row>
        <row r="74">
          <cell r="A74" t="str">
            <v>その他特定目的基金</v>
          </cell>
          <cell r="B74">
            <v>1836</v>
          </cell>
          <cell r="C74">
            <v>2097</v>
          </cell>
          <cell r="D74">
            <v>2015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2E33F-1684-48C7-936F-AB562A4B89B4}">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18</v>
      </c>
      <c r="C2" s="41"/>
      <c r="D2" s="42"/>
    </row>
    <row r="3" spans="1:119" ht="18.75" customHeight="1" thickBot="1" x14ac:dyDescent="0.2">
      <c r="A3" s="40"/>
      <c r="B3" s="567" t="s">
        <v>19</v>
      </c>
      <c r="C3" s="568"/>
      <c r="D3" s="568"/>
      <c r="E3" s="569"/>
      <c r="F3" s="569"/>
      <c r="G3" s="569"/>
      <c r="H3" s="569"/>
      <c r="I3" s="569"/>
      <c r="J3" s="569"/>
      <c r="K3" s="569"/>
      <c r="L3" s="569" t="s">
        <v>20</v>
      </c>
      <c r="M3" s="569"/>
      <c r="N3" s="569"/>
      <c r="O3" s="569"/>
      <c r="P3" s="569"/>
      <c r="Q3" s="569"/>
      <c r="R3" s="572"/>
      <c r="S3" s="572"/>
      <c r="T3" s="572"/>
      <c r="U3" s="572"/>
      <c r="V3" s="573"/>
      <c r="W3" s="458" t="s">
        <v>21</v>
      </c>
      <c r="X3" s="459"/>
      <c r="Y3" s="459"/>
      <c r="Z3" s="459"/>
      <c r="AA3" s="459"/>
      <c r="AB3" s="568"/>
      <c r="AC3" s="572" t="s">
        <v>22</v>
      </c>
      <c r="AD3" s="459"/>
      <c r="AE3" s="459"/>
      <c r="AF3" s="459"/>
      <c r="AG3" s="459"/>
      <c r="AH3" s="459"/>
      <c r="AI3" s="459"/>
      <c r="AJ3" s="459"/>
      <c r="AK3" s="459"/>
      <c r="AL3" s="534"/>
      <c r="AM3" s="458" t="s">
        <v>23</v>
      </c>
      <c r="AN3" s="459"/>
      <c r="AO3" s="459"/>
      <c r="AP3" s="459"/>
      <c r="AQ3" s="459"/>
      <c r="AR3" s="459"/>
      <c r="AS3" s="459"/>
      <c r="AT3" s="459"/>
      <c r="AU3" s="459"/>
      <c r="AV3" s="459"/>
      <c r="AW3" s="459"/>
      <c r="AX3" s="534"/>
      <c r="AY3" s="526" t="s">
        <v>24</v>
      </c>
      <c r="AZ3" s="527"/>
      <c r="BA3" s="527"/>
      <c r="BB3" s="527"/>
      <c r="BC3" s="527"/>
      <c r="BD3" s="527"/>
      <c r="BE3" s="527"/>
      <c r="BF3" s="527"/>
      <c r="BG3" s="527"/>
      <c r="BH3" s="527"/>
      <c r="BI3" s="527"/>
      <c r="BJ3" s="527"/>
      <c r="BK3" s="527"/>
      <c r="BL3" s="527"/>
      <c r="BM3" s="576"/>
      <c r="BN3" s="458" t="s">
        <v>25</v>
      </c>
      <c r="BO3" s="459"/>
      <c r="BP3" s="459"/>
      <c r="BQ3" s="459"/>
      <c r="BR3" s="459"/>
      <c r="BS3" s="459"/>
      <c r="BT3" s="459"/>
      <c r="BU3" s="534"/>
      <c r="BV3" s="458" t="s">
        <v>26</v>
      </c>
      <c r="BW3" s="459"/>
      <c r="BX3" s="459"/>
      <c r="BY3" s="459"/>
      <c r="BZ3" s="459"/>
      <c r="CA3" s="459"/>
      <c r="CB3" s="459"/>
      <c r="CC3" s="534"/>
      <c r="CD3" s="526" t="s">
        <v>24</v>
      </c>
      <c r="CE3" s="527"/>
      <c r="CF3" s="527"/>
      <c r="CG3" s="527"/>
      <c r="CH3" s="527"/>
      <c r="CI3" s="527"/>
      <c r="CJ3" s="527"/>
      <c r="CK3" s="527"/>
      <c r="CL3" s="527"/>
      <c r="CM3" s="527"/>
      <c r="CN3" s="527"/>
      <c r="CO3" s="527"/>
      <c r="CP3" s="527"/>
      <c r="CQ3" s="527"/>
      <c r="CR3" s="527"/>
      <c r="CS3" s="576"/>
      <c r="CT3" s="458" t="s">
        <v>27</v>
      </c>
      <c r="CU3" s="459"/>
      <c r="CV3" s="459"/>
      <c r="CW3" s="459"/>
      <c r="CX3" s="459"/>
      <c r="CY3" s="459"/>
      <c r="CZ3" s="459"/>
      <c r="DA3" s="534"/>
      <c r="DB3" s="458" t="s">
        <v>28</v>
      </c>
      <c r="DC3" s="459"/>
      <c r="DD3" s="459"/>
      <c r="DE3" s="459"/>
      <c r="DF3" s="459"/>
      <c r="DG3" s="459"/>
      <c r="DH3" s="459"/>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29</v>
      </c>
      <c r="AZ4" s="387"/>
      <c r="BA4" s="387"/>
      <c r="BB4" s="387"/>
      <c r="BC4" s="387"/>
      <c r="BD4" s="387"/>
      <c r="BE4" s="387"/>
      <c r="BF4" s="387"/>
      <c r="BG4" s="387"/>
      <c r="BH4" s="387"/>
      <c r="BI4" s="387"/>
      <c r="BJ4" s="387"/>
      <c r="BK4" s="387"/>
      <c r="BL4" s="387"/>
      <c r="BM4" s="388"/>
      <c r="BN4" s="389">
        <v>26205459</v>
      </c>
      <c r="BO4" s="390"/>
      <c r="BP4" s="390"/>
      <c r="BQ4" s="390"/>
      <c r="BR4" s="390"/>
      <c r="BS4" s="390"/>
      <c r="BT4" s="390"/>
      <c r="BU4" s="391"/>
      <c r="BV4" s="389">
        <v>24995076</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6.2</v>
      </c>
      <c r="CU4" s="564"/>
      <c r="CV4" s="564"/>
      <c r="CW4" s="564"/>
      <c r="CX4" s="564"/>
      <c r="CY4" s="564"/>
      <c r="CZ4" s="564"/>
      <c r="DA4" s="565"/>
      <c r="DB4" s="563">
        <v>2.9</v>
      </c>
      <c r="DC4" s="564"/>
      <c r="DD4" s="564"/>
      <c r="DE4" s="564"/>
      <c r="DF4" s="564"/>
      <c r="DG4" s="564"/>
      <c r="DH4" s="564"/>
      <c r="DI4" s="565"/>
    </row>
    <row r="5" spans="1:119" ht="18.75" customHeight="1" x14ac:dyDescent="0.15">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31</v>
      </c>
      <c r="AN5" s="368"/>
      <c r="AO5" s="368"/>
      <c r="AP5" s="368"/>
      <c r="AQ5" s="368"/>
      <c r="AR5" s="368"/>
      <c r="AS5" s="368"/>
      <c r="AT5" s="369"/>
      <c r="AU5" s="444" t="s">
        <v>32</v>
      </c>
      <c r="AV5" s="445"/>
      <c r="AW5" s="445"/>
      <c r="AX5" s="445"/>
      <c r="AY5" s="374" t="s">
        <v>33</v>
      </c>
      <c r="AZ5" s="375"/>
      <c r="BA5" s="375"/>
      <c r="BB5" s="375"/>
      <c r="BC5" s="375"/>
      <c r="BD5" s="375"/>
      <c r="BE5" s="375"/>
      <c r="BF5" s="375"/>
      <c r="BG5" s="375"/>
      <c r="BH5" s="375"/>
      <c r="BI5" s="375"/>
      <c r="BJ5" s="375"/>
      <c r="BK5" s="375"/>
      <c r="BL5" s="375"/>
      <c r="BM5" s="376"/>
      <c r="BN5" s="394">
        <v>25187531</v>
      </c>
      <c r="BO5" s="395"/>
      <c r="BP5" s="395"/>
      <c r="BQ5" s="395"/>
      <c r="BR5" s="395"/>
      <c r="BS5" s="395"/>
      <c r="BT5" s="395"/>
      <c r="BU5" s="396"/>
      <c r="BV5" s="394">
        <v>24115822</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93.7</v>
      </c>
      <c r="CU5" s="365"/>
      <c r="CV5" s="365"/>
      <c r="CW5" s="365"/>
      <c r="CX5" s="365"/>
      <c r="CY5" s="365"/>
      <c r="CZ5" s="365"/>
      <c r="DA5" s="366"/>
      <c r="DB5" s="364">
        <v>94.9</v>
      </c>
      <c r="DC5" s="365"/>
      <c r="DD5" s="365"/>
      <c r="DE5" s="365"/>
      <c r="DF5" s="365"/>
      <c r="DG5" s="365"/>
      <c r="DH5" s="365"/>
      <c r="DI5" s="366"/>
    </row>
    <row r="6" spans="1:119" ht="18.75" customHeight="1" x14ac:dyDescent="0.15">
      <c r="A6" s="40"/>
      <c r="B6" s="540" t="s">
        <v>35</v>
      </c>
      <c r="C6" s="409"/>
      <c r="D6" s="409"/>
      <c r="E6" s="541"/>
      <c r="F6" s="541"/>
      <c r="G6" s="541"/>
      <c r="H6" s="541"/>
      <c r="I6" s="541"/>
      <c r="J6" s="541"/>
      <c r="K6" s="541"/>
      <c r="L6" s="541" t="s">
        <v>36</v>
      </c>
      <c r="M6" s="541"/>
      <c r="N6" s="541"/>
      <c r="O6" s="541"/>
      <c r="P6" s="541"/>
      <c r="Q6" s="541"/>
      <c r="R6" s="436"/>
      <c r="S6" s="436"/>
      <c r="T6" s="436"/>
      <c r="U6" s="436"/>
      <c r="V6" s="547"/>
      <c r="W6" s="475" t="s">
        <v>37</v>
      </c>
      <c r="X6" s="408"/>
      <c r="Y6" s="408"/>
      <c r="Z6" s="408"/>
      <c r="AA6" s="408"/>
      <c r="AB6" s="409"/>
      <c r="AC6" s="552" t="s">
        <v>38</v>
      </c>
      <c r="AD6" s="553"/>
      <c r="AE6" s="553"/>
      <c r="AF6" s="553"/>
      <c r="AG6" s="553"/>
      <c r="AH6" s="553"/>
      <c r="AI6" s="553"/>
      <c r="AJ6" s="553"/>
      <c r="AK6" s="553"/>
      <c r="AL6" s="554"/>
      <c r="AM6" s="464" t="s">
        <v>39</v>
      </c>
      <c r="AN6" s="368"/>
      <c r="AO6" s="368"/>
      <c r="AP6" s="368"/>
      <c r="AQ6" s="368"/>
      <c r="AR6" s="368"/>
      <c r="AS6" s="368"/>
      <c r="AT6" s="369"/>
      <c r="AU6" s="444" t="s">
        <v>32</v>
      </c>
      <c r="AV6" s="445"/>
      <c r="AW6" s="445"/>
      <c r="AX6" s="445"/>
      <c r="AY6" s="374" t="s">
        <v>40</v>
      </c>
      <c r="AZ6" s="375"/>
      <c r="BA6" s="375"/>
      <c r="BB6" s="375"/>
      <c r="BC6" s="375"/>
      <c r="BD6" s="375"/>
      <c r="BE6" s="375"/>
      <c r="BF6" s="375"/>
      <c r="BG6" s="375"/>
      <c r="BH6" s="375"/>
      <c r="BI6" s="375"/>
      <c r="BJ6" s="375"/>
      <c r="BK6" s="375"/>
      <c r="BL6" s="375"/>
      <c r="BM6" s="376"/>
      <c r="BN6" s="394">
        <v>1017928</v>
      </c>
      <c r="BO6" s="395"/>
      <c r="BP6" s="395"/>
      <c r="BQ6" s="395"/>
      <c r="BR6" s="395"/>
      <c r="BS6" s="395"/>
      <c r="BT6" s="395"/>
      <c r="BU6" s="396"/>
      <c r="BV6" s="394">
        <v>879254</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94.1</v>
      </c>
      <c r="CU6" s="538"/>
      <c r="CV6" s="538"/>
      <c r="CW6" s="538"/>
      <c r="CX6" s="538"/>
      <c r="CY6" s="538"/>
      <c r="CZ6" s="538"/>
      <c r="DA6" s="539"/>
      <c r="DB6" s="537">
        <v>95.3</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42</v>
      </c>
      <c r="AN7" s="368"/>
      <c r="AO7" s="368"/>
      <c r="AP7" s="368"/>
      <c r="AQ7" s="368"/>
      <c r="AR7" s="368"/>
      <c r="AS7" s="368"/>
      <c r="AT7" s="369"/>
      <c r="AU7" s="444" t="s">
        <v>32</v>
      </c>
      <c r="AV7" s="445"/>
      <c r="AW7" s="445"/>
      <c r="AX7" s="445"/>
      <c r="AY7" s="374" t="s">
        <v>43</v>
      </c>
      <c r="AZ7" s="375"/>
      <c r="BA7" s="375"/>
      <c r="BB7" s="375"/>
      <c r="BC7" s="375"/>
      <c r="BD7" s="375"/>
      <c r="BE7" s="375"/>
      <c r="BF7" s="375"/>
      <c r="BG7" s="375"/>
      <c r="BH7" s="375"/>
      <c r="BI7" s="375"/>
      <c r="BJ7" s="375"/>
      <c r="BK7" s="375"/>
      <c r="BL7" s="375"/>
      <c r="BM7" s="376"/>
      <c r="BN7" s="394">
        <v>198132</v>
      </c>
      <c r="BO7" s="395"/>
      <c r="BP7" s="395"/>
      <c r="BQ7" s="395"/>
      <c r="BR7" s="395"/>
      <c r="BS7" s="395"/>
      <c r="BT7" s="395"/>
      <c r="BU7" s="396"/>
      <c r="BV7" s="394">
        <v>505433</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13290565</v>
      </c>
      <c r="CU7" s="395"/>
      <c r="CV7" s="395"/>
      <c r="CW7" s="395"/>
      <c r="CX7" s="395"/>
      <c r="CY7" s="395"/>
      <c r="CZ7" s="395"/>
      <c r="DA7" s="396"/>
      <c r="DB7" s="394">
        <v>12908106</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45</v>
      </c>
      <c r="AN8" s="368"/>
      <c r="AO8" s="368"/>
      <c r="AP8" s="368"/>
      <c r="AQ8" s="368"/>
      <c r="AR8" s="368"/>
      <c r="AS8" s="368"/>
      <c r="AT8" s="369"/>
      <c r="AU8" s="444" t="s">
        <v>32</v>
      </c>
      <c r="AV8" s="445"/>
      <c r="AW8" s="445"/>
      <c r="AX8" s="445"/>
      <c r="AY8" s="374" t="s">
        <v>46</v>
      </c>
      <c r="AZ8" s="375"/>
      <c r="BA8" s="375"/>
      <c r="BB8" s="375"/>
      <c r="BC8" s="375"/>
      <c r="BD8" s="375"/>
      <c r="BE8" s="375"/>
      <c r="BF8" s="375"/>
      <c r="BG8" s="375"/>
      <c r="BH8" s="375"/>
      <c r="BI8" s="375"/>
      <c r="BJ8" s="375"/>
      <c r="BK8" s="375"/>
      <c r="BL8" s="375"/>
      <c r="BM8" s="376"/>
      <c r="BN8" s="394">
        <v>819796</v>
      </c>
      <c r="BO8" s="395"/>
      <c r="BP8" s="395"/>
      <c r="BQ8" s="395"/>
      <c r="BR8" s="395"/>
      <c r="BS8" s="395"/>
      <c r="BT8" s="395"/>
      <c r="BU8" s="396"/>
      <c r="BV8" s="394">
        <v>373821</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9">
        <v>0.63</v>
      </c>
      <c r="CU8" s="500"/>
      <c r="CV8" s="500"/>
      <c r="CW8" s="500"/>
      <c r="CX8" s="500"/>
      <c r="CY8" s="500"/>
      <c r="CZ8" s="500"/>
      <c r="DA8" s="501"/>
      <c r="DB8" s="499">
        <v>0.63</v>
      </c>
      <c r="DC8" s="500"/>
      <c r="DD8" s="500"/>
      <c r="DE8" s="500"/>
      <c r="DF8" s="500"/>
      <c r="DG8" s="500"/>
      <c r="DH8" s="500"/>
      <c r="DI8" s="501"/>
    </row>
    <row r="9" spans="1:119" ht="18.75" customHeight="1" thickBot="1" x14ac:dyDescent="0.2">
      <c r="A9" s="40"/>
      <c r="B9" s="526" t="s">
        <v>48</v>
      </c>
      <c r="C9" s="527"/>
      <c r="D9" s="527"/>
      <c r="E9" s="527"/>
      <c r="F9" s="527"/>
      <c r="G9" s="527"/>
      <c r="H9" s="527"/>
      <c r="I9" s="527"/>
      <c r="J9" s="527"/>
      <c r="K9" s="447"/>
      <c r="L9" s="528" t="s">
        <v>49</v>
      </c>
      <c r="M9" s="529"/>
      <c r="N9" s="529"/>
      <c r="O9" s="529"/>
      <c r="P9" s="529"/>
      <c r="Q9" s="530"/>
      <c r="R9" s="531">
        <v>59360</v>
      </c>
      <c r="S9" s="532"/>
      <c r="T9" s="532"/>
      <c r="U9" s="532"/>
      <c r="V9" s="533"/>
      <c r="W9" s="458" t="s">
        <v>50</v>
      </c>
      <c r="X9" s="459"/>
      <c r="Y9" s="459"/>
      <c r="Z9" s="459"/>
      <c r="AA9" s="459"/>
      <c r="AB9" s="459"/>
      <c r="AC9" s="459"/>
      <c r="AD9" s="459"/>
      <c r="AE9" s="459"/>
      <c r="AF9" s="459"/>
      <c r="AG9" s="459"/>
      <c r="AH9" s="459"/>
      <c r="AI9" s="459"/>
      <c r="AJ9" s="459"/>
      <c r="AK9" s="459"/>
      <c r="AL9" s="534"/>
      <c r="AM9" s="464" t="s">
        <v>51</v>
      </c>
      <c r="AN9" s="368"/>
      <c r="AO9" s="368"/>
      <c r="AP9" s="368"/>
      <c r="AQ9" s="368"/>
      <c r="AR9" s="368"/>
      <c r="AS9" s="368"/>
      <c r="AT9" s="369"/>
      <c r="AU9" s="444" t="s">
        <v>32</v>
      </c>
      <c r="AV9" s="445"/>
      <c r="AW9" s="445"/>
      <c r="AX9" s="445"/>
      <c r="AY9" s="374" t="s">
        <v>52</v>
      </c>
      <c r="AZ9" s="375"/>
      <c r="BA9" s="375"/>
      <c r="BB9" s="375"/>
      <c r="BC9" s="375"/>
      <c r="BD9" s="375"/>
      <c r="BE9" s="375"/>
      <c r="BF9" s="375"/>
      <c r="BG9" s="375"/>
      <c r="BH9" s="375"/>
      <c r="BI9" s="375"/>
      <c r="BJ9" s="375"/>
      <c r="BK9" s="375"/>
      <c r="BL9" s="375"/>
      <c r="BM9" s="376"/>
      <c r="BN9" s="394">
        <v>445975</v>
      </c>
      <c r="BO9" s="395"/>
      <c r="BP9" s="395"/>
      <c r="BQ9" s="395"/>
      <c r="BR9" s="395"/>
      <c r="BS9" s="395"/>
      <c r="BT9" s="395"/>
      <c r="BU9" s="396"/>
      <c r="BV9" s="394">
        <v>-310793</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10.3</v>
      </c>
      <c r="CU9" s="365"/>
      <c r="CV9" s="365"/>
      <c r="CW9" s="365"/>
      <c r="CX9" s="365"/>
      <c r="CY9" s="365"/>
      <c r="CZ9" s="365"/>
      <c r="DA9" s="366"/>
      <c r="DB9" s="364">
        <v>10.7</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54</v>
      </c>
      <c r="M10" s="368"/>
      <c r="N10" s="368"/>
      <c r="O10" s="368"/>
      <c r="P10" s="368"/>
      <c r="Q10" s="369"/>
      <c r="R10" s="370">
        <v>57983</v>
      </c>
      <c r="S10" s="371"/>
      <c r="T10" s="371"/>
      <c r="U10" s="371"/>
      <c r="V10" s="373"/>
      <c r="W10" s="535"/>
      <c r="X10" s="345"/>
      <c r="Y10" s="345"/>
      <c r="Z10" s="345"/>
      <c r="AA10" s="345"/>
      <c r="AB10" s="345"/>
      <c r="AC10" s="345"/>
      <c r="AD10" s="345"/>
      <c r="AE10" s="345"/>
      <c r="AF10" s="345"/>
      <c r="AG10" s="345"/>
      <c r="AH10" s="345"/>
      <c r="AI10" s="345"/>
      <c r="AJ10" s="345"/>
      <c r="AK10" s="345"/>
      <c r="AL10" s="536"/>
      <c r="AM10" s="464" t="s">
        <v>55</v>
      </c>
      <c r="AN10" s="368"/>
      <c r="AO10" s="368"/>
      <c r="AP10" s="368"/>
      <c r="AQ10" s="368"/>
      <c r="AR10" s="368"/>
      <c r="AS10" s="368"/>
      <c r="AT10" s="369"/>
      <c r="AU10" s="444" t="s">
        <v>32</v>
      </c>
      <c r="AV10" s="445"/>
      <c r="AW10" s="445"/>
      <c r="AX10" s="445"/>
      <c r="AY10" s="374" t="s">
        <v>56</v>
      </c>
      <c r="AZ10" s="375"/>
      <c r="BA10" s="375"/>
      <c r="BB10" s="375"/>
      <c r="BC10" s="375"/>
      <c r="BD10" s="375"/>
      <c r="BE10" s="375"/>
      <c r="BF10" s="375"/>
      <c r="BG10" s="375"/>
      <c r="BH10" s="375"/>
      <c r="BI10" s="375"/>
      <c r="BJ10" s="375"/>
      <c r="BK10" s="375"/>
      <c r="BL10" s="375"/>
      <c r="BM10" s="376"/>
      <c r="BN10" s="394">
        <v>189654</v>
      </c>
      <c r="BO10" s="395"/>
      <c r="BP10" s="395"/>
      <c r="BQ10" s="395"/>
      <c r="BR10" s="395"/>
      <c r="BS10" s="395"/>
      <c r="BT10" s="395"/>
      <c r="BU10" s="396"/>
      <c r="BV10" s="394">
        <v>441682</v>
      </c>
      <c r="BW10" s="395"/>
      <c r="BX10" s="395"/>
      <c r="BY10" s="395"/>
      <c r="BZ10" s="395"/>
      <c r="CA10" s="395"/>
      <c r="CB10" s="395"/>
      <c r="CC10" s="396"/>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58</v>
      </c>
      <c r="M11" s="350"/>
      <c r="N11" s="350"/>
      <c r="O11" s="350"/>
      <c r="P11" s="350"/>
      <c r="Q11" s="351"/>
      <c r="R11" s="523" t="s">
        <v>59</v>
      </c>
      <c r="S11" s="524"/>
      <c r="T11" s="524"/>
      <c r="U11" s="524"/>
      <c r="V11" s="525"/>
      <c r="W11" s="535"/>
      <c r="X11" s="345"/>
      <c r="Y11" s="345"/>
      <c r="Z11" s="345"/>
      <c r="AA11" s="345"/>
      <c r="AB11" s="345"/>
      <c r="AC11" s="345"/>
      <c r="AD11" s="345"/>
      <c r="AE11" s="345"/>
      <c r="AF11" s="345"/>
      <c r="AG11" s="345"/>
      <c r="AH11" s="345"/>
      <c r="AI11" s="345"/>
      <c r="AJ11" s="345"/>
      <c r="AK11" s="345"/>
      <c r="AL11" s="536"/>
      <c r="AM11" s="464" t="s">
        <v>60</v>
      </c>
      <c r="AN11" s="368"/>
      <c r="AO11" s="368"/>
      <c r="AP11" s="368"/>
      <c r="AQ11" s="368"/>
      <c r="AR11" s="368"/>
      <c r="AS11" s="368"/>
      <c r="AT11" s="369"/>
      <c r="AU11" s="444" t="s">
        <v>32</v>
      </c>
      <c r="AV11" s="445"/>
      <c r="AW11" s="445"/>
      <c r="AX11" s="445"/>
      <c r="AY11" s="374" t="s">
        <v>61</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62</v>
      </c>
      <c r="CE11" s="348"/>
      <c r="CF11" s="348"/>
      <c r="CG11" s="348"/>
      <c r="CH11" s="348"/>
      <c r="CI11" s="348"/>
      <c r="CJ11" s="348"/>
      <c r="CK11" s="348"/>
      <c r="CL11" s="348"/>
      <c r="CM11" s="348"/>
      <c r="CN11" s="348"/>
      <c r="CO11" s="348"/>
      <c r="CP11" s="348"/>
      <c r="CQ11" s="348"/>
      <c r="CR11" s="348"/>
      <c r="CS11" s="404"/>
      <c r="CT11" s="499" t="s">
        <v>63</v>
      </c>
      <c r="CU11" s="500"/>
      <c r="CV11" s="500"/>
      <c r="CW11" s="500"/>
      <c r="CX11" s="500"/>
      <c r="CY11" s="500"/>
      <c r="CZ11" s="500"/>
      <c r="DA11" s="501"/>
      <c r="DB11" s="499" t="s">
        <v>63</v>
      </c>
      <c r="DC11" s="500"/>
      <c r="DD11" s="500"/>
      <c r="DE11" s="500"/>
      <c r="DF11" s="500"/>
      <c r="DG11" s="500"/>
      <c r="DH11" s="500"/>
      <c r="DI11" s="501"/>
    </row>
    <row r="12" spans="1:119" ht="18.75" customHeight="1" x14ac:dyDescent="0.15">
      <c r="A12" s="40"/>
      <c r="B12" s="502" t="s">
        <v>64</v>
      </c>
      <c r="C12" s="503"/>
      <c r="D12" s="503"/>
      <c r="E12" s="503"/>
      <c r="F12" s="503"/>
      <c r="G12" s="503"/>
      <c r="H12" s="503"/>
      <c r="I12" s="503"/>
      <c r="J12" s="503"/>
      <c r="K12" s="504"/>
      <c r="L12" s="511" t="s">
        <v>65</v>
      </c>
      <c r="M12" s="512"/>
      <c r="N12" s="512"/>
      <c r="O12" s="512"/>
      <c r="P12" s="512"/>
      <c r="Q12" s="513"/>
      <c r="R12" s="514">
        <v>59509</v>
      </c>
      <c r="S12" s="515"/>
      <c r="T12" s="515"/>
      <c r="U12" s="515"/>
      <c r="V12" s="516"/>
      <c r="W12" s="517" t="s">
        <v>24</v>
      </c>
      <c r="X12" s="445"/>
      <c r="Y12" s="445"/>
      <c r="Z12" s="445"/>
      <c r="AA12" s="445"/>
      <c r="AB12" s="518"/>
      <c r="AC12" s="519" t="s">
        <v>66</v>
      </c>
      <c r="AD12" s="520"/>
      <c r="AE12" s="520"/>
      <c r="AF12" s="520"/>
      <c r="AG12" s="521"/>
      <c r="AH12" s="519" t="s">
        <v>67</v>
      </c>
      <c r="AI12" s="520"/>
      <c r="AJ12" s="520"/>
      <c r="AK12" s="520"/>
      <c r="AL12" s="522"/>
      <c r="AM12" s="464" t="s">
        <v>68</v>
      </c>
      <c r="AN12" s="368"/>
      <c r="AO12" s="368"/>
      <c r="AP12" s="368"/>
      <c r="AQ12" s="368"/>
      <c r="AR12" s="368"/>
      <c r="AS12" s="368"/>
      <c r="AT12" s="369"/>
      <c r="AU12" s="444" t="s">
        <v>69</v>
      </c>
      <c r="AV12" s="445"/>
      <c r="AW12" s="445"/>
      <c r="AX12" s="445"/>
      <c r="AY12" s="374" t="s">
        <v>70</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0</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9" t="s">
        <v>63</v>
      </c>
      <c r="CU12" s="500"/>
      <c r="CV12" s="500"/>
      <c r="CW12" s="500"/>
      <c r="CX12" s="500"/>
      <c r="CY12" s="500"/>
      <c r="CZ12" s="500"/>
      <c r="DA12" s="501"/>
      <c r="DB12" s="499" t="s">
        <v>63</v>
      </c>
      <c r="DC12" s="500"/>
      <c r="DD12" s="500"/>
      <c r="DE12" s="500"/>
      <c r="DF12" s="500"/>
      <c r="DG12" s="500"/>
      <c r="DH12" s="500"/>
      <c r="DI12" s="501"/>
    </row>
    <row r="13" spans="1:119" ht="18.75" customHeight="1" x14ac:dyDescent="0.15">
      <c r="A13" s="40"/>
      <c r="B13" s="505"/>
      <c r="C13" s="506"/>
      <c r="D13" s="506"/>
      <c r="E13" s="506"/>
      <c r="F13" s="506"/>
      <c r="G13" s="506"/>
      <c r="H13" s="506"/>
      <c r="I13" s="506"/>
      <c r="J13" s="506"/>
      <c r="K13" s="507"/>
      <c r="L13" s="55"/>
      <c r="M13" s="487" t="s">
        <v>72</v>
      </c>
      <c r="N13" s="488"/>
      <c r="O13" s="488"/>
      <c r="P13" s="488"/>
      <c r="Q13" s="489"/>
      <c r="R13" s="490">
        <v>57756</v>
      </c>
      <c r="S13" s="491"/>
      <c r="T13" s="491"/>
      <c r="U13" s="491"/>
      <c r="V13" s="492"/>
      <c r="W13" s="475" t="s">
        <v>73</v>
      </c>
      <c r="X13" s="408"/>
      <c r="Y13" s="408"/>
      <c r="Z13" s="408"/>
      <c r="AA13" s="408"/>
      <c r="AB13" s="409"/>
      <c r="AC13" s="370">
        <v>951</v>
      </c>
      <c r="AD13" s="371"/>
      <c r="AE13" s="371"/>
      <c r="AF13" s="371"/>
      <c r="AG13" s="372"/>
      <c r="AH13" s="370">
        <v>1002</v>
      </c>
      <c r="AI13" s="371"/>
      <c r="AJ13" s="371"/>
      <c r="AK13" s="371"/>
      <c r="AL13" s="373"/>
      <c r="AM13" s="464" t="s">
        <v>74</v>
      </c>
      <c r="AN13" s="368"/>
      <c r="AO13" s="368"/>
      <c r="AP13" s="368"/>
      <c r="AQ13" s="368"/>
      <c r="AR13" s="368"/>
      <c r="AS13" s="368"/>
      <c r="AT13" s="369"/>
      <c r="AU13" s="444" t="s">
        <v>69</v>
      </c>
      <c r="AV13" s="445"/>
      <c r="AW13" s="445"/>
      <c r="AX13" s="445"/>
      <c r="AY13" s="374" t="s">
        <v>75</v>
      </c>
      <c r="AZ13" s="375"/>
      <c r="BA13" s="375"/>
      <c r="BB13" s="375"/>
      <c r="BC13" s="375"/>
      <c r="BD13" s="375"/>
      <c r="BE13" s="375"/>
      <c r="BF13" s="375"/>
      <c r="BG13" s="375"/>
      <c r="BH13" s="375"/>
      <c r="BI13" s="375"/>
      <c r="BJ13" s="375"/>
      <c r="BK13" s="375"/>
      <c r="BL13" s="375"/>
      <c r="BM13" s="376"/>
      <c r="BN13" s="394">
        <v>635629</v>
      </c>
      <c r="BO13" s="395"/>
      <c r="BP13" s="395"/>
      <c r="BQ13" s="395"/>
      <c r="BR13" s="395"/>
      <c r="BS13" s="395"/>
      <c r="BT13" s="395"/>
      <c r="BU13" s="396"/>
      <c r="BV13" s="394">
        <v>130889</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6.5</v>
      </c>
      <c r="CU13" s="365"/>
      <c r="CV13" s="365"/>
      <c r="CW13" s="365"/>
      <c r="CX13" s="365"/>
      <c r="CY13" s="365"/>
      <c r="CZ13" s="365"/>
      <c r="DA13" s="366"/>
      <c r="DB13" s="364">
        <v>6.8</v>
      </c>
      <c r="DC13" s="365"/>
      <c r="DD13" s="365"/>
      <c r="DE13" s="365"/>
      <c r="DF13" s="365"/>
      <c r="DG13" s="365"/>
      <c r="DH13" s="365"/>
      <c r="DI13" s="366"/>
    </row>
    <row r="14" spans="1:119" ht="18.75" customHeight="1" thickBot="1" x14ac:dyDescent="0.2">
      <c r="A14" s="40"/>
      <c r="B14" s="505"/>
      <c r="C14" s="506"/>
      <c r="D14" s="506"/>
      <c r="E14" s="506"/>
      <c r="F14" s="506"/>
      <c r="G14" s="506"/>
      <c r="H14" s="506"/>
      <c r="I14" s="506"/>
      <c r="J14" s="506"/>
      <c r="K14" s="507"/>
      <c r="L14" s="480" t="s">
        <v>77</v>
      </c>
      <c r="M14" s="497"/>
      <c r="N14" s="497"/>
      <c r="O14" s="497"/>
      <c r="P14" s="497"/>
      <c r="Q14" s="498"/>
      <c r="R14" s="490">
        <v>59615</v>
      </c>
      <c r="S14" s="491"/>
      <c r="T14" s="491"/>
      <c r="U14" s="491"/>
      <c r="V14" s="492"/>
      <c r="W14" s="493"/>
      <c r="X14" s="411"/>
      <c r="Y14" s="411"/>
      <c r="Z14" s="411"/>
      <c r="AA14" s="411"/>
      <c r="AB14" s="412"/>
      <c r="AC14" s="483">
        <v>3.6</v>
      </c>
      <c r="AD14" s="484"/>
      <c r="AE14" s="484"/>
      <c r="AF14" s="484"/>
      <c r="AG14" s="485"/>
      <c r="AH14" s="483">
        <v>4</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4">
        <v>11.9</v>
      </c>
      <c r="CU14" s="495"/>
      <c r="CV14" s="495"/>
      <c r="CW14" s="495"/>
      <c r="CX14" s="495"/>
      <c r="CY14" s="495"/>
      <c r="CZ14" s="495"/>
      <c r="DA14" s="496"/>
      <c r="DB14" s="494" t="s">
        <v>63</v>
      </c>
      <c r="DC14" s="495"/>
      <c r="DD14" s="495"/>
      <c r="DE14" s="495"/>
      <c r="DF14" s="495"/>
      <c r="DG14" s="495"/>
      <c r="DH14" s="495"/>
      <c r="DI14" s="496"/>
    </row>
    <row r="15" spans="1:119" ht="18.75" customHeight="1" x14ac:dyDescent="0.15">
      <c r="A15" s="40"/>
      <c r="B15" s="505"/>
      <c r="C15" s="506"/>
      <c r="D15" s="506"/>
      <c r="E15" s="506"/>
      <c r="F15" s="506"/>
      <c r="G15" s="506"/>
      <c r="H15" s="506"/>
      <c r="I15" s="506"/>
      <c r="J15" s="506"/>
      <c r="K15" s="507"/>
      <c r="L15" s="55"/>
      <c r="M15" s="487" t="s">
        <v>72</v>
      </c>
      <c r="N15" s="488"/>
      <c r="O15" s="488"/>
      <c r="P15" s="488"/>
      <c r="Q15" s="489"/>
      <c r="R15" s="490">
        <v>58158</v>
      </c>
      <c r="S15" s="491"/>
      <c r="T15" s="491"/>
      <c r="U15" s="491"/>
      <c r="V15" s="492"/>
      <c r="W15" s="475" t="s">
        <v>79</v>
      </c>
      <c r="X15" s="408"/>
      <c r="Y15" s="408"/>
      <c r="Z15" s="408"/>
      <c r="AA15" s="408"/>
      <c r="AB15" s="409"/>
      <c r="AC15" s="370">
        <v>4328</v>
      </c>
      <c r="AD15" s="371"/>
      <c r="AE15" s="371"/>
      <c r="AF15" s="371"/>
      <c r="AG15" s="372"/>
      <c r="AH15" s="370">
        <v>4318</v>
      </c>
      <c r="AI15" s="371"/>
      <c r="AJ15" s="371"/>
      <c r="AK15" s="371"/>
      <c r="AL15" s="373"/>
      <c r="AM15" s="464"/>
      <c r="AN15" s="368"/>
      <c r="AO15" s="368"/>
      <c r="AP15" s="368"/>
      <c r="AQ15" s="368"/>
      <c r="AR15" s="368"/>
      <c r="AS15" s="368"/>
      <c r="AT15" s="369"/>
      <c r="AU15" s="444"/>
      <c r="AV15" s="445"/>
      <c r="AW15" s="445"/>
      <c r="AX15" s="445"/>
      <c r="AY15" s="386" t="s">
        <v>80</v>
      </c>
      <c r="AZ15" s="387"/>
      <c r="BA15" s="387"/>
      <c r="BB15" s="387"/>
      <c r="BC15" s="387"/>
      <c r="BD15" s="387"/>
      <c r="BE15" s="387"/>
      <c r="BF15" s="387"/>
      <c r="BG15" s="387"/>
      <c r="BH15" s="387"/>
      <c r="BI15" s="387"/>
      <c r="BJ15" s="387"/>
      <c r="BK15" s="387"/>
      <c r="BL15" s="387"/>
      <c r="BM15" s="388"/>
      <c r="BN15" s="389">
        <v>7068434</v>
      </c>
      <c r="BO15" s="390"/>
      <c r="BP15" s="390"/>
      <c r="BQ15" s="390"/>
      <c r="BR15" s="390"/>
      <c r="BS15" s="390"/>
      <c r="BT15" s="390"/>
      <c r="BU15" s="391"/>
      <c r="BV15" s="389">
        <v>6979037</v>
      </c>
      <c r="BW15" s="390"/>
      <c r="BX15" s="390"/>
      <c r="BY15" s="390"/>
      <c r="BZ15" s="390"/>
      <c r="CA15" s="390"/>
      <c r="CB15" s="390"/>
      <c r="CC15" s="391"/>
      <c r="CD15" s="477" t="s">
        <v>81</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15">
      <c r="A16" s="40"/>
      <c r="B16" s="505"/>
      <c r="C16" s="506"/>
      <c r="D16" s="506"/>
      <c r="E16" s="506"/>
      <c r="F16" s="506"/>
      <c r="G16" s="506"/>
      <c r="H16" s="506"/>
      <c r="I16" s="506"/>
      <c r="J16" s="506"/>
      <c r="K16" s="507"/>
      <c r="L16" s="480" t="s">
        <v>82</v>
      </c>
      <c r="M16" s="481"/>
      <c r="N16" s="481"/>
      <c r="O16" s="481"/>
      <c r="P16" s="481"/>
      <c r="Q16" s="482"/>
      <c r="R16" s="472" t="s">
        <v>83</v>
      </c>
      <c r="S16" s="473"/>
      <c r="T16" s="473"/>
      <c r="U16" s="473"/>
      <c r="V16" s="474"/>
      <c r="W16" s="493"/>
      <c r="X16" s="411"/>
      <c r="Y16" s="411"/>
      <c r="Z16" s="411"/>
      <c r="AA16" s="411"/>
      <c r="AB16" s="412"/>
      <c r="AC16" s="483">
        <v>16.600000000000001</v>
      </c>
      <c r="AD16" s="484"/>
      <c r="AE16" s="484"/>
      <c r="AF16" s="484"/>
      <c r="AG16" s="485"/>
      <c r="AH16" s="483">
        <v>17.100000000000001</v>
      </c>
      <c r="AI16" s="484"/>
      <c r="AJ16" s="484"/>
      <c r="AK16" s="484"/>
      <c r="AL16" s="486"/>
      <c r="AM16" s="464"/>
      <c r="AN16" s="368"/>
      <c r="AO16" s="368"/>
      <c r="AP16" s="368"/>
      <c r="AQ16" s="368"/>
      <c r="AR16" s="368"/>
      <c r="AS16" s="368"/>
      <c r="AT16" s="369"/>
      <c r="AU16" s="444"/>
      <c r="AV16" s="445"/>
      <c r="AW16" s="445"/>
      <c r="AX16" s="445"/>
      <c r="AY16" s="374" t="s">
        <v>84</v>
      </c>
      <c r="AZ16" s="375"/>
      <c r="BA16" s="375"/>
      <c r="BB16" s="375"/>
      <c r="BC16" s="375"/>
      <c r="BD16" s="375"/>
      <c r="BE16" s="375"/>
      <c r="BF16" s="375"/>
      <c r="BG16" s="375"/>
      <c r="BH16" s="375"/>
      <c r="BI16" s="375"/>
      <c r="BJ16" s="375"/>
      <c r="BK16" s="375"/>
      <c r="BL16" s="375"/>
      <c r="BM16" s="376"/>
      <c r="BN16" s="394">
        <v>11406026</v>
      </c>
      <c r="BO16" s="395"/>
      <c r="BP16" s="395"/>
      <c r="BQ16" s="395"/>
      <c r="BR16" s="395"/>
      <c r="BS16" s="395"/>
      <c r="BT16" s="395"/>
      <c r="BU16" s="396"/>
      <c r="BV16" s="394">
        <v>10996623</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8"/>
      <c r="C17" s="509"/>
      <c r="D17" s="509"/>
      <c r="E17" s="509"/>
      <c r="F17" s="509"/>
      <c r="G17" s="509"/>
      <c r="H17" s="509"/>
      <c r="I17" s="509"/>
      <c r="J17" s="509"/>
      <c r="K17" s="510"/>
      <c r="L17" s="59"/>
      <c r="M17" s="469" t="s">
        <v>85</v>
      </c>
      <c r="N17" s="470"/>
      <c r="O17" s="470"/>
      <c r="P17" s="470"/>
      <c r="Q17" s="471"/>
      <c r="R17" s="472" t="s">
        <v>86</v>
      </c>
      <c r="S17" s="473"/>
      <c r="T17" s="473"/>
      <c r="U17" s="473"/>
      <c r="V17" s="474"/>
      <c r="W17" s="475" t="s">
        <v>87</v>
      </c>
      <c r="X17" s="408"/>
      <c r="Y17" s="408"/>
      <c r="Z17" s="408"/>
      <c r="AA17" s="408"/>
      <c r="AB17" s="409"/>
      <c r="AC17" s="370">
        <v>20785</v>
      </c>
      <c r="AD17" s="371"/>
      <c r="AE17" s="371"/>
      <c r="AF17" s="371"/>
      <c r="AG17" s="372"/>
      <c r="AH17" s="370">
        <v>19956</v>
      </c>
      <c r="AI17" s="371"/>
      <c r="AJ17" s="371"/>
      <c r="AK17" s="371"/>
      <c r="AL17" s="373"/>
      <c r="AM17" s="464"/>
      <c r="AN17" s="368"/>
      <c r="AO17" s="368"/>
      <c r="AP17" s="368"/>
      <c r="AQ17" s="368"/>
      <c r="AR17" s="368"/>
      <c r="AS17" s="368"/>
      <c r="AT17" s="369"/>
      <c r="AU17" s="444"/>
      <c r="AV17" s="445"/>
      <c r="AW17" s="445"/>
      <c r="AX17" s="445"/>
      <c r="AY17" s="374" t="s">
        <v>88</v>
      </c>
      <c r="AZ17" s="375"/>
      <c r="BA17" s="375"/>
      <c r="BB17" s="375"/>
      <c r="BC17" s="375"/>
      <c r="BD17" s="375"/>
      <c r="BE17" s="375"/>
      <c r="BF17" s="375"/>
      <c r="BG17" s="375"/>
      <c r="BH17" s="375"/>
      <c r="BI17" s="375"/>
      <c r="BJ17" s="375"/>
      <c r="BK17" s="375"/>
      <c r="BL17" s="375"/>
      <c r="BM17" s="376"/>
      <c r="BN17" s="394">
        <v>8897326</v>
      </c>
      <c r="BO17" s="395"/>
      <c r="BP17" s="395"/>
      <c r="BQ17" s="395"/>
      <c r="BR17" s="395"/>
      <c r="BS17" s="395"/>
      <c r="BT17" s="395"/>
      <c r="BU17" s="396"/>
      <c r="BV17" s="394">
        <v>8775717</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89</v>
      </c>
      <c r="C18" s="447"/>
      <c r="D18" s="447"/>
      <c r="E18" s="448"/>
      <c r="F18" s="448"/>
      <c r="G18" s="448"/>
      <c r="H18" s="448"/>
      <c r="I18" s="448"/>
      <c r="J18" s="448"/>
      <c r="K18" s="448"/>
      <c r="L18" s="465">
        <v>45.51</v>
      </c>
      <c r="M18" s="465"/>
      <c r="N18" s="465"/>
      <c r="O18" s="465"/>
      <c r="P18" s="465"/>
      <c r="Q18" s="465"/>
      <c r="R18" s="466"/>
      <c r="S18" s="466"/>
      <c r="T18" s="466"/>
      <c r="U18" s="466"/>
      <c r="V18" s="467"/>
      <c r="W18" s="460"/>
      <c r="X18" s="461"/>
      <c r="Y18" s="461"/>
      <c r="Z18" s="461"/>
      <c r="AA18" s="461"/>
      <c r="AB18" s="476"/>
      <c r="AC18" s="358">
        <v>79.7</v>
      </c>
      <c r="AD18" s="359"/>
      <c r="AE18" s="359"/>
      <c r="AF18" s="359"/>
      <c r="AG18" s="468"/>
      <c r="AH18" s="358">
        <v>79</v>
      </c>
      <c r="AI18" s="359"/>
      <c r="AJ18" s="359"/>
      <c r="AK18" s="359"/>
      <c r="AL18" s="360"/>
      <c r="AM18" s="464"/>
      <c r="AN18" s="368"/>
      <c r="AO18" s="368"/>
      <c r="AP18" s="368"/>
      <c r="AQ18" s="368"/>
      <c r="AR18" s="368"/>
      <c r="AS18" s="368"/>
      <c r="AT18" s="369"/>
      <c r="AU18" s="444"/>
      <c r="AV18" s="445"/>
      <c r="AW18" s="445"/>
      <c r="AX18" s="445"/>
      <c r="AY18" s="374" t="s">
        <v>90</v>
      </c>
      <c r="AZ18" s="375"/>
      <c r="BA18" s="375"/>
      <c r="BB18" s="375"/>
      <c r="BC18" s="375"/>
      <c r="BD18" s="375"/>
      <c r="BE18" s="375"/>
      <c r="BF18" s="375"/>
      <c r="BG18" s="375"/>
      <c r="BH18" s="375"/>
      <c r="BI18" s="375"/>
      <c r="BJ18" s="375"/>
      <c r="BK18" s="375"/>
      <c r="BL18" s="375"/>
      <c r="BM18" s="376"/>
      <c r="BN18" s="394">
        <v>12731435</v>
      </c>
      <c r="BO18" s="395"/>
      <c r="BP18" s="395"/>
      <c r="BQ18" s="395"/>
      <c r="BR18" s="395"/>
      <c r="BS18" s="395"/>
      <c r="BT18" s="395"/>
      <c r="BU18" s="396"/>
      <c r="BV18" s="394">
        <v>12182401</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91</v>
      </c>
      <c r="C19" s="447"/>
      <c r="D19" s="447"/>
      <c r="E19" s="448"/>
      <c r="F19" s="448"/>
      <c r="G19" s="448"/>
      <c r="H19" s="448"/>
      <c r="I19" s="448"/>
      <c r="J19" s="448"/>
      <c r="K19" s="448"/>
      <c r="L19" s="449">
        <v>1304</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92</v>
      </c>
      <c r="AZ19" s="375"/>
      <c r="BA19" s="375"/>
      <c r="BB19" s="375"/>
      <c r="BC19" s="375"/>
      <c r="BD19" s="375"/>
      <c r="BE19" s="375"/>
      <c r="BF19" s="375"/>
      <c r="BG19" s="375"/>
      <c r="BH19" s="375"/>
      <c r="BI19" s="375"/>
      <c r="BJ19" s="375"/>
      <c r="BK19" s="375"/>
      <c r="BL19" s="375"/>
      <c r="BM19" s="376"/>
      <c r="BN19" s="394">
        <v>15837975</v>
      </c>
      <c r="BO19" s="395"/>
      <c r="BP19" s="395"/>
      <c r="BQ19" s="395"/>
      <c r="BR19" s="395"/>
      <c r="BS19" s="395"/>
      <c r="BT19" s="395"/>
      <c r="BU19" s="396"/>
      <c r="BV19" s="394">
        <v>15623852</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93</v>
      </c>
      <c r="C20" s="447"/>
      <c r="D20" s="447"/>
      <c r="E20" s="448"/>
      <c r="F20" s="448"/>
      <c r="G20" s="448"/>
      <c r="H20" s="448"/>
      <c r="I20" s="448"/>
      <c r="J20" s="448"/>
      <c r="K20" s="448"/>
      <c r="L20" s="449">
        <v>22746</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24" t="s">
        <v>94</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27" t="s">
        <v>95</v>
      </c>
      <c r="C22" s="428"/>
      <c r="D22" s="429"/>
      <c r="E22" s="436" t="s">
        <v>24</v>
      </c>
      <c r="F22" s="408"/>
      <c r="G22" s="408"/>
      <c r="H22" s="408"/>
      <c r="I22" s="408"/>
      <c r="J22" s="408"/>
      <c r="K22" s="409"/>
      <c r="L22" s="436" t="s">
        <v>96</v>
      </c>
      <c r="M22" s="408"/>
      <c r="N22" s="408"/>
      <c r="O22" s="408"/>
      <c r="P22" s="409"/>
      <c r="Q22" s="418" t="s">
        <v>97</v>
      </c>
      <c r="R22" s="419"/>
      <c r="S22" s="419"/>
      <c r="T22" s="419"/>
      <c r="U22" s="419"/>
      <c r="V22" s="437"/>
      <c r="W22" s="439" t="s">
        <v>98</v>
      </c>
      <c r="X22" s="428"/>
      <c r="Y22" s="429"/>
      <c r="Z22" s="436" t="s">
        <v>24</v>
      </c>
      <c r="AA22" s="408"/>
      <c r="AB22" s="408"/>
      <c r="AC22" s="408"/>
      <c r="AD22" s="408"/>
      <c r="AE22" s="408"/>
      <c r="AF22" s="408"/>
      <c r="AG22" s="409"/>
      <c r="AH22" s="407" t="s">
        <v>99</v>
      </c>
      <c r="AI22" s="408"/>
      <c r="AJ22" s="408"/>
      <c r="AK22" s="408"/>
      <c r="AL22" s="409"/>
      <c r="AM22" s="407" t="s">
        <v>100</v>
      </c>
      <c r="AN22" s="413"/>
      <c r="AO22" s="413"/>
      <c r="AP22" s="413"/>
      <c r="AQ22" s="413"/>
      <c r="AR22" s="414"/>
      <c r="AS22" s="418" t="s">
        <v>97</v>
      </c>
      <c r="AT22" s="419"/>
      <c r="AU22" s="419"/>
      <c r="AV22" s="419"/>
      <c r="AW22" s="419"/>
      <c r="AX22" s="420"/>
      <c r="AY22" s="386" t="s">
        <v>101</v>
      </c>
      <c r="AZ22" s="387"/>
      <c r="BA22" s="387"/>
      <c r="BB22" s="387"/>
      <c r="BC22" s="387"/>
      <c r="BD22" s="387"/>
      <c r="BE22" s="387"/>
      <c r="BF22" s="387"/>
      <c r="BG22" s="387"/>
      <c r="BH22" s="387"/>
      <c r="BI22" s="387"/>
      <c r="BJ22" s="387"/>
      <c r="BK22" s="387"/>
      <c r="BL22" s="387"/>
      <c r="BM22" s="388"/>
      <c r="BN22" s="389">
        <v>16763778</v>
      </c>
      <c r="BO22" s="390"/>
      <c r="BP22" s="390"/>
      <c r="BQ22" s="390"/>
      <c r="BR22" s="390"/>
      <c r="BS22" s="390"/>
      <c r="BT22" s="390"/>
      <c r="BU22" s="391"/>
      <c r="BV22" s="389">
        <v>16689119</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102</v>
      </c>
      <c r="AZ23" s="375"/>
      <c r="BA23" s="375"/>
      <c r="BB23" s="375"/>
      <c r="BC23" s="375"/>
      <c r="BD23" s="375"/>
      <c r="BE23" s="375"/>
      <c r="BF23" s="375"/>
      <c r="BG23" s="375"/>
      <c r="BH23" s="375"/>
      <c r="BI23" s="375"/>
      <c r="BJ23" s="375"/>
      <c r="BK23" s="375"/>
      <c r="BL23" s="375"/>
      <c r="BM23" s="376"/>
      <c r="BN23" s="394">
        <v>15707666</v>
      </c>
      <c r="BO23" s="395"/>
      <c r="BP23" s="395"/>
      <c r="BQ23" s="395"/>
      <c r="BR23" s="395"/>
      <c r="BS23" s="395"/>
      <c r="BT23" s="395"/>
      <c r="BU23" s="396"/>
      <c r="BV23" s="394">
        <v>15778564</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30"/>
      <c r="C24" s="431"/>
      <c r="D24" s="432"/>
      <c r="E24" s="367" t="s">
        <v>103</v>
      </c>
      <c r="F24" s="368"/>
      <c r="G24" s="368"/>
      <c r="H24" s="368"/>
      <c r="I24" s="368"/>
      <c r="J24" s="368"/>
      <c r="K24" s="369"/>
      <c r="L24" s="370">
        <v>1</v>
      </c>
      <c r="M24" s="371"/>
      <c r="N24" s="371"/>
      <c r="O24" s="371"/>
      <c r="P24" s="372"/>
      <c r="Q24" s="370">
        <v>9000</v>
      </c>
      <c r="R24" s="371"/>
      <c r="S24" s="371"/>
      <c r="T24" s="371"/>
      <c r="U24" s="371"/>
      <c r="V24" s="372"/>
      <c r="W24" s="440"/>
      <c r="X24" s="431"/>
      <c r="Y24" s="432"/>
      <c r="Z24" s="367" t="s">
        <v>104</v>
      </c>
      <c r="AA24" s="368"/>
      <c r="AB24" s="368"/>
      <c r="AC24" s="368"/>
      <c r="AD24" s="368"/>
      <c r="AE24" s="368"/>
      <c r="AF24" s="368"/>
      <c r="AG24" s="369"/>
      <c r="AH24" s="370">
        <v>314</v>
      </c>
      <c r="AI24" s="371"/>
      <c r="AJ24" s="371"/>
      <c r="AK24" s="371"/>
      <c r="AL24" s="372"/>
      <c r="AM24" s="370">
        <v>981250</v>
      </c>
      <c r="AN24" s="371"/>
      <c r="AO24" s="371"/>
      <c r="AP24" s="371"/>
      <c r="AQ24" s="371"/>
      <c r="AR24" s="372"/>
      <c r="AS24" s="370">
        <v>3125</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9382595</v>
      </c>
      <c r="BO24" s="395"/>
      <c r="BP24" s="395"/>
      <c r="BQ24" s="395"/>
      <c r="BR24" s="395"/>
      <c r="BS24" s="395"/>
      <c r="BT24" s="395"/>
      <c r="BU24" s="396"/>
      <c r="BV24" s="394">
        <v>8565038</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30"/>
      <c r="C25" s="431"/>
      <c r="D25" s="432"/>
      <c r="E25" s="367" t="s">
        <v>106</v>
      </c>
      <c r="F25" s="368"/>
      <c r="G25" s="368"/>
      <c r="H25" s="368"/>
      <c r="I25" s="368"/>
      <c r="J25" s="368"/>
      <c r="K25" s="369"/>
      <c r="L25" s="370">
        <v>1</v>
      </c>
      <c r="M25" s="371"/>
      <c r="N25" s="371"/>
      <c r="O25" s="371"/>
      <c r="P25" s="372"/>
      <c r="Q25" s="370">
        <v>7250</v>
      </c>
      <c r="R25" s="371"/>
      <c r="S25" s="371"/>
      <c r="T25" s="371"/>
      <c r="U25" s="371"/>
      <c r="V25" s="372"/>
      <c r="W25" s="440"/>
      <c r="X25" s="431"/>
      <c r="Y25" s="432"/>
      <c r="Z25" s="367" t="s">
        <v>107</v>
      </c>
      <c r="AA25" s="368"/>
      <c r="AB25" s="368"/>
      <c r="AC25" s="368"/>
      <c r="AD25" s="368"/>
      <c r="AE25" s="368"/>
      <c r="AF25" s="368"/>
      <c r="AG25" s="369"/>
      <c r="AH25" s="370" t="s">
        <v>63</v>
      </c>
      <c r="AI25" s="371"/>
      <c r="AJ25" s="371"/>
      <c r="AK25" s="371"/>
      <c r="AL25" s="372"/>
      <c r="AM25" s="370" t="s">
        <v>63</v>
      </c>
      <c r="AN25" s="371"/>
      <c r="AO25" s="371"/>
      <c r="AP25" s="371"/>
      <c r="AQ25" s="371"/>
      <c r="AR25" s="372"/>
      <c r="AS25" s="370" t="s">
        <v>63</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6664805</v>
      </c>
      <c r="BO25" s="390"/>
      <c r="BP25" s="390"/>
      <c r="BQ25" s="390"/>
      <c r="BR25" s="390"/>
      <c r="BS25" s="390"/>
      <c r="BT25" s="390"/>
      <c r="BU25" s="391"/>
      <c r="BV25" s="389">
        <v>6277046</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30"/>
      <c r="C26" s="431"/>
      <c r="D26" s="432"/>
      <c r="E26" s="367" t="s">
        <v>109</v>
      </c>
      <c r="F26" s="368"/>
      <c r="G26" s="368"/>
      <c r="H26" s="368"/>
      <c r="I26" s="368"/>
      <c r="J26" s="368"/>
      <c r="K26" s="369"/>
      <c r="L26" s="370">
        <v>1</v>
      </c>
      <c r="M26" s="371"/>
      <c r="N26" s="371"/>
      <c r="O26" s="371"/>
      <c r="P26" s="372"/>
      <c r="Q26" s="370">
        <v>6650</v>
      </c>
      <c r="R26" s="371"/>
      <c r="S26" s="371"/>
      <c r="T26" s="371"/>
      <c r="U26" s="371"/>
      <c r="V26" s="372"/>
      <c r="W26" s="440"/>
      <c r="X26" s="431"/>
      <c r="Y26" s="432"/>
      <c r="Z26" s="367" t="s">
        <v>110</v>
      </c>
      <c r="AA26" s="405"/>
      <c r="AB26" s="405"/>
      <c r="AC26" s="405"/>
      <c r="AD26" s="405"/>
      <c r="AE26" s="405"/>
      <c r="AF26" s="405"/>
      <c r="AG26" s="406"/>
      <c r="AH26" s="370">
        <v>16</v>
      </c>
      <c r="AI26" s="371"/>
      <c r="AJ26" s="371"/>
      <c r="AK26" s="371"/>
      <c r="AL26" s="372"/>
      <c r="AM26" s="370">
        <v>58368</v>
      </c>
      <c r="AN26" s="371"/>
      <c r="AO26" s="371"/>
      <c r="AP26" s="371"/>
      <c r="AQ26" s="371"/>
      <c r="AR26" s="372"/>
      <c r="AS26" s="370">
        <v>3648</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63</v>
      </c>
      <c r="BO26" s="395"/>
      <c r="BP26" s="395"/>
      <c r="BQ26" s="395"/>
      <c r="BR26" s="395"/>
      <c r="BS26" s="395"/>
      <c r="BT26" s="395"/>
      <c r="BU26" s="396"/>
      <c r="BV26" s="394" t="s">
        <v>63</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30"/>
      <c r="C27" s="431"/>
      <c r="D27" s="432"/>
      <c r="E27" s="367" t="s">
        <v>112</v>
      </c>
      <c r="F27" s="368"/>
      <c r="G27" s="368"/>
      <c r="H27" s="368"/>
      <c r="I27" s="368"/>
      <c r="J27" s="368"/>
      <c r="K27" s="369"/>
      <c r="L27" s="370">
        <v>1</v>
      </c>
      <c r="M27" s="371"/>
      <c r="N27" s="371"/>
      <c r="O27" s="371"/>
      <c r="P27" s="372"/>
      <c r="Q27" s="370">
        <v>5200</v>
      </c>
      <c r="R27" s="371"/>
      <c r="S27" s="371"/>
      <c r="T27" s="371"/>
      <c r="U27" s="371"/>
      <c r="V27" s="372"/>
      <c r="W27" s="440"/>
      <c r="X27" s="431"/>
      <c r="Y27" s="432"/>
      <c r="Z27" s="367" t="s">
        <v>113</v>
      </c>
      <c r="AA27" s="368"/>
      <c r="AB27" s="368"/>
      <c r="AC27" s="368"/>
      <c r="AD27" s="368"/>
      <c r="AE27" s="368"/>
      <c r="AF27" s="368"/>
      <c r="AG27" s="369"/>
      <c r="AH27" s="370">
        <v>11</v>
      </c>
      <c r="AI27" s="371"/>
      <c r="AJ27" s="371"/>
      <c r="AK27" s="371"/>
      <c r="AL27" s="372"/>
      <c r="AM27" s="370">
        <v>33851</v>
      </c>
      <c r="AN27" s="371"/>
      <c r="AO27" s="371"/>
      <c r="AP27" s="371"/>
      <c r="AQ27" s="371"/>
      <c r="AR27" s="372"/>
      <c r="AS27" s="370">
        <v>3077</v>
      </c>
      <c r="AT27" s="371"/>
      <c r="AU27" s="371"/>
      <c r="AV27" s="371"/>
      <c r="AW27" s="371"/>
      <c r="AX27" s="373"/>
      <c r="AY27" s="400" t="s">
        <v>114</v>
      </c>
      <c r="AZ27" s="401"/>
      <c r="BA27" s="401"/>
      <c r="BB27" s="401"/>
      <c r="BC27" s="401"/>
      <c r="BD27" s="401"/>
      <c r="BE27" s="401"/>
      <c r="BF27" s="401"/>
      <c r="BG27" s="401"/>
      <c r="BH27" s="401"/>
      <c r="BI27" s="401"/>
      <c r="BJ27" s="401"/>
      <c r="BK27" s="401"/>
      <c r="BL27" s="401"/>
      <c r="BM27" s="402"/>
      <c r="BN27" s="397">
        <v>21964</v>
      </c>
      <c r="BO27" s="398"/>
      <c r="BP27" s="398"/>
      <c r="BQ27" s="398"/>
      <c r="BR27" s="398"/>
      <c r="BS27" s="398"/>
      <c r="BT27" s="398"/>
      <c r="BU27" s="399"/>
      <c r="BV27" s="397">
        <v>21955</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30"/>
      <c r="C28" s="431"/>
      <c r="D28" s="432"/>
      <c r="E28" s="367" t="s">
        <v>115</v>
      </c>
      <c r="F28" s="368"/>
      <c r="G28" s="368"/>
      <c r="H28" s="368"/>
      <c r="I28" s="368"/>
      <c r="J28" s="368"/>
      <c r="K28" s="369"/>
      <c r="L28" s="370">
        <v>1</v>
      </c>
      <c r="M28" s="371"/>
      <c r="N28" s="371"/>
      <c r="O28" s="371"/>
      <c r="P28" s="372"/>
      <c r="Q28" s="370">
        <v>4650</v>
      </c>
      <c r="R28" s="371"/>
      <c r="S28" s="371"/>
      <c r="T28" s="371"/>
      <c r="U28" s="371"/>
      <c r="V28" s="372"/>
      <c r="W28" s="440"/>
      <c r="X28" s="431"/>
      <c r="Y28" s="432"/>
      <c r="Z28" s="367" t="s">
        <v>116</v>
      </c>
      <c r="AA28" s="368"/>
      <c r="AB28" s="368"/>
      <c r="AC28" s="368"/>
      <c r="AD28" s="368"/>
      <c r="AE28" s="368"/>
      <c r="AF28" s="368"/>
      <c r="AG28" s="369"/>
      <c r="AH28" s="370" t="s">
        <v>63</v>
      </c>
      <c r="AI28" s="371"/>
      <c r="AJ28" s="371"/>
      <c r="AK28" s="371"/>
      <c r="AL28" s="372"/>
      <c r="AM28" s="370" t="s">
        <v>63</v>
      </c>
      <c r="AN28" s="371"/>
      <c r="AO28" s="371"/>
      <c r="AP28" s="371"/>
      <c r="AQ28" s="371"/>
      <c r="AR28" s="372"/>
      <c r="AS28" s="370" t="s">
        <v>63</v>
      </c>
      <c r="AT28" s="371"/>
      <c r="AU28" s="371"/>
      <c r="AV28" s="371"/>
      <c r="AW28" s="371"/>
      <c r="AX28" s="373"/>
      <c r="AY28" s="377" t="s">
        <v>117</v>
      </c>
      <c r="AZ28" s="378"/>
      <c r="BA28" s="378"/>
      <c r="BB28" s="379"/>
      <c r="BC28" s="386" t="s">
        <v>118</v>
      </c>
      <c r="BD28" s="387"/>
      <c r="BE28" s="387"/>
      <c r="BF28" s="387"/>
      <c r="BG28" s="387"/>
      <c r="BH28" s="387"/>
      <c r="BI28" s="387"/>
      <c r="BJ28" s="387"/>
      <c r="BK28" s="387"/>
      <c r="BL28" s="387"/>
      <c r="BM28" s="388"/>
      <c r="BN28" s="389">
        <v>4688693</v>
      </c>
      <c r="BO28" s="390"/>
      <c r="BP28" s="390"/>
      <c r="BQ28" s="390"/>
      <c r="BR28" s="390"/>
      <c r="BS28" s="390"/>
      <c r="BT28" s="390"/>
      <c r="BU28" s="391"/>
      <c r="BV28" s="389">
        <v>4499039</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30"/>
      <c r="C29" s="431"/>
      <c r="D29" s="432"/>
      <c r="E29" s="367" t="s">
        <v>119</v>
      </c>
      <c r="F29" s="368"/>
      <c r="G29" s="368"/>
      <c r="H29" s="368"/>
      <c r="I29" s="368"/>
      <c r="J29" s="368"/>
      <c r="K29" s="369"/>
      <c r="L29" s="370">
        <v>16</v>
      </c>
      <c r="M29" s="371"/>
      <c r="N29" s="371"/>
      <c r="O29" s="371"/>
      <c r="P29" s="372"/>
      <c r="Q29" s="370">
        <v>4400</v>
      </c>
      <c r="R29" s="371"/>
      <c r="S29" s="371"/>
      <c r="T29" s="371"/>
      <c r="U29" s="371"/>
      <c r="V29" s="372"/>
      <c r="W29" s="441"/>
      <c r="X29" s="442"/>
      <c r="Y29" s="443"/>
      <c r="Z29" s="367" t="s">
        <v>120</v>
      </c>
      <c r="AA29" s="368"/>
      <c r="AB29" s="368"/>
      <c r="AC29" s="368"/>
      <c r="AD29" s="368"/>
      <c r="AE29" s="368"/>
      <c r="AF29" s="368"/>
      <c r="AG29" s="369"/>
      <c r="AH29" s="370">
        <v>325</v>
      </c>
      <c r="AI29" s="371"/>
      <c r="AJ29" s="371"/>
      <c r="AK29" s="371"/>
      <c r="AL29" s="372"/>
      <c r="AM29" s="370">
        <v>1015101</v>
      </c>
      <c r="AN29" s="371"/>
      <c r="AO29" s="371"/>
      <c r="AP29" s="371"/>
      <c r="AQ29" s="371"/>
      <c r="AR29" s="372"/>
      <c r="AS29" s="370">
        <v>3123</v>
      </c>
      <c r="AT29" s="371"/>
      <c r="AU29" s="371"/>
      <c r="AV29" s="371"/>
      <c r="AW29" s="371"/>
      <c r="AX29" s="373"/>
      <c r="AY29" s="380"/>
      <c r="AZ29" s="381"/>
      <c r="BA29" s="381"/>
      <c r="BB29" s="382"/>
      <c r="BC29" s="374" t="s">
        <v>121</v>
      </c>
      <c r="BD29" s="375"/>
      <c r="BE29" s="375"/>
      <c r="BF29" s="375"/>
      <c r="BG29" s="375"/>
      <c r="BH29" s="375"/>
      <c r="BI29" s="375"/>
      <c r="BJ29" s="375"/>
      <c r="BK29" s="375"/>
      <c r="BL29" s="375"/>
      <c r="BM29" s="376"/>
      <c r="BN29" s="394">
        <v>45939</v>
      </c>
      <c r="BO29" s="395"/>
      <c r="BP29" s="395"/>
      <c r="BQ29" s="395"/>
      <c r="BR29" s="395"/>
      <c r="BS29" s="395"/>
      <c r="BT29" s="395"/>
      <c r="BU29" s="396"/>
      <c r="BV29" s="394">
        <v>45912</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122</v>
      </c>
      <c r="X30" s="356"/>
      <c r="Y30" s="356"/>
      <c r="Z30" s="356"/>
      <c r="AA30" s="356"/>
      <c r="AB30" s="356"/>
      <c r="AC30" s="356"/>
      <c r="AD30" s="356"/>
      <c r="AE30" s="356"/>
      <c r="AF30" s="356"/>
      <c r="AG30" s="357"/>
      <c r="AH30" s="358">
        <v>100</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123</v>
      </c>
      <c r="BD30" s="362"/>
      <c r="BE30" s="362"/>
      <c r="BF30" s="362"/>
      <c r="BG30" s="362"/>
      <c r="BH30" s="362"/>
      <c r="BI30" s="362"/>
      <c r="BJ30" s="362"/>
      <c r="BK30" s="362"/>
      <c r="BL30" s="362"/>
      <c r="BM30" s="363"/>
      <c r="BN30" s="397">
        <v>2014903</v>
      </c>
      <c r="BO30" s="398"/>
      <c r="BP30" s="398"/>
      <c r="BQ30" s="398"/>
      <c r="BR30" s="398"/>
      <c r="BS30" s="398"/>
      <c r="BT30" s="398"/>
      <c r="BU30" s="399"/>
      <c r="BV30" s="397">
        <v>2096758</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124</v>
      </c>
      <c r="D32" s="347"/>
      <c r="E32" s="347"/>
      <c r="F32" s="347"/>
      <c r="G32" s="347"/>
      <c r="H32" s="347"/>
      <c r="I32" s="347"/>
      <c r="J32" s="347"/>
      <c r="K32" s="347"/>
      <c r="L32" s="347"/>
      <c r="M32" s="347"/>
      <c r="N32" s="347"/>
      <c r="O32" s="347"/>
      <c r="P32" s="347"/>
      <c r="Q32" s="347"/>
      <c r="R32" s="347"/>
      <c r="S32" s="347"/>
      <c r="U32" s="348" t="s">
        <v>125</v>
      </c>
      <c r="V32" s="348"/>
      <c r="W32" s="348"/>
      <c r="X32" s="348"/>
      <c r="Y32" s="348"/>
      <c r="Z32" s="348"/>
      <c r="AA32" s="348"/>
      <c r="AB32" s="348"/>
      <c r="AC32" s="348"/>
      <c r="AD32" s="348"/>
      <c r="AE32" s="348"/>
      <c r="AF32" s="348"/>
      <c r="AG32" s="348"/>
      <c r="AH32" s="348"/>
      <c r="AI32" s="348"/>
      <c r="AJ32" s="348"/>
      <c r="AK32" s="348"/>
      <c r="AM32" s="348" t="s">
        <v>126</v>
      </c>
      <c r="AN32" s="348"/>
      <c r="AO32" s="348"/>
      <c r="AP32" s="348"/>
      <c r="AQ32" s="348"/>
      <c r="AR32" s="348"/>
      <c r="AS32" s="348"/>
      <c r="AT32" s="348"/>
      <c r="AU32" s="348"/>
      <c r="AV32" s="348"/>
      <c r="AW32" s="348"/>
      <c r="AX32" s="348"/>
      <c r="AY32" s="348"/>
      <c r="AZ32" s="348"/>
      <c r="BA32" s="348"/>
      <c r="BB32" s="348"/>
      <c r="BC32" s="348"/>
      <c r="BE32" s="348" t="s">
        <v>127</v>
      </c>
      <c r="BF32" s="348"/>
      <c r="BG32" s="348"/>
      <c r="BH32" s="348"/>
      <c r="BI32" s="348"/>
      <c r="BJ32" s="348"/>
      <c r="BK32" s="348"/>
      <c r="BL32" s="348"/>
      <c r="BM32" s="348"/>
      <c r="BN32" s="348"/>
      <c r="BO32" s="348"/>
      <c r="BP32" s="348"/>
      <c r="BQ32" s="348"/>
      <c r="BR32" s="348"/>
      <c r="BS32" s="348"/>
      <c r="BT32" s="348"/>
      <c r="BU32" s="348"/>
      <c r="BW32" s="348" t="s">
        <v>128</v>
      </c>
      <c r="BX32" s="348"/>
      <c r="BY32" s="348"/>
      <c r="BZ32" s="348"/>
      <c r="CA32" s="348"/>
      <c r="CB32" s="348"/>
      <c r="CC32" s="348"/>
      <c r="CD32" s="348"/>
      <c r="CE32" s="348"/>
      <c r="CF32" s="348"/>
      <c r="CG32" s="348"/>
      <c r="CH32" s="348"/>
      <c r="CI32" s="348"/>
      <c r="CJ32" s="348"/>
      <c r="CK32" s="348"/>
      <c r="CL32" s="348"/>
      <c r="CM32" s="348"/>
      <c r="CO32" s="348" t="s">
        <v>129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130</v>
      </c>
      <c r="D33" s="346"/>
      <c r="E33" s="345" t="s">
        <v>131</v>
      </c>
      <c r="F33" s="345"/>
      <c r="G33" s="345"/>
      <c r="H33" s="345"/>
      <c r="I33" s="345"/>
      <c r="J33" s="345"/>
      <c r="K33" s="345"/>
      <c r="L33" s="345"/>
      <c r="M33" s="345"/>
      <c r="N33" s="345"/>
      <c r="O33" s="345"/>
      <c r="P33" s="345"/>
      <c r="Q33" s="345"/>
      <c r="R33" s="345"/>
      <c r="S33" s="345"/>
      <c r="T33" s="44"/>
      <c r="U33" s="346" t="s">
        <v>130</v>
      </c>
      <c r="V33" s="346"/>
      <c r="W33" s="345" t="s">
        <v>131</v>
      </c>
      <c r="X33" s="345"/>
      <c r="Y33" s="345"/>
      <c r="Z33" s="345"/>
      <c r="AA33" s="345"/>
      <c r="AB33" s="345"/>
      <c r="AC33" s="345"/>
      <c r="AD33" s="345"/>
      <c r="AE33" s="345"/>
      <c r="AF33" s="345"/>
      <c r="AG33" s="345"/>
      <c r="AH33" s="345"/>
      <c r="AI33" s="345"/>
      <c r="AJ33" s="345"/>
      <c r="AK33" s="345"/>
      <c r="AL33" s="44"/>
      <c r="AM33" s="346" t="s">
        <v>130</v>
      </c>
      <c r="AN33" s="346"/>
      <c r="AO33" s="345" t="s">
        <v>131</v>
      </c>
      <c r="AP33" s="345"/>
      <c r="AQ33" s="345"/>
      <c r="AR33" s="345"/>
      <c r="AS33" s="345"/>
      <c r="AT33" s="345"/>
      <c r="AU33" s="345"/>
      <c r="AV33" s="345"/>
      <c r="AW33" s="345"/>
      <c r="AX33" s="345"/>
      <c r="AY33" s="345"/>
      <c r="AZ33" s="345"/>
      <c r="BA33" s="345"/>
      <c r="BB33" s="345"/>
      <c r="BC33" s="345"/>
      <c r="BD33" s="50"/>
      <c r="BE33" s="345" t="s">
        <v>132</v>
      </c>
      <c r="BF33" s="345"/>
      <c r="BG33" s="345" t="s">
        <v>133</v>
      </c>
      <c r="BH33" s="345"/>
      <c r="BI33" s="345"/>
      <c r="BJ33" s="345"/>
      <c r="BK33" s="345"/>
      <c r="BL33" s="345"/>
      <c r="BM33" s="345"/>
      <c r="BN33" s="345"/>
      <c r="BO33" s="345"/>
      <c r="BP33" s="345"/>
      <c r="BQ33" s="345"/>
      <c r="BR33" s="345"/>
      <c r="BS33" s="345"/>
      <c r="BT33" s="345"/>
      <c r="BU33" s="345"/>
      <c r="BV33" s="50"/>
      <c r="BW33" s="346" t="s">
        <v>132</v>
      </c>
      <c r="BX33" s="346"/>
      <c r="BY33" s="345" t="s">
        <v>134</v>
      </c>
      <c r="BZ33" s="345"/>
      <c r="CA33" s="345"/>
      <c r="CB33" s="345"/>
      <c r="CC33" s="345"/>
      <c r="CD33" s="345"/>
      <c r="CE33" s="345"/>
      <c r="CF33" s="345"/>
      <c r="CG33" s="345"/>
      <c r="CH33" s="345"/>
      <c r="CI33" s="345"/>
      <c r="CJ33" s="345"/>
      <c r="CK33" s="345"/>
      <c r="CL33" s="345"/>
      <c r="CM33" s="345"/>
      <c r="CN33" s="44"/>
      <c r="CO33" s="346" t="s">
        <v>130</v>
      </c>
      <c r="CP33" s="346"/>
      <c r="CQ33" s="345" t="s">
        <v>135</v>
      </c>
      <c r="CR33" s="345"/>
      <c r="CS33" s="345"/>
      <c r="CT33" s="345"/>
      <c r="CU33" s="345"/>
      <c r="CV33" s="345"/>
      <c r="CW33" s="345"/>
      <c r="CX33" s="345"/>
      <c r="CY33" s="345"/>
      <c r="CZ33" s="345"/>
      <c r="DA33" s="345"/>
      <c r="DB33" s="345"/>
      <c r="DC33" s="345"/>
      <c r="DD33" s="345"/>
      <c r="DE33" s="345"/>
      <c r="DF33" s="44"/>
      <c r="DG33" s="344" t="s">
        <v>136</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小郡市国民健康保険事業特別会計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小郡市下水道事業会計</v>
      </c>
      <c r="AP34" s="343"/>
      <c r="AQ34" s="343"/>
      <c r="AR34" s="343"/>
      <c r="AS34" s="343"/>
      <c r="AT34" s="343"/>
      <c r="AU34" s="343"/>
      <c r="AV34" s="343"/>
      <c r="AW34" s="343"/>
      <c r="AX34" s="343"/>
      <c r="AY34" s="343"/>
      <c r="AZ34" s="343"/>
      <c r="BA34" s="343"/>
      <c r="BB34" s="343"/>
      <c r="BC34" s="343"/>
      <c r="BD34" s="40"/>
      <c r="BE34" s="342">
        <f>IF(BG34="","",MAX(C34:D43,U34:V43,AM34:AN43)+1)</f>
        <v>7</v>
      </c>
      <c r="BF34" s="342"/>
      <c r="BG34" s="343" t="str">
        <f>IF('各会計、関係団体の財政状況及び健全化判断比率'!B32="","",'各会計、関係団体の財政状況及び健全化判断比率'!B32)</f>
        <v>小郡市工業団地整備事業特別会計</v>
      </c>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両筑衛生施設組合</v>
      </c>
      <c r="BZ34" s="343"/>
      <c r="CA34" s="343"/>
      <c r="CB34" s="343"/>
      <c r="CC34" s="343"/>
      <c r="CD34" s="343"/>
      <c r="CE34" s="343"/>
      <c r="CF34" s="343"/>
      <c r="CG34" s="343"/>
      <c r="CH34" s="343"/>
      <c r="CI34" s="343"/>
      <c r="CJ34" s="343"/>
      <c r="CK34" s="343"/>
      <c r="CL34" s="343"/>
      <c r="CM34" s="343"/>
      <c r="CN34" s="40"/>
      <c r="CO34" s="342">
        <f>IF(CQ34="","",MAX(C34:D43,U34:V43,AM34:AN43,BE34:BF43,BW34:BX43)+1)</f>
        <v>18</v>
      </c>
      <c r="CP34" s="342"/>
      <c r="CQ34" s="343" t="str">
        <f>IF('各会計、関係団体の財政状況及び健全化判断比率'!BS7="","",'各会計、関係団体の財政状況及び健全化判断比率'!BS7)</f>
        <v>小郡市土地開発公社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小郡市住宅新築資金等貸付事業特別会計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小郡市後期高齢者医療特別会計</v>
      </c>
      <c r="X35" s="343"/>
      <c r="Y35" s="343"/>
      <c r="Z35" s="343"/>
      <c r="AA35" s="343"/>
      <c r="AB35" s="343"/>
      <c r="AC35" s="343"/>
      <c r="AD35" s="343"/>
      <c r="AE35" s="343"/>
      <c r="AF35" s="343"/>
      <c r="AG35" s="343"/>
      <c r="AH35" s="343"/>
      <c r="AI35" s="343"/>
      <c r="AJ35" s="343"/>
      <c r="AK35" s="343"/>
      <c r="AL35" s="40"/>
      <c r="AM35" s="342" t="str">
        <f t="shared" ref="AM35:AM43" si="0">IF(AO35="","",AM34+1)</f>
        <v/>
      </c>
      <c r="AN35" s="342"/>
      <c r="AO35" s="343"/>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久留米市外三市町高等学校組合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小郡市介護保険事業特別会計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福岡県市町村消防団員等公務災害補償組合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福岡県市町村職員退職手当組合（一般会計）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福岡県市町村職員退職手当組合（基金特別会計）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久留米広域市町村圏事務組合（一般会計）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14</v>
      </c>
      <c r="BX40" s="342"/>
      <c r="BY40" s="343" t="str">
        <f>IF('各会計、関係団体の財政状況及び健全化判断比率'!B74="","",'各会計、関係団体の財政状況及び健全化判断比率'!B74)</f>
        <v>久留米広域市町村圏事務組合（小児救急医療支援事業特別会計）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15</v>
      </c>
      <c r="BX41" s="342"/>
      <c r="BY41" s="343" t="str">
        <f>IF('各会計、関係団体の財政状況及び健全化判断比率'!B75="","",'各会計、関係団体の財政状況及び健全化判断比率'!B75)</f>
        <v>久留米広域市町村圏事務組合（広域消防特別会計）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16</v>
      </c>
      <c r="BX42" s="342"/>
      <c r="BY42" s="343" t="str">
        <f>IF('各会計、関係団体の財政状況及び健全化判断比率'!B76="","",'各会計、関係団体の財政状況及び健全化判断比率'!B76)</f>
        <v>筑紫野・小郡・基山清掃施設組合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f t="shared" si="2"/>
        <v>17</v>
      </c>
      <c r="BX43" s="342"/>
      <c r="BY43" s="343" t="str">
        <f>IF('各会計、関係団体の財政状況及び健全化判断比率'!B77="","",'各会計、関係団体の財政状況及び健全化判断比率'!B77)</f>
        <v>福岡県自治振興組合（一般会計）</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4L+S266cE3u/qFdLx+WIa0io+igWR2sFglI7hD0uXWkfwkJShDbTZHgM/dHjPH9yjSC2NamZk3og5Ki5lAQYwg==" saltValue="rNicubLVGVLbpCDvzXmuR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94CD-F309-4E3E-887B-1AA958FFA669}">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146</v>
      </c>
      <c r="DI1" s="694"/>
      <c r="DJ1" s="694"/>
      <c r="DK1" s="694"/>
      <c r="DL1" s="694"/>
      <c r="DM1" s="694"/>
      <c r="DN1" s="695"/>
      <c r="DO1" s="73"/>
      <c r="DP1" s="693" t="s">
        <v>147</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24</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0" t="s">
        <v>155</v>
      </c>
      <c r="AQ4" s="690"/>
      <c r="AR4" s="690"/>
      <c r="AS4" s="690"/>
      <c r="AT4" s="690"/>
      <c r="AU4" s="690"/>
      <c r="AV4" s="690"/>
      <c r="AW4" s="690"/>
      <c r="AX4" s="690"/>
      <c r="AY4" s="690"/>
      <c r="AZ4" s="690"/>
      <c r="BA4" s="690"/>
      <c r="BB4" s="690"/>
      <c r="BC4" s="690"/>
      <c r="BD4" s="690"/>
      <c r="BE4" s="690"/>
      <c r="BF4" s="690"/>
      <c r="BG4" s="690" t="s">
        <v>156</v>
      </c>
      <c r="BH4" s="690"/>
      <c r="BI4" s="690"/>
      <c r="BJ4" s="690"/>
      <c r="BK4" s="690"/>
      <c r="BL4" s="690"/>
      <c r="BM4" s="690"/>
      <c r="BN4" s="690"/>
      <c r="BO4" s="690" t="s">
        <v>153</v>
      </c>
      <c r="BP4" s="690"/>
      <c r="BQ4" s="690"/>
      <c r="BR4" s="690"/>
      <c r="BS4" s="690" t="s">
        <v>157</v>
      </c>
      <c r="BT4" s="690"/>
      <c r="BU4" s="690"/>
      <c r="BV4" s="690"/>
      <c r="BW4" s="690"/>
      <c r="BX4" s="690"/>
      <c r="BY4" s="690"/>
      <c r="BZ4" s="690"/>
      <c r="CA4" s="690"/>
      <c r="CB4" s="690"/>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159</v>
      </c>
      <c r="C5" s="652"/>
      <c r="D5" s="652"/>
      <c r="E5" s="652"/>
      <c r="F5" s="652"/>
      <c r="G5" s="652"/>
      <c r="H5" s="652"/>
      <c r="I5" s="652"/>
      <c r="J5" s="652"/>
      <c r="K5" s="652"/>
      <c r="L5" s="652"/>
      <c r="M5" s="652"/>
      <c r="N5" s="652"/>
      <c r="O5" s="652"/>
      <c r="P5" s="652"/>
      <c r="Q5" s="653"/>
      <c r="R5" s="648">
        <v>6862523</v>
      </c>
      <c r="S5" s="649"/>
      <c r="T5" s="649"/>
      <c r="U5" s="649"/>
      <c r="V5" s="649"/>
      <c r="W5" s="649"/>
      <c r="X5" s="649"/>
      <c r="Y5" s="677"/>
      <c r="Z5" s="691">
        <v>26.2</v>
      </c>
      <c r="AA5" s="691"/>
      <c r="AB5" s="691"/>
      <c r="AC5" s="691"/>
      <c r="AD5" s="692">
        <v>6862523</v>
      </c>
      <c r="AE5" s="692"/>
      <c r="AF5" s="692"/>
      <c r="AG5" s="692"/>
      <c r="AH5" s="692"/>
      <c r="AI5" s="692"/>
      <c r="AJ5" s="692"/>
      <c r="AK5" s="692"/>
      <c r="AL5" s="678">
        <v>50.7</v>
      </c>
      <c r="AM5" s="661"/>
      <c r="AN5" s="661"/>
      <c r="AO5" s="679"/>
      <c r="AP5" s="651" t="s">
        <v>160</v>
      </c>
      <c r="AQ5" s="652"/>
      <c r="AR5" s="652"/>
      <c r="AS5" s="652"/>
      <c r="AT5" s="652"/>
      <c r="AU5" s="652"/>
      <c r="AV5" s="652"/>
      <c r="AW5" s="652"/>
      <c r="AX5" s="652"/>
      <c r="AY5" s="652"/>
      <c r="AZ5" s="652"/>
      <c r="BA5" s="652"/>
      <c r="BB5" s="652"/>
      <c r="BC5" s="652"/>
      <c r="BD5" s="652"/>
      <c r="BE5" s="652"/>
      <c r="BF5" s="653"/>
      <c r="BG5" s="596">
        <v>6862523</v>
      </c>
      <c r="BH5" s="597"/>
      <c r="BI5" s="597"/>
      <c r="BJ5" s="597"/>
      <c r="BK5" s="597"/>
      <c r="BL5" s="597"/>
      <c r="BM5" s="597"/>
      <c r="BN5" s="598"/>
      <c r="BO5" s="638">
        <v>100</v>
      </c>
      <c r="BP5" s="638"/>
      <c r="BQ5" s="638"/>
      <c r="BR5" s="638"/>
      <c r="BS5" s="639">
        <v>67079</v>
      </c>
      <c r="BT5" s="639"/>
      <c r="BU5" s="639"/>
      <c r="BV5" s="639"/>
      <c r="BW5" s="639"/>
      <c r="BX5" s="639"/>
      <c r="BY5" s="639"/>
      <c r="BZ5" s="639"/>
      <c r="CA5" s="639"/>
      <c r="CB5" s="673"/>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15">
      <c r="B6" s="593" t="s">
        <v>164</v>
      </c>
      <c r="C6" s="594"/>
      <c r="D6" s="594"/>
      <c r="E6" s="594"/>
      <c r="F6" s="594"/>
      <c r="G6" s="594"/>
      <c r="H6" s="594"/>
      <c r="I6" s="594"/>
      <c r="J6" s="594"/>
      <c r="K6" s="594"/>
      <c r="L6" s="594"/>
      <c r="M6" s="594"/>
      <c r="N6" s="594"/>
      <c r="O6" s="594"/>
      <c r="P6" s="594"/>
      <c r="Q6" s="595"/>
      <c r="R6" s="596">
        <v>210366</v>
      </c>
      <c r="S6" s="597"/>
      <c r="T6" s="597"/>
      <c r="U6" s="597"/>
      <c r="V6" s="597"/>
      <c r="W6" s="597"/>
      <c r="X6" s="597"/>
      <c r="Y6" s="598"/>
      <c r="Z6" s="638">
        <v>0.8</v>
      </c>
      <c r="AA6" s="638"/>
      <c r="AB6" s="638"/>
      <c r="AC6" s="638"/>
      <c r="AD6" s="639">
        <v>210366</v>
      </c>
      <c r="AE6" s="639"/>
      <c r="AF6" s="639"/>
      <c r="AG6" s="639"/>
      <c r="AH6" s="639"/>
      <c r="AI6" s="639"/>
      <c r="AJ6" s="639"/>
      <c r="AK6" s="639"/>
      <c r="AL6" s="599">
        <v>1.6</v>
      </c>
      <c r="AM6" s="600"/>
      <c r="AN6" s="600"/>
      <c r="AO6" s="640"/>
      <c r="AP6" s="593" t="s">
        <v>165</v>
      </c>
      <c r="AQ6" s="594"/>
      <c r="AR6" s="594"/>
      <c r="AS6" s="594"/>
      <c r="AT6" s="594"/>
      <c r="AU6" s="594"/>
      <c r="AV6" s="594"/>
      <c r="AW6" s="594"/>
      <c r="AX6" s="594"/>
      <c r="AY6" s="594"/>
      <c r="AZ6" s="594"/>
      <c r="BA6" s="594"/>
      <c r="BB6" s="594"/>
      <c r="BC6" s="594"/>
      <c r="BD6" s="594"/>
      <c r="BE6" s="594"/>
      <c r="BF6" s="595"/>
      <c r="BG6" s="596">
        <v>6862523</v>
      </c>
      <c r="BH6" s="597"/>
      <c r="BI6" s="597"/>
      <c r="BJ6" s="597"/>
      <c r="BK6" s="597"/>
      <c r="BL6" s="597"/>
      <c r="BM6" s="597"/>
      <c r="BN6" s="598"/>
      <c r="BO6" s="638">
        <v>100</v>
      </c>
      <c r="BP6" s="638"/>
      <c r="BQ6" s="638"/>
      <c r="BR6" s="638"/>
      <c r="BS6" s="639">
        <v>67079</v>
      </c>
      <c r="BT6" s="639"/>
      <c r="BU6" s="639"/>
      <c r="BV6" s="639"/>
      <c r="BW6" s="639"/>
      <c r="BX6" s="639"/>
      <c r="BY6" s="639"/>
      <c r="BZ6" s="639"/>
      <c r="CA6" s="639"/>
      <c r="CB6" s="673"/>
      <c r="CD6" s="651" t="s">
        <v>166</v>
      </c>
      <c r="CE6" s="652"/>
      <c r="CF6" s="652"/>
      <c r="CG6" s="652"/>
      <c r="CH6" s="652"/>
      <c r="CI6" s="652"/>
      <c r="CJ6" s="652"/>
      <c r="CK6" s="652"/>
      <c r="CL6" s="652"/>
      <c r="CM6" s="652"/>
      <c r="CN6" s="652"/>
      <c r="CO6" s="652"/>
      <c r="CP6" s="652"/>
      <c r="CQ6" s="653"/>
      <c r="CR6" s="596">
        <v>211989</v>
      </c>
      <c r="CS6" s="597"/>
      <c r="CT6" s="597"/>
      <c r="CU6" s="597"/>
      <c r="CV6" s="597"/>
      <c r="CW6" s="597"/>
      <c r="CX6" s="597"/>
      <c r="CY6" s="598"/>
      <c r="CZ6" s="678">
        <v>0.8</v>
      </c>
      <c r="DA6" s="661"/>
      <c r="DB6" s="661"/>
      <c r="DC6" s="680"/>
      <c r="DD6" s="602" t="s">
        <v>63</v>
      </c>
      <c r="DE6" s="597"/>
      <c r="DF6" s="597"/>
      <c r="DG6" s="597"/>
      <c r="DH6" s="597"/>
      <c r="DI6" s="597"/>
      <c r="DJ6" s="597"/>
      <c r="DK6" s="597"/>
      <c r="DL6" s="597"/>
      <c r="DM6" s="597"/>
      <c r="DN6" s="597"/>
      <c r="DO6" s="597"/>
      <c r="DP6" s="598"/>
      <c r="DQ6" s="602">
        <v>211989</v>
      </c>
      <c r="DR6" s="597"/>
      <c r="DS6" s="597"/>
      <c r="DT6" s="597"/>
      <c r="DU6" s="597"/>
      <c r="DV6" s="597"/>
      <c r="DW6" s="597"/>
      <c r="DX6" s="597"/>
      <c r="DY6" s="597"/>
      <c r="DZ6" s="597"/>
      <c r="EA6" s="597"/>
      <c r="EB6" s="597"/>
      <c r="EC6" s="637"/>
    </row>
    <row r="7" spans="2:143" ht="11.25" customHeight="1" x14ac:dyDescent="0.15">
      <c r="B7" s="593" t="s">
        <v>167</v>
      </c>
      <c r="C7" s="594"/>
      <c r="D7" s="594"/>
      <c r="E7" s="594"/>
      <c r="F7" s="594"/>
      <c r="G7" s="594"/>
      <c r="H7" s="594"/>
      <c r="I7" s="594"/>
      <c r="J7" s="594"/>
      <c r="K7" s="594"/>
      <c r="L7" s="594"/>
      <c r="M7" s="594"/>
      <c r="N7" s="594"/>
      <c r="O7" s="594"/>
      <c r="P7" s="594"/>
      <c r="Q7" s="595"/>
      <c r="R7" s="596">
        <v>2947</v>
      </c>
      <c r="S7" s="597"/>
      <c r="T7" s="597"/>
      <c r="U7" s="597"/>
      <c r="V7" s="597"/>
      <c r="W7" s="597"/>
      <c r="X7" s="597"/>
      <c r="Y7" s="598"/>
      <c r="Z7" s="638">
        <v>0</v>
      </c>
      <c r="AA7" s="638"/>
      <c r="AB7" s="638"/>
      <c r="AC7" s="638"/>
      <c r="AD7" s="639">
        <v>2947</v>
      </c>
      <c r="AE7" s="639"/>
      <c r="AF7" s="639"/>
      <c r="AG7" s="639"/>
      <c r="AH7" s="639"/>
      <c r="AI7" s="639"/>
      <c r="AJ7" s="639"/>
      <c r="AK7" s="639"/>
      <c r="AL7" s="599">
        <v>0</v>
      </c>
      <c r="AM7" s="600"/>
      <c r="AN7" s="600"/>
      <c r="AO7" s="640"/>
      <c r="AP7" s="593" t="s">
        <v>168</v>
      </c>
      <c r="AQ7" s="594"/>
      <c r="AR7" s="594"/>
      <c r="AS7" s="594"/>
      <c r="AT7" s="594"/>
      <c r="AU7" s="594"/>
      <c r="AV7" s="594"/>
      <c r="AW7" s="594"/>
      <c r="AX7" s="594"/>
      <c r="AY7" s="594"/>
      <c r="AZ7" s="594"/>
      <c r="BA7" s="594"/>
      <c r="BB7" s="594"/>
      <c r="BC7" s="594"/>
      <c r="BD7" s="594"/>
      <c r="BE7" s="594"/>
      <c r="BF7" s="595"/>
      <c r="BG7" s="596">
        <v>3193796</v>
      </c>
      <c r="BH7" s="597"/>
      <c r="BI7" s="597"/>
      <c r="BJ7" s="597"/>
      <c r="BK7" s="597"/>
      <c r="BL7" s="597"/>
      <c r="BM7" s="597"/>
      <c r="BN7" s="598"/>
      <c r="BO7" s="638">
        <v>46.5</v>
      </c>
      <c r="BP7" s="638"/>
      <c r="BQ7" s="638"/>
      <c r="BR7" s="638"/>
      <c r="BS7" s="639">
        <v>67079</v>
      </c>
      <c r="BT7" s="639"/>
      <c r="BU7" s="639"/>
      <c r="BV7" s="639"/>
      <c r="BW7" s="639"/>
      <c r="BX7" s="639"/>
      <c r="BY7" s="639"/>
      <c r="BZ7" s="639"/>
      <c r="CA7" s="639"/>
      <c r="CB7" s="673"/>
      <c r="CD7" s="593" t="s">
        <v>169</v>
      </c>
      <c r="CE7" s="594"/>
      <c r="CF7" s="594"/>
      <c r="CG7" s="594"/>
      <c r="CH7" s="594"/>
      <c r="CI7" s="594"/>
      <c r="CJ7" s="594"/>
      <c r="CK7" s="594"/>
      <c r="CL7" s="594"/>
      <c r="CM7" s="594"/>
      <c r="CN7" s="594"/>
      <c r="CO7" s="594"/>
      <c r="CP7" s="594"/>
      <c r="CQ7" s="595"/>
      <c r="CR7" s="596">
        <v>3076313</v>
      </c>
      <c r="CS7" s="597"/>
      <c r="CT7" s="597"/>
      <c r="CU7" s="597"/>
      <c r="CV7" s="597"/>
      <c r="CW7" s="597"/>
      <c r="CX7" s="597"/>
      <c r="CY7" s="598"/>
      <c r="CZ7" s="638">
        <v>12.2</v>
      </c>
      <c r="DA7" s="638"/>
      <c r="DB7" s="638"/>
      <c r="DC7" s="638"/>
      <c r="DD7" s="602">
        <v>151134</v>
      </c>
      <c r="DE7" s="597"/>
      <c r="DF7" s="597"/>
      <c r="DG7" s="597"/>
      <c r="DH7" s="597"/>
      <c r="DI7" s="597"/>
      <c r="DJ7" s="597"/>
      <c r="DK7" s="597"/>
      <c r="DL7" s="597"/>
      <c r="DM7" s="597"/>
      <c r="DN7" s="597"/>
      <c r="DO7" s="597"/>
      <c r="DP7" s="598"/>
      <c r="DQ7" s="602">
        <v>2055780</v>
      </c>
      <c r="DR7" s="597"/>
      <c r="DS7" s="597"/>
      <c r="DT7" s="597"/>
      <c r="DU7" s="597"/>
      <c r="DV7" s="597"/>
      <c r="DW7" s="597"/>
      <c r="DX7" s="597"/>
      <c r="DY7" s="597"/>
      <c r="DZ7" s="597"/>
      <c r="EA7" s="597"/>
      <c r="EB7" s="597"/>
      <c r="EC7" s="637"/>
    </row>
    <row r="8" spans="2:143" ht="11.25" customHeight="1" x14ac:dyDescent="0.15">
      <c r="B8" s="593" t="s">
        <v>170</v>
      </c>
      <c r="C8" s="594"/>
      <c r="D8" s="594"/>
      <c r="E8" s="594"/>
      <c r="F8" s="594"/>
      <c r="G8" s="594"/>
      <c r="H8" s="594"/>
      <c r="I8" s="594"/>
      <c r="J8" s="594"/>
      <c r="K8" s="594"/>
      <c r="L8" s="594"/>
      <c r="M8" s="594"/>
      <c r="N8" s="594"/>
      <c r="O8" s="594"/>
      <c r="P8" s="594"/>
      <c r="Q8" s="595"/>
      <c r="R8" s="596">
        <v>60687</v>
      </c>
      <c r="S8" s="597"/>
      <c r="T8" s="597"/>
      <c r="U8" s="597"/>
      <c r="V8" s="597"/>
      <c r="W8" s="597"/>
      <c r="X8" s="597"/>
      <c r="Y8" s="598"/>
      <c r="Z8" s="638">
        <v>0.2</v>
      </c>
      <c r="AA8" s="638"/>
      <c r="AB8" s="638"/>
      <c r="AC8" s="638"/>
      <c r="AD8" s="639">
        <v>60687</v>
      </c>
      <c r="AE8" s="639"/>
      <c r="AF8" s="639"/>
      <c r="AG8" s="639"/>
      <c r="AH8" s="639"/>
      <c r="AI8" s="639"/>
      <c r="AJ8" s="639"/>
      <c r="AK8" s="639"/>
      <c r="AL8" s="599">
        <v>0.4</v>
      </c>
      <c r="AM8" s="600"/>
      <c r="AN8" s="600"/>
      <c r="AO8" s="640"/>
      <c r="AP8" s="593" t="s">
        <v>171</v>
      </c>
      <c r="AQ8" s="594"/>
      <c r="AR8" s="594"/>
      <c r="AS8" s="594"/>
      <c r="AT8" s="594"/>
      <c r="AU8" s="594"/>
      <c r="AV8" s="594"/>
      <c r="AW8" s="594"/>
      <c r="AX8" s="594"/>
      <c r="AY8" s="594"/>
      <c r="AZ8" s="594"/>
      <c r="BA8" s="594"/>
      <c r="BB8" s="594"/>
      <c r="BC8" s="594"/>
      <c r="BD8" s="594"/>
      <c r="BE8" s="594"/>
      <c r="BF8" s="595"/>
      <c r="BG8" s="596">
        <v>93733</v>
      </c>
      <c r="BH8" s="597"/>
      <c r="BI8" s="597"/>
      <c r="BJ8" s="597"/>
      <c r="BK8" s="597"/>
      <c r="BL8" s="597"/>
      <c r="BM8" s="597"/>
      <c r="BN8" s="598"/>
      <c r="BO8" s="638">
        <v>1.4</v>
      </c>
      <c r="BP8" s="638"/>
      <c r="BQ8" s="638"/>
      <c r="BR8" s="638"/>
      <c r="BS8" s="639" t="s">
        <v>63</v>
      </c>
      <c r="BT8" s="639"/>
      <c r="BU8" s="639"/>
      <c r="BV8" s="639"/>
      <c r="BW8" s="639"/>
      <c r="BX8" s="639"/>
      <c r="BY8" s="639"/>
      <c r="BZ8" s="639"/>
      <c r="CA8" s="639"/>
      <c r="CB8" s="673"/>
      <c r="CD8" s="593" t="s">
        <v>172</v>
      </c>
      <c r="CE8" s="594"/>
      <c r="CF8" s="594"/>
      <c r="CG8" s="594"/>
      <c r="CH8" s="594"/>
      <c r="CI8" s="594"/>
      <c r="CJ8" s="594"/>
      <c r="CK8" s="594"/>
      <c r="CL8" s="594"/>
      <c r="CM8" s="594"/>
      <c r="CN8" s="594"/>
      <c r="CO8" s="594"/>
      <c r="CP8" s="594"/>
      <c r="CQ8" s="595"/>
      <c r="CR8" s="596">
        <v>11572806</v>
      </c>
      <c r="CS8" s="597"/>
      <c r="CT8" s="597"/>
      <c r="CU8" s="597"/>
      <c r="CV8" s="597"/>
      <c r="CW8" s="597"/>
      <c r="CX8" s="597"/>
      <c r="CY8" s="598"/>
      <c r="CZ8" s="638">
        <v>45.9</v>
      </c>
      <c r="DA8" s="638"/>
      <c r="DB8" s="638"/>
      <c r="DC8" s="638"/>
      <c r="DD8" s="602">
        <v>347609</v>
      </c>
      <c r="DE8" s="597"/>
      <c r="DF8" s="597"/>
      <c r="DG8" s="597"/>
      <c r="DH8" s="597"/>
      <c r="DI8" s="597"/>
      <c r="DJ8" s="597"/>
      <c r="DK8" s="597"/>
      <c r="DL8" s="597"/>
      <c r="DM8" s="597"/>
      <c r="DN8" s="597"/>
      <c r="DO8" s="597"/>
      <c r="DP8" s="598"/>
      <c r="DQ8" s="602">
        <v>5323728</v>
      </c>
      <c r="DR8" s="597"/>
      <c r="DS8" s="597"/>
      <c r="DT8" s="597"/>
      <c r="DU8" s="597"/>
      <c r="DV8" s="597"/>
      <c r="DW8" s="597"/>
      <c r="DX8" s="597"/>
      <c r="DY8" s="597"/>
      <c r="DZ8" s="597"/>
      <c r="EA8" s="597"/>
      <c r="EB8" s="597"/>
      <c r="EC8" s="637"/>
    </row>
    <row r="9" spans="2:143" ht="11.25" customHeight="1" x14ac:dyDescent="0.15">
      <c r="B9" s="593" t="s">
        <v>173</v>
      </c>
      <c r="C9" s="594"/>
      <c r="D9" s="594"/>
      <c r="E9" s="594"/>
      <c r="F9" s="594"/>
      <c r="G9" s="594"/>
      <c r="H9" s="594"/>
      <c r="I9" s="594"/>
      <c r="J9" s="594"/>
      <c r="K9" s="594"/>
      <c r="L9" s="594"/>
      <c r="M9" s="594"/>
      <c r="N9" s="594"/>
      <c r="O9" s="594"/>
      <c r="P9" s="594"/>
      <c r="Q9" s="595"/>
      <c r="R9" s="596">
        <v>85141</v>
      </c>
      <c r="S9" s="597"/>
      <c r="T9" s="597"/>
      <c r="U9" s="597"/>
      <c r="V9" s="597"/>
      <c r="W9" s="597"/>
      <c r="X9" s="597"/>
      <c r="Y9" s="598"/>
      <c r="Z9" s="638">
        <v>0.3</v>
      </c>
      <c r="AA9" s="638"/>
      <c r="AB9" s="638"/>
      <c r="AC9" s="638"/>
      <c r="AD9" s="639">
        <v>85141</v>
      </c>
      <c r="AE9" s="639"/>
      <c r="AF9" s="639"/>
      <c r="AG9" s="639"/>
      <c r="AH9" s="639"/>
      <c r="AI9" s="639"/>
      <c r="AJ9" s="639"/>
      <c r="AK9" s="639"/>
      <c r="AL9" s="599">
        <v>0.6</v>
      </c>
      <c r="AM9" s="600"/>
      <c r="AN9" s="600"/>
      <c r="AO9" s="640"/>
      <c r="AP9" s="593" t="s">
        <v>174</v>
      </c>
      <c r="AQ9" s="594"/>
      <c r="AR9" s="594"/>
      <c r="AS9" s="594"/>
      <c r="AT9" s="594"/>
      <c r="AU9" s="594"/>
      <c r="AV9" s="594"/>
      <c r="AW9" s="594"/>
      <c r="AX9" s="594"/>
      <c r="AY9" s="594"/>
      <c r="AZ9" s="594"/>
      <c r="BA9" s="594"/>
      <c r="BB9" s="594"/>
      <c r="BC9" s="594"/>
      <c r="BD9" s="594"/>
      <c r="BE9" s="594"/>
      <c r="BF9" s="595"/>
      <c r="BG9" s="596">
        <v>2752181</v>
      </c>
      <c r="BH9" s="597"/>
      <c r="BI9" s="597"/>
      <c r="BJ9" s="597"/>
      <c r="BK9" s="597"/>
      <c r="BL9" s="597"/>
      <c r="BM9" s="597"/>
      <c r="BN9" s="598"/>
      <c r="BO9" s="638">
        <v>40.1</v>
      </c>
      <c r="BP9" s="638"/>
      <c r="BQ9" s="638"/>
      <c r="BR9" s="638"/>
      <c r="BS9" s="639" t="s">
        <v>63</v>
      </c>
      <c r="BT9" s="639"/>
      <c r="BU9" s="639"/>
      <c r="BV9" s="639"/>
      <c r="BW9" s="639"/>
      <c r="BX9" s="639"/>
      <c r="BY9" s="639"/>
      <c r="BZ9" s="639"/>
      <c r="CA9" s="639"/>
      <c r="CB9" s="673"/>
      <c r="CD9" s="593" t="s">
        <v>175</v>
      </c>
      <c r="CE9" s="594"/>
      <c r="CF9" s="594"/>
      <c r="CG9" s="594"/>
      <c r="CH9" s="594"/>
      <c r="CI9" s="594"/>
      <c r="CJ9" s="594"/>
      <c r="CK9" s="594"/>
      <c r="CL9" s="594"/>
      <c r="CM9" s="594"/>
      <c r="CN9" s="594"/>
      <c r="CO9" s="594"/>
      <c r="CP9" s="594"/>
      <c r="CQ9" s="595"/>
      <c r="CR9" s="596">
        <v>2072779</v>
      </c>
      <c r="CS9" s="597"/>
      <c r="CT9" s="597"/>
      <c r="CU9" s="597"/>
      <c r="CV9" s="597"/>
      <c r="CW9" s="597"/>
      <c r="CX9" s="597"/>
      <c r="CY9" s="598"/>
      <c r="CZ9" s="638">
        <v>8.1999999999999993</v>
      </c>
      <c r="DA9" s="638"/>
      <c r="DB9" s="638"/>
      <c r="DC9" s="638"/>
      <c r="DD9" s="602">
        <v>78785</v>
      </c>
      <c r="DE9" s="597"/>
      <c r="DF9" s="597"/>
      <c r="DG9" s="597"/>
      <c r="DH9" s="597"/>
      <c r="DI9" s="597"/>
      <c r="DJ9" s="597"/>
      <c r="DK9" s="597"/>
      <c r="DL9" s="597"/>
      <c r="DM9" s="597"/>
      <c r="DN9" s="597"/>
      <c r="DO9" s="597"/>
      <c r="DP9" s="598"/>
      <c r="DQ9" s="602">
        <v>1621604</v>
      </c>
      <c r="DR9" s="597"/>
      <c r="DS9" s="597"/>
      <c r="DT9" s="597"/>
      <c r="DU9" s="597"/>
      <c r="DV9" s="597"/>
      <c r="DW9" s="597"/>
      <c r="DX9" s="597"/>
      <c r="DY9" s="597"/>
      <c r="DZ9" s="597"/>
      <c r="EA9" s="597"/>
      <c r="EB9" s="597"/>
      <c r="EC9" s="637"/>
    </row>
    <row r="10" spans="2:143" ht="11.25" customHeight="1" x14ac:dyDescent="0.15">
      <c r="B10" s="593" t="s">
        <v>176</v>
      </c>
      <c r="C10" s="594"/>
      <c r="D10" s="594"/>
      <c r="E10" s="594"/>
      <c r="F10" s="594"/>
      <c r="G10" s="594"/>
      <c r="H10" s="594"/>
      <c r="I10" s="594"/>
      <c r="J10" s="594"/>
      <c r="K10" s="594"/>
      <c r="L10" s="594"/>
      <c r="M10" s="594"/>
      <c r="N10" s="594"/>
      <c r="O10" s="594"/>
      <c r="P10" s="594"/>
      <c r="Q10" s="595"/>
      <c r="R10" s="596" t="s">
        <v>63</v>
      </c>
      <c r="S10" s="597"/>
      <c r="T10" s="597"/>
      <c r="U10" s="597"/>
      <c r="V10" s="597"/>
      <c r="W10" s="597"/>
      <c r="X10" s="597"/>
      <c r="Y10" s="598"/>
      <c r="Z10" s="638" t="s">
        <v>63</v>
      </c>
      <c r="AA10" s="638"/>
      <c r="AB10" s="638"/>
      <c r="AC10" s="638"/>
      <c r="AD10" s="639" t="s">
        <v>63</v>
      </c>
      <c r="AE10" s="639"/>
      <c r="AF10" s="639"/>
      <c r="AG10" s="639"/>
      <c r="AH10" s="639"/>
      <c r="AI10" s="639"/>
      <c r="AJ10" s="639"/>
      <c r="AK10" s="639"/>
      <c r="AL10" s="599" t="s">
        <v>63</v>
      </c>
      <c r="AM10" s="600"/>
      <c r="AN10" s="600"/>
      <c r="AO10" s="640"/>
      <c r="AP10" s="593" t="s">
        <v>177</v>
      </c>
      <c r="AQ10" s="594"/>
      <c r="AR10" s="594"/>
      <c r="AS10" s="594"/>
      <c r="AT10" s="594"/>
      <c r="AU10" s="594"/>
      <c r="AV10" s="594"/>
      <c r="AW10" s="594"/>
      <c r="AX10" s="594"/>
      <c r="AY10" s="594"/>
      <c r="AZ10" s="594"/>
      <c r="BA10" s="594"/>
      <c r="BB10" s="594"/>
      <c r="BC10" s="594"/>
      <c r="BD10" s="594"/>
      <c r="BE10" s="594"/>
      <c r="BF10" s="595"/>
      <c r="BG10" s="596">
        <v>114336</v>
      </c>
      <c r="BH10" s="597"/>
      <c r="BI10" s="597"/>
      <c r="BJ10" s="597"/>
      <c r="BK10" s="597"/>
      <c r="BL10" s="597"/>
      <c r="BM10" s="597"/>
      <c r="BN10" s="598"/>
      <c r="BO10" s="638">
        <v>1.7</v>
      </c>
      <c r="BP10" s="638"/>
      <c r="BQ10" s="638"/>
      <c r="BR10" s="638"/>
      <c r="BS10" s="639" t="s">
        <v>63</v>
      </c>
      <c r="BT10" s="639"/>
      <c r="BU10" s="639"/>
      <c r="BV10" s="639"/>
      <c r="BW10" s="639"/>
      <c r="BX10" s="639"/>
      <c r="BY10" s="639"/>
      <c r="BZ10" s="639"/>
      <c r="CA10" s="639"/>
      <c r="CB10" s="673"/>
      <c r="CD10" s="593" t="s">
        <v>178</v>
      </c>
      <c r="CE10" s="594"/>
      <c r="CF10" s="594"/>
      <c r="CG10" s="594"/>
      <c r="CH10" s="594"/>
      <c r="CI10" s="594"/>
      <c r="CJ10" s="594"/>
      <c r="CK10" s="594"/>
      <c r="CL10" s="594"/>
      <c r="CM10" s="594"/>
      <c r="CN10" s="594"/>
      <c r="CO10" s="594"/>
      <c r="CP10" s="594"/>
      <c r="CQ10" s="595"/>
      <c r="CR10" s="596">
        <v>23638</v>
      </c>
      <c r="CS10" s="597"/>
      <c r="CT10" s="597"/>
      <c r="CU10" s="597"/>
      <c r="CV10" s="597"/>
      <c r="CW10" s="597"/>
      <c r="CX10" s="597"/>
      <c r="CY10" s="598"/>
      <c r="CZ10" s="638">
        <v>0.1</v>
      </c>
      <c r="DA10" s="638"/>
      <c r="DB10" s="638"/>
      <c r="DC10" s="638"/>
      <c r="DD10" s="602" t="s">
        <v>63</v>
      </c>
      <c r="DE10" s="597"/>
      <c r="DF10" s="597"/>
      <c r="DG10" s="597"/>
      <c r="DH10" s="597"/>
      <c r="DI10" s="597"/>
      <c r="DJ10" s="597"/>
      <c r="DK10" s="597"/>
      <c r="DL10" s="597"/>
      <c r="DM10" s="597"/>
      <c r="DN10" s="597"/>
      <c r="DO10" s="597"/>
      <c r="DP10" s="598"/>
      <c r="DQ10" s="602">
        <v>13940</v>
      </c>
      <c r="DR10" s="597"/>
      <c r="DS10" s="597"/>
      <c r="DT10" s="597"/>
      <c r="DU10" s="597"/>
      <c r="DV10" s="597"/>
      <c r="DW10" s="597"/>
      <c r="DX10" s="597"/>
      <c r="DY10" s="597"/>
      <c r="DZ10" s="597"/>
      <c r="EA10" s="597"/>
      <c r="EB10" s="597"/>
      <c r="EC10" s="637"/>
    </row>
    <row r="11" spans="2:143" ht="11.25" customHeight="1" x14ac:dyDescent="0.15">
      <c r="B11" s="593" t="s">
        <v>179</v>
      </c>
      <c r="C11" s="594"/>
      <c r="D11" s="594"/>
      <c r="E11" s="594"/>
      <c r="F11" s="594"/>
      <c r="G11" s="594"/>
      <c r="H11" s="594"/>
      <c r="I11" s="594"/>
      <c r="J11" s="594"/>
      <c r="K11" s="594"/>
      <c r="L11" s="594"/>
      <c r="M11" s="594"/>
      <c r="N11" s="594"/>
      <c r="O11" s="594"/>
      <c r="P11" s="594"/>
      <c r="Q11" s="595"/>
      <c r="R11" s="596">
        <v>1403924</v>
      </c>
      <c r="S11" s="597"/>
      <c r="T11" s="597"/>
      <c r="U11" s="597"/>
      <c r="V11" s="597"/>
      <c r="W11" s="597"/>
      <c r="X11" s="597"/>
      <c r="Y11" s="598"/>
      <c r="Z11" s="599">
        <v>5.4</v>
      </c>
      <c r="AA11" s="600"/>
      <c r="AB11" s="600"/>
      <c r="AC11" s="601"/>
      <c r="AD11" s="602">
        <v>1403924</v>
      </c>
      <c r="AE11" s="597"/>
      <c r="AF11" s="597"/>
      <c r="AG11" s="597"/>
      <c r="AH11" s="597"/>
      <c r="AI11" s="597"/>
      <c r="AJ11" s="597"/>
      <c r="AK11" s="598"/>
      <c r="AL11" s="599">
        <v>10.4</v>
      </c>
      <c r="AM11" s="600"/>
      <c r="AN11" s="600"/>
      <c r="AO11" s="640"/>
      <c r="AP11" s="593" t="s">
        <v>180</v>
      </c>
      <c r="AQ11" s="594"/>
      <c r="AR11" s="594"/>
      <c r="AS11" s="594"/>
      <c r="AT11" s="594"/>
      <c r="AU11" s="594"/>
      <c r="AV11" s="594"/>
      <c r="AW11" s="594"/>
      <c r="AX11" s="594"/>
      <c r="AY11" s="594"/>
      <c r="AZ11" s="594"/>
      <c r="BA11" s="594"/>
      <c r="BB11" s="594"/>
      <c r="BC11" s="594"/>
      <c r="BD11" s="594"/>
      <c r="BE11" s="594"/>
      <c r="BF11" s="595"/>
      <c r="BG11" s="596">
        <v>233546</v>
      </c>
      <c r="BH11" s="597"/>
      <c r="BI11" s="597"/>
      <c r="BJ11" s="597"/>
      <c r="BK11" s="597"/>
      <c r="BL11" s="597"/>
      <c r="BM11" s="597"/>
      <c r="BN11" s="598"/>
      <c r="BO11" s="638">
        <v>3.4</v>
      </c>
      <c r="BP11" s="638"/>
      <c r="BQ11" s="638"/>
      <c r="BR11" s="638"/>
      <c r="BS11" s="639">
        <v>67079</v>
      </c>
      <c r="BT11" s="639"/>
      <c r="BU11" s="639"/>
      <c r="BV11" s="639"/>
      <c r="BW11" s="639"/>
      <c r="BX11" s="639"/>
      <c r="BY11" s="639"/>
      <c r="BZ11" s="639"/>
      <c r="CA11" s="639"/>
      <c r="CB11" s="673"/>
      <c r="CD11" s="593" t="s">
        <v>181</v>
      </c>
      <c r="CE11" s="594"/>
      <c r="CF11" s="594"/>
      <c r="CG11" s="594"/>
      <c r="CH11" s="594"/>
      <c r="CI11" s="594"/>
      <c r="CJ11" s="594"/>
      <c r="CK11" s="594"/>
      <c r="CL11" s="594"/>
      <c r="CM11" s="594"/>
      <c r="CN11" s="594"/>
      <c r="CO11" s="594"/>
      <c r="CP11" s="594"/>
      <c r="CQ11" s="595"/>
      <c r="CR11" s="596">
        <v>497042</v>
      </c>
      <c r="CS11" s="597"/>
      <c r="CT11" s="597"/>
      <c r="CU11" s="597"/>
      <c r="CV11" s="597"/>
      <c r="CW11" s="597"/>
      <c r="CX11" s="597"/>
      <c r="CY11" s="598"/>
      <c r="CZ11" s="638">
        <v>2</v>
      </c>
      <c r="DA11" s="638"/>
      <c r="DB11" s="638"/>
      <c r="DC11" s="638"/>
      <c r="DD11" s="602">
        <v>200088</v>
      </c>
      <c r="DE11" s="597"/>
      <c r="DF11" s="597"/>
      <c r="DG11" s="597"/>
      <c r="DH11" s="597"/>
      <c r="DI11" s="597"/>
      <c r="DJ11" s="597"/>
      <c r="DK11" s="597"/>
      <c r="DL11" s="597"/>
      <c r="DM11" s="597"/>
      <c r="DN11" s="597"/>
      <c r="DO11" s="597"/>
      <c r="DP11" s="598"/>
      <c r="DQ11" s="602">
        <v>202937</v>
      </c>
      <c r="DR11" s="597"/>
      <c r="DS11" s="597"/>
      <c r="DT11" s="597"/>
      <c r="DU11" s="597"/>
      <c r="DV11" s="597"/>
      <c r="DW11" s="597"/>
      <c r="DX11" s="597"/>
      <c r="DY11" s="597"/>
      <c r="DZ11" s="597"/>
      <c r="EA11" s="597"/>
      <c r="EB11" s="597"/>
      <c r="EC11" s="637"/>
    </row>
    <row r="12" spans="2:143" ht="11.25" customHeight="1" x14ac:dyDescent="0.15">
      <c r="B12" s="593" t="s">
        <v>182</v>
      </c>
      <c r="C12" s="594"/>
      <c r="D12" s="594"/>
      <c r="E12" s="594"/>
      <c r="F12" s="594"/>
      <c r="G12" s="594"/>
      <c r="H12" s="594"/>
      <c r="I12" s="594"/>
      <c r="J12" s="594"/>
      <c r="K12" s="594"/>
      <c r="L12" s="594"/>
      <c r="M12" s="594"/>
      <c r="N12" s="594"/>
      <c r="O12" s="594"/>
      <c r="P12" s="594"/>
      <c r="Q12" s="595"/>
      <c r="R12" s="596">
        <v>17456</v>
      </c>
      <c r="S12" s="597"/>
      <c r="T12" s="597"/>
      <c r="U12" s="597"/>
      <c r="V12" s="597"/>
      <c r="W12" s="597"/>
      <c r="X12" s="597"/>
      <c r="Y12" s="598"/>
      <c r="Z12" s="638">
        <v>0.1</v>
      </c>
      <c r="AA12" s="638"/>
      <c r="AB12" s="638"/>
      <c r="AC12" s="638"/>
      <c r="AD12" s="639">
        <v>17456</v>
      </c>
      <c r="AE12" s="639"/>
      <c r="AF12" s="639"/>
      <c r="AG12" s="639"/>
      <c r="AH12" s="639"/>
      <c r="AI12" s="639"/>
      <c r="AJ12" s="639"/>
      <c r="AK12" s="639"/>
      <c r="AL12" s="599">
        <v>0.1</v>
      </c>
      <c r="AM12" s="600"/>
      <c r="AN12" s="600"/>
      <c r="AO12" s="640"/>
      <c r="AP12" s="593" t="s">
        <v>183</v>
      </c>
      <c r="AQ12" s="594"/>
      <c r="AR12" s="594"/>
      <c r="AS12" s="594"/>
      <c r="AT12" s="594"/>
      <c r="AU12" s="594"/>
      <c r="AV12" s="594"/>
      <c r="AW12" s="594"/>
      <c r="AX12" s="594"/>
      <c r="AY12" s="594"/>
      <c r="AZ12" s="594"/>
      <c r="BA12" s="594"/>
      <c r="BB12" s="594"/>
      <c r="BC12" s="594"/>
      <c r="BD12" s="594"/>
      <c r="BE12" s="594"/>
      <c r="BF12" s="595"/>
      <c r="BG12" s="596">
        <v>3083989</v>
      </c>
      <c r="BH12" s="597"/>
      <c r="BI12" s="597"/>
      <c r="BJ12" s="597"/>
      <c r="BK12" s="597"/>
      <c r="BL12" s="597"/>
      <c r="BM12" s="597"/>
      <c r="BN12" s="598"/>
      <c r="BO12" s="638">
        <v>44.9</v>
      </c>
      <c r="BP12" s="638"/>
      <c r="BQ12" s="638"/>
      <c r="BR12" s="638"/>
      <c r="BS12" s="639" t="s">
        <v>63</v>
      </c>
      <c r="BT12" s="639"/>
      <c r="BU12" s="639"/>
      <c r="BV12" s="639"/>
      <c r="BW12" s="639"/>
      <c r="BX12" s="639"/>
      <c r="BY12" s="639"/>
      <c r="BZ12" s="639"/>
      <c r="CA12" s="639"/>
      <c r="CB12" s="673"/>
      <c r="CD12" s="593" t="s">
        <v>184</v>
      </c>
      <c r="CE12" s="594"/>
      <c r="CF12" s="594"/>
      <c r="CG12" s="594"/>
      <c r="CH12" s="594"/>
      <c r="CI12" s="594"/>
      <c r="CJ12" s="594"/>
      <c r="CK12" s="594"/>
      <c r="CL12" s="594"/>
      <c r="CM12" s="594"/>
      <c r="CN12" s="594"/>
      <c r="CO12" s="594"/>
      <c r="CP12" s="594"/>
      <c r="CQ12" s="595"/>
      <c r="CR12" s="596">
        <v>175713</v>
      </c>
      <c r="CS12" s="597"/>
      <c r="CT12" s="597"/>
      <c r="CU12" s="597"/>
      <c r="CV12" s="597"/>
      <c r="CW12" s="597"/>
      <c r="CX12" s="597"/>
      <c r="CY12" s="598"/>
      <c r="CZ12" s="638">
        <v>0.7</v>
      </c>
      <c r="DA12" s="638"/>
      <c r="DB12" s="638"/>
      <c r="DC12" s="638"/>
      <c r="DD12" s="602">
        <v>318</v>
      </c>
      <c r="DE12" s="597"/>
      <c r="DF12" s="597"/>
      <c r="DG12" s="597"/>
      <c r="DH12" s="597"/>
      <c r="DI12" s="597"/>
      <c r="DJ12" s="597"/>
      <c r="DK12" s="597"/>
      <c r="DL12" s="597"/>
      <c r="DM12" s="597"/>
      <c r="DN12" s="597"/>
      <c r="DO12" s="597"/>
      <c r="DP12" s="598"/>
      <c r="DQ12" s="602">
        <v>138209</v>
      </c>
      <c r="DR12" s="597"/>
      <c r="DS12" s="597"/>
      <c r="DT12" s="597"/>
      <c r="DU12" s="597"/>
      <c r="DV12" s="597"/>
      <c r="DW12" s="597"/>
      <c r="DX12" s="597"/>
      <c r="DY12" s="597"/>
      <c r="DZ12" s="597"/>
      <c r="EA12" s="597"/>
      <c r="EB12" s="597"/>
      <c r="EC12" s="637"/>
    </row>
    <row r="13" spans="2:143" ht="11.25" customHeight="1" x14ac:dyDescent="0.15">
      <c r="B13" s="593" t="s">
        <v>185</v>
      </c>
      <c r="C13" s="594"/>
      <c r="D13" s="594"/>
      <c r="E13" s="594"/>
      <c r="F13" s="594"/>
      <c r="G13" s="594"/>
      <c r="H13" s="594"/>
      <c r="I13" s="594"/>
      <c r="J13" s="594"/>
      <c r="K13" s="594"/>
      <c r="L13" s="594"/>
      <c r="M13" s="594"/>
      <c r="N13" s="594"/>
      <c r="O13" s="594"/>
      <c r="P13" s="594"/>
      <c r="Q13" s="595"/>
      <c r="R13" s="596" t="s">
        <v>63</v>
      </c>
      <c r="S13" s="597"/>
      <c r="T13" s="597"/>
      <c r="U13" s="597"/>
      <c r="V13" s="597"/>
      <c r="W13" s="597"/>
      <c r="X13" s="597"/>
      <c r="Y13" s="598"/>
      <c r="Z13" s="638" t="s">
        <v>63</v>
      </c>
      <c r="AA13" s="638"/>
      <c r="AB13" s="638"/>
      <c r="AC13" s="638"/>
      <c r="AD13" s="639" t="s">
        <v>63</v>
      </c>
      <c r="AE13" s="639"/>
      <c r="AF13" s="639"/>
      <c r="AG13" s="639"/>
      <c r="AH13" s="639"/>
      <c r="AI13" s="639"/>
      <c r="AJ13" s="639"/>
      <c r="AK13" s="639"/>
      <c r="AL13" s="599" t="s">
        <v>63</v>
      </c>
      <c r="AM13" s="600"/>
      <c r="AN13" s="600"/>
      <c r="AO13" s="640"/>
      <c r="AP13" s="593" t="s">
        <v>186</v>
      </c>
      <c r="AQ13" s="594"/>
      <c r="AR13" s="594"/>
      <c r="AS13" s="594"/>
      <c r="AT13" s="594"/>
      <c r="AU13" s="594"/>
      <c r="AV13" s="594"/>
      <c r="AW13" s="594"/>
      <c r="AX13" s="594"/>
      <c r="AY13" s="594"/>
      <c r="AZ13" s="594"/>
      <c r="BA13" s="594"/>
      <c r="BB13" s="594"/>
      <c r="BC13" s="594"/>
      <c r="BD13" s="594"/>
      <c r="BE13" s="594"/>
      <c r="BF13" s="595"/>
      <c r="BG13" s="596">
        <v>3075420</v>
      </c>
      <c r="BH13" s="597"/>
      <c r="BI13" s="597"/>
      <c r="BJ13" s="597"/>
      <c r="BK13" s="597"/>
      <c r="BL13" s="597"/>
      <c r="BM13" s="597"/>
      <c r="BN13" s="598"/>
      <c r="BO13" s="638">
        <v>44.8</v>
      </c>
      <c r="BP13" s="638"/>
      <c r="BQ13" s="638"/>
      <c r="BR13" s="638"/>
      <c r="BS13" s="639" t="s">
        <v>63</v>
      </c>
      <c r="BT13" s="639"/>
      <c r="BU13" s="639"/>
      <c r="BV13" s="639"/>
      <c r="BW13" s="639"/>
      <c r="BX13" s="639"/>
      <c r="BY13" s="639"/>
      <c r="BZ13" s="639"/>
      <c r="CA13" s="639"/>
      <c r="CB13" s="673"/>
      <c r="CD13" s="593" t="s">
        <v>187</v>
      </c>
      <c r="CE13" s="594"/>
      <c r="CF13" s="594"/>
      <c r="CG13" s="594"/>
      <c r="CH13" s="594"/>
      <c r="CI13" s="594"/>
      <c r="CJ13" s="594"/>
      <c r="CK13" s="594"/>
      <c r="CL13" s="594"/>
      <c r="CM13" s="594"/>
      <c r="CN13" s="594"/>
      <c r="CO13" s="594"/>
      <c r="CP13" s="594"/>
      <c r="CQ13" s="595"/>
      <c r="CR13" s="596">
        <v>1974919</v>
      </c>
      <c r="CS13" s="597"/>
      <c r="CT13" s="597"/>
      <c r="CU13" s="597"/>
      <c r="CV13" s="597"/>
      <c r="CW13" s="597"/>
      <c r="CX13" s="597"/>
      <c r="CY13" s="598"/>
      <c r="CZ13" s="638">
        <v>7.8</v>
      </c>
      <c r="DA13" s="638"/>
      <c r="DB13" s="638"/>
      <c r="DC13" s="638"/>
      <c r="DD13" s="602">
        <v>949126</v>
      </c>
      <c r="DE13" s="597"/>
      <c r="DF13" s="597"/>
      <c r="DG13" s="597"/>
      <c r="DH13" s="597"/>
      <c r="DI13" s="597"/>
      <c r="DJ13" s="597"/>
      <c r="DK13" s="597"/>
      <c r="DL13" s="597"/>
      <c r="DM13" s="597"/>
      <c r="DN13" s="597"/>
      <c r="DO13" s="597"/>
      <c r="DP13" s="598"/>
      <c r="DQ13" s="602">
        <v>960757</v>
      </c>
      <c r="DR13" s="597"/>
      <c r="DS13" s="597"/>
      <c r="DT13" s="597"/>
      <c r="DU13" s="597"/>
      <c r="DV13" s="597"/>
      <c r="DW13" s="597"/>
      <c r="DX13" s="597"/>
      <c r="DY13" s="597"/>
      <c r="DZ13" s="597"/>
      <c r="EA13" s="597"/>
      <c r="EB13" s="597"/>
      <c r="EC13" s="637"/>
    </row>
    <row r="14" spans="2:143" ht="11.25" customHeight="1" x14ac:dyDescent="0.15">
      <c r="B14" s="593" t="s">
        <v>188</v>
      </c>
      <c r="C14" s="594"/>
      <c r="D14" s="594"/>
      <c r="E14" s="594"/>
      <c r="F14" s="594"/>
      <c r="G14" s="594"/>
      <c r="H14" s="594"/>
      <c r="I14" s="594"/>
      <c r="J14" s="594"/>
      <c r="K14" s="594"/>
      <c r="L14" s="594"/>
      <c r="M14" s="594"/>
      <c r="N14" s="594"/>
      <c r="O14" s="594"/>
      <c r="P14" s="594"/>
      <c r="Q14" s="595"/>
      <c r="R14" s="596" t="s">
        <v>63</v>
      </c>
      <c r="S14" s="597"/>
      <c r="T14" s="597"/>
      <c r="U14" s="597"/>
      <c r="V14" s="597"/>
      <c r="W14" s="597"/>
      <c r="X14" s="597"/>
      <c r="Y14" s="598"/>
      <c r="Z14" s="638" t="s">
        <v>63</v>
      </c>
      <c r="AA14" s="638"/>
      <c r="AB14" s="638"/>
      <c r="AC14" s="638"/>
      <c r="AD14" s="639" t="s">
        <v>63</v>
      </c>
      <c r="AE14" s="639"/>
      <c r="AF14" s="639"/>
      <c r="AG14" s="639"/>
      <c r="AH14" s="639"/>
      <c r="AI14" s="639"/>
      <c r="AJ14" s="639"/>
      <c r="AK14" s="639"/>
      <c r="AL14" s="599" t="s">
        <v>63</v>
      </c>
      <c r="AM14" s="600"/>
      <c r="AN14" s="600"/>
      <c r="AO14" s="640"/>
      <c r="AP14" s="593" t="s">
        <v>189</v>
      </c>
      <c r="AQ14" s="594"/>
      <c r="AR14" s="594"/>
      <c r="AS14" s="594"/>
      <c r="AT14" s="594"/>
      <c r="AU14" s="594"/>
      <c r="AV14" s="594"/>
      <c r="AW14" s="594"/>
      <c r="AX14" s="594"/>
      <c r="AY14" s="594"/>
      <c r="AZ14" s="594"/>
      <c r="BA14" s="594"/>
      <c r="BB14" s="594"/>
      <c r="BC14" s="594"/>
      <c r="BD14" s="594"/>
      <c r="BE14" s="594"/>
      <c r="BF14" s="595"/>
      <c r="BG14" s="596">
        <v>184046</v>
      </c>
      <c r="BH14" s="597"/>
      <c r="BI14" s="597"/>
      <c r="BJ14" s="597"/>
      <c r="BK14" s="597"/>
      <c r="BL14" s="597"/>
      <c r="BM14" s="597"/>
      <c r="BN14" s="598"/>
      <c r="BO14" s="638">
        <v>2.7</v>
      </c>
      <c r="BP14" s="638"/>
      <c r="BQ14" s="638"/>
      <c r="BR14" s="638"/>
      <c r="BS14" s="639" t="s">
        <v>63</v>
      </c>
      <c r="BT14" s="639"/>
      <c r="BU14" s="639"/>
      <c r="BV14" s="639"/>
      <c r="BW14" s="639"/>
      <c r="BX14" s="639"/>
      <c r="BY14" s="639"/>
      <c r="BZ14" s="639"/>
      <c r="CA14" s="639"/>
      <c r="CB14" s="673"/>
      <c r="CD14" s="593" t="s">
        <v>190</v>
      </c>
      <c r="CE14" s="594"/>
      <c r="CF14" s="594"/>
      <c r="CG14" s="594"/>
      <c r="CH14" s="594"/>
      <c r="CI14" s="594"/>
      <c r="CJ14" s="594"/>
      <c r="CK14" s="594"/>
      <c r="CL14" s="594"/>
      <c r="CM14" s="594"/>
      <c r="CN14" s="594"/>
      <c r="CO14" s="594"/>
      <c r="CP14" s="594"/>
      <c r="CQ14" s="595"/>
      <c r="CR14" s="596">
        <v>625081</v>
      </c>
      <c r="CS14" s="597"/>
      <c r="CT14" s="597"/>
      <c r="CU14" s="597"/>
      <c r="CV14" s="597"/>
      <c r="CW14" s="597"/>
      <c r="CX14" s="597"/>
      <c r="CY14" s="598"/>
      <c r="CZ14" s="638">
        <v>2.5</v>
      </c>
      <c r="DA14" s="638"/>
      <c r="DB14" s="638"/>
      <c r="DC14" s="638"/>
      <c r="DD14" s="602">
        <v>48141</v>
      </c>
      <c r="DE14" s="597"/>
      <c r="DF14" s="597"/>
      <c r="DG14" s="597"/>
      <c r="DH14" s="597"/>
      <c r="DI14" s="597"/>
      <c r="DJ14" s="597"/>
      <c r="DK14" s="597"/>
      <c r="DL14" s="597"/>
      <c r="DM14" s="597"/>
      <c r="DN14" s="597"/>
      <c r="DO14" s="597"/>
      <c r="DP14" s="598"/>
      <c r="DQ14" s="602">
        <v>558631</v>
      </c>
      <c r="DR14" s="597"/>
      <c r="DS14" s="597"/>
      <c r="DT14" s="597"/>
      <c r="DU14" s="597"/>
      <c r="DV14" s="597"/>
      <c r="DW14" s="597"/>
      <c r="DX14" s="597"/>
      <c r="DY14" s="597"/>
      <c r="DZ14" s="597"/>
      <c r="EA14" s="597"/>
      <c r="EB14" s="597"/>
      <c r="EC14" s="637"/>
    </row>
    <row r="15" spans="2:143" ht="11.25" customHeight="1" x14ac:dyDescent="0.15">
      <c r="B15" s="593" t="s">
        <v>191</v>
      </c>
      <c r="C15" s="594"/>
      <c r="D15" s="594"/>
      <c r="E15" s="594"/>
      <c r="F15" s="594"/>
      <c r="G15" s="594"/>
      <c r="H15" s="594"/>
      <c r="I15" s="594"/>
      <c r="J15" s="594"/>
      <c r="K15" s="594"/>
      <c r="L15" s="594"/>
      <c r="M15" s="594"/>
      <c r="N15" s="594"/>
      <c r="O15" s="594"/>
      <c r="P15" s="594"/>
      <c r="Q15" s="595"/>
      <c r="R15" s="596">
        <v>40162</v>
      </c>
      <c r="S15" s="597"/>
      <c r="T15" s="597"/>
      <c r="U15" s="597"/>
      <c r="V15" s="597"/>
      <c r="W15" s="597"/>
      <c r="X15" s="597"/>
      <c r="Y15" s="598"/>
      <c r="Z15" s="638">
        <v>0.2</v>
      </c>
      <c r="AA15" s="638"/>
      <c r="AB15" s="638"/>
      <c r="AC15" s="638"/>
      <c r="AD15" s="639">
        <v>40162</v>
      </c>
      <c r="AE15" s="639"/>
      <c r="AF15" s="639"/>
      <c r="AG15" s="639"/>
      <c r="AH15" s="639"/>
      <c r="AI15" s="639"/>
      <c r="AJ15" s="639"/>
      <c r="AK15" s="639"/>
      <c r="AL15" s="599">
        <v>0.3</v>
      </c>
      <c r="AM15" s="600"/>
      <c r="AN15" s="600"/>
      <c r="AO15" s="640"/>
      <c r="AP15" s="593" t="s">
        <v>192</v>
      </c>
      <c r="AQ15" s="594"/>
      <c r="AR15" s="594"/>
      <c r="AS15" s="594"/>
      <c r="AT15" s="594"/>
      <c r="AU15" s="594"/>
      <c r="AV15" s="594"/>
      <c r="AW15" s="594"/>
      <c r="AX15" s="594"/>
      <c r="AY15" s="594"/>
      <c r="AZ15" s="594"/>
      <c r="BA15" s="594"/>
      <c r="BB15" s="594"/>
      <c r="BC15" s="594"/>
      <c r="BD15" s="594"/>
      <c r="BE15" s="594"/>
      <c r="BF15" s="595"/>
      <c r="BG15" s="596">
        <v>400692</v>
      </c>
      <c r="BH15" s="597"/>
      <c r="BI15" s="597"/>
      <c r="BJ15" s="597"/>
      <c r="BK15" s="597"/>
      <c r="BL15" s="597"/>
      <c r="BM15" s="597"/>
      <c r="BN15" s="598"/>
      <c r="BO15" s="638">
        <v>5.8</v>
      </c>
      <c r="BP15" s="638"/>
      <c r="BQ15" s="638"/>
      <c r="BR15" s="638"/>
      <c r="BS15" s="639" t="s">
        <v>63</v>
      </c>
      <c r="BT15" s="639"/>
      <c r="BU15" s="639"/>
      <c r="BV15" s="639"/>
      <c r="BW15" s="639"/>
      <c r="BX15" s="639"/>
      <c r="BY15" s="639"/>
      <c r="BZ15" s="639"/>
      <c r="CA15" s="639"/>
      <c r="CB15" s="673"/>
      <c r="CD15" s="593" t="s">
        <v>193</v>
      </c>
      <c r="CE15" s="594"/>
      <c r="CF15" s="594"/>
      <c r="CG15" s="594"/>
      <c r="CH15" s="594"/>
      <c r="CI15" s="594"/>
      <c r="CJ15" s="594"/>
      <c r="CK15" s="594"/>
      <c r="CL15" s="594"/>
      <c r="CM15" s="594"/>
      <c r="CN15" s="594"/>
      <c r="CO15" s="594"/>
      <c r="CP15" s="594"/>
      <c r="CQ15" s="595"/>
      <c r="CR15" s="596">
        <v>3287287</v>
      </c>
      <c r="CS15" s="597"/>
      <c r="CT15" s="597"/>
      <c r="CU15" s="597"/>
      <c r="CV15" s="597"/>
      <c r="CW15" s="597"/>
      <c r="CX15" s="597"/>
      <c r="CY15" s="598"/>
      <c r="CZ15" s="638">
        <v>13.1</v>
      </c>
      <c r="DA15" s="638"/>
      <c r="DB15" s="638"/>
      <c r="DC15" s="638"/>
      <c r="DD15" s="602">
        <v>812858</v>
      </c>
      <c r="DE15" s="597"/>
      <c r="DF15" s="597"/>
      <c r="DG15" s="597"/>
      <c r="DH15" s="597"/>
      <c r="DI15" s="597"/>
      <c r="DJ15" s="597"/>
      <c r="DK15" s="597"/>
      <c r="DL15" s="597"/>
      <c r="DM15" s="597"/>
      <c r="DN15" s="597"/>
      <c r="DO15" s="597"/>
      <c r="DP15" s="598"/>
      <c r="DQ15" s="602">
        <v>2107960</v>
      </c>
      <c r="DR15" s="597"/>
      <c r="DS15" s="597"/>
      <c r="DT15" s="597"/>
      <c r="DU15" s="597"/>
      <c r="DV15" s="597"/>
      <c r="DW15" s="597"/>
      <c r="DX15" s="597"/>
      <c r="DY15" s="597"/>
      <c r="DZ15" s="597"/>
      <c r="EA15" s="597"/>
      <c r="EB15" s="597"/>
      <c r="EC15" s="637"/>
    </row>
    <row r="16" spans="2:143" ht="11.25" customHeight="1" x14ac:dyDescent="0.15">
      <c r="B16" s="593" t="s">
        <v>194</v>
      </c>
      <c r="C16" s="594"/>
      <c r="D16" s="594"/>
      <c r="E16" s="594"/>
      <c r="F16" s="594"/>
      <c r="G16" s="594"/>
      <c r="H16" s="594"/>
      <c r="I16" s="594"/>
      <c r="J16" s="594"/>
      <c r="K16" s="594"/>
      <c r="L16" s="594"/>
      <c r="M16" s="594"/>
      <c r="N16" s="594"/>
      <c r="O16" s="594"/>
      <c r="P16" s="594"/>
      <c r="Q16" s="595"/>
      <c r="R16" s="596">
        <v>108695</v>
      </c>
      <c r="S16" s="597"/>
      <c r="T16" s="597"/>
      <c r="U16" s="597"/>
      <c r="V16" s="597"/>
      <c r="W16" s="597"/>
      <c r="X16" s="597"/>
      <c r="Y16" s="598"/>
      <c r="Z16" s="638">
        <v>0.4</v>
      </c>
      <c r="AA16" s="638"/>
      <c r="AB16" s="638"/>
      <c r="AC16" s="638"/>
      <c r="AD16" s="639">
        <v>108695</v>
      </c>
      <c r="AE16" s="639"/>
      <c r="AF16" s="639"/>
      <c r="AG16" s="639"/>
      <c r="AH16" s="639"/>
      <c r="AI16" s="639"/>
      <c r="AJ16" s="639"/>
      <c r="AK16" s="639"/>
      <c r="AL16" s="599">
        <v>0.8</v>
      </c>
      <c r="AM16" s="600"/>
      <c r="AN16" s="600"/>
      <c r="AO16" s="640"/>
      <c r="AP16" s="593" t="s">
        <v>195</v>
      </c>
      <c r="AQ16" s="594"/>
      <c r="AR16" s="594"/>
      <c r="AS16" s="594"/>
      <c r="AT16" s="594"/>
      <c r="AU16" s="594"/>
      <c r="AV16" s="594"/>
      <c r="AW16" s="594"/>
      <c r="AX16" s="594"/>
      <c r="AY16" s="594"/>
      <c r="AZ16" s="594"/>
      <c r="BA16" s="594"/>
      <c r="BB16" s="594"/>
      <c r="BC16" s="594"/>
      <c r="BD16" s="594"/>
      <c r="BE16" s="594"/>
      <c r="BF16" s="595"/>
      <c r="BG16" s="596" t="s">
        <v>63</v>
      </c>
      <c r="BH16" s="597"/>
      <c r="BI16" s="597"/>
      <c r="BJ16" s="597"/>
      <c r="BK16" s="597"/>
      <c r="BL16" s="597"/>
      <c r="BM16" s="597"/>
      <c r="BN16" s="598"/>
      <c r="BO16" s="638" t="s">
        <v>63</v>
      </c>
      <c r="BP16" s="638"/>
      <c r="BQ16" s="638"/>
      <c r="BR16" s="638"/>
      <c r="BS16" s="639" t="s">
        <v>63</v>
      </c>
      <c r="BT16" s="639"/>
      <c r="BU16" s="639"/>
      <c r="BV16" s="639"/>
      <c r="BW16" s="639"/>
      <c r="BX16" s="639"/>
      <c r="BY16" s="639"/>
      <c r="BZ16" s="639"/>
      <c r="CA16" s="639"/>
      <c r="CB16" s="673"/>
      <c r="CD16" s="593" t="s">
        <v>196</v>
      </c>
      <c r="CE16" s="594"/>
      <c r="CF16" s="594"/>
      <c r="CG16" s="594"/>
      <c r="CH16" s="594"/>
      <c r="CI16" s="594"/>
      <c r="CJ16" s="594"/>
      <c r="CK16" s="594"/>
      <c r="CL16" s="594"/>
      <c r="CM16" s="594"/>
      <c r="CN16" s="594"/>
      <c r="CO16" s="594"/>
      <c r="CP16" s="594"/>
      <c r="CQ16" s="595"/>
      <c r="CR16" s="596">
        <v>15626</v>
      </c>
      <c r="CS16" s="597"/>
      <c r="CT16" s="597"/>
      <c r="CU16" s="597"/>
      <c r="CV16" s="597"/>
      <c r="CW16" s="597"/>
      <c r="CX16" s="597"/>
      <c r="CY16" s="598"/>
      <c r="CZ16" s="638">
        <v>0.1</v>
      </c>
      <c r="DA16" s="638"/>
      <c r="DB16" s="638"/>
      <c r="DC16" s="638"/>
      <c r="DD16" s="602" t="s">
        <v>63</v>
      </c>
      <c r="DE16" s="597"/>
      <c r="DF16" s="597"/>
      <c r="DG16" s="597"/>
      <c r="DH16" s="597"/>
      <c r="DI16" s="597"/>
      <c r="DJ16" s="597"/>
      <c r="DK16" s="597"/>
      <c r="DL16" s="597"/>
      <c r="DM16" s="597"/>
      <c r="DN16" s="597"/>
      <c r="DO16" s="597"/>
      <c r="DP16" s="598"/>
      <c r="DQ16" s="602">
        <v>926</v>
      </c>
      <c r="DR16" s="597"/>
      <c r="DS16" s="597"/>
      <c r="DT16" s="597"/>
      <c r="DU16" s="597"/>
      <c r="DV16" s="597"/>
      <c r="DW16" s="597"/>
      <c r="DX16" s="597"/>
      <c r="DY16" s="597"/>
      <c r="DZ16" s="597"/>
      <c r="EA16" s="597"/>
      <c r="EB16" s="597"/>
      <c r="EC16" s="637"/>
    </row>
    <row r="17" spans="2:133" ht="11.25" customHeight="1" x14ac:dyDescent="0.15">
      <c r="B17" s="593" t="s">
        <v>197</v>
      </c>
      <c r="C17" s="594"/>
      <c r="D17" s="594"/>
      <c r="E17" s="594"/>
      <c r="F17" s="594"/>
      <c r="G17" s="594"/>
      <c r="H17" s="594"/>
      <c r="I17" s="594"/>
      <c r="J17" s="594"/>
      <c r="K17" s="594"/>
      <c r="L17" s="594"/>
      <c r="M17" s="594"/>
      <c r="N17" s="594"/>
      <c r="O17" s="594"/>
      <c r="P17" s="594"/>
      <c r="Q17" s="595"/>
      <c r="R17" s="596">
        <v>357486</v>
      </c>
      <c r="S17" s="597"/>
      <c r="T17" s="597"/>
      <c r="U17" s="597"/>
      <c r="V17" s="597"/>
      <c r="W17" s="597"/>
      <c r="X17" s="597"/>
      <c r="Y17" s="598"/>
      <c r="Z17" s="638">
        <v>1.4</v>
      </c>
      <c r="AA17" s="638"/>
      <c r="AB17" s="638"/>
      <c r="AC17" s="638"/>
      <c r="AD17" s="639">
        <v>357486</v>
      </c>
      <c r="AE17" s="639"/>
      <c r="AF17" s="639"/>
      <c r="AG17" s="639"/>
      <c r="AH17" s="639"/>
      <c r="AI17" s="639"/>
      <c r="AJ17" s="639"/>
      <c r="AK17" s="639"/>
      <c r="AL17" s="599">
        <v>2.6</v>
      </c>
      <c r="AM17" s="600"/>
      <c r="AN17" s="600"/>
      <c r="AO17" s="640"/>
      <c r="AP17" s="593" t="s">
        <v>198</v>
      </c>
      <c r="AQ17" s="594"/>
      <c r="AR17" s="594"/>
      <c r="AS17" s="594"/>
      <c r="AT17" s="594"/>
      <c r="AU17" s="594"/>
      <c r="AV17" s="594"/>
      <c r="AW17" s="594"/>
      <c r="AX17" s="594"/>
      <c r="AY17" s="594"/>
      <c r="AZ17" s="594"/>
      <c r="BA17" s="594"/>
      <c r="BB17" s="594"/>
      <c r="BC17" s="594"/>
      <c r="BD17" s="594"/>
      <c r="BE17" s="594"/>
      <c r="BF17" s="595"/>
      <c r="BG17" s="596" t="s">
        <v>63</v>
      </c>
      <c r="BH17" s="597"/>
      <c r="BI17" s="597"/>
      <c r="BJ17" s="597"/>
      <c r="BK17" s="597"/>
      <c r="BL17" s="597"/>
      <c r="BM17" s="597"/>
      <c r="BN17" s="598"/>
      <c r="BO17" s="638" t="s">
        <v>63</v>
      </c>
      <c r="BP17" s="638"/>
      <c r="BQ17" s="638"/>
      <c r="BR17" s="638"/>
      <c r="BS17" s="639" t="s">
        <v>63</v>
      </c>
      <c r="BT17" s="639"/>
      <c r="BU17" s="639"/>
      <c r="BV17" s="639"/>
      <c r="BW17" s="639"/>
      <c r="BX17" s="639"/>
      <c r="BY17" s="639"/>
      <c r="BZ17" s="639"/>
      <c r="CA17" s="639"/>
      <c r="CB17" s="673"/>
      <c r="CD17" s="593" t="s">
        <v>199</v>
      </c>
      <c r="CE17" s="594"/>
      <c r="CF17" s="594"/>
      <c r="CG17" s="594"/>
      <c r="CH17" s="594"/>
      <c r="CI17" s="594"/>
      <c r="CJ17" s="594"/>
      <c r="CK17" s="594"/>
      <c r="CL17" s="594"/>
      <c r="CM17" s="594"/>
      <c r="CN17" s="594"/>
      <c r="CO17" s="594"/>
      <c r="CP17" s="594"/>
      <c r="CQ17" s="595"/>
      <c r="CR17" s="596">
        <v>1654338</v>
      </c>
      <c r="CS17" s="597"/>
      <c r="CT17" s="597"/>
      <c r="CU17" s="597"/>
      <c r="CV17" s="597"/>
      <c r="CW17" s="597"/>
      <c r="CX17" s="597"/>
      <c r="CY17" s="598"/>
      <c r="CZ17" s="638">
        <v>6.6</v>
      </c>
      <c r="DA17" s="638"/>
      <c r="DB17" s="638"/>
      <c r="DC17" s="638"/>
      <c r="DD17" s="602" t="s">
        <v>63</v>
      </c>
      <c r="DE17" s="597"/>
      <c r="DF17" s="597"/>
      <c r="DG17" s="597"/>
      <c r="DH17" s="597"/>
      <c r="DI17" s="597"/>
      <c r="DJ17" s="597"/>
      <c r="DK17" s="597"/>
      <c r="DL17" s="597"/>
      <c r="DM17" s="597"/>
      <c r="DN17" s="597"/>
      <c r="DO17" s="597"/>
      <c r="DP17" s="598"/>
      <c r="DQ17" s="602">
        <v>1623586</v>
      </c>
      <c r="DR17" s="597"/>
      <c r="DS17" s="597"/>
      <c r="DT17" s="597"/>
      <c r="DU17" s="597"/>
      <c r="DV17" s="597"/>
      <c r="DW17" s="597"/>
      <c r="DX17" s="597"/>
      <c r="DY17" s="597"/>
      <c r="DZ17" s="597"/>
      <c r="EA17" s="597"/>
      <c r="EB17" s="597"/>
      <c r="EC17" s="637"/>
    </row>
    <row r="18" spans="2:133" ht="11.25" customHeight="1" x14ac:dyDescent="0.15">
      <c r="B18" s="593" t="s">
        <v>200</v>
      </c>
      <c r="C18" s="594"/>
      <c r="D18" s="594"/>
      <c r="E18" s="594"/>
      <c r="F18" s="594"/>
      <c r="G18" s="594"/>
      <c r="H18" s="594"/>
      <c r="I18" s="594"/>
      <c r="J18" s="594"/>
      <c r="K18" s="594"/>
      <c r="L18" s="594"/>
      <c r="M18" s="594"/>
      <c r="N18" s="594"/>
      <c r="O18" s="594"/>
      <c r="P18" s="594"/>
      <c r="Q18" s="595"/>
      <c r="R18" s="596">
        <v>82167</v>
      </c>
      <c r="S18" s="597"/>
      <c r="T18" s="597"/>
      <c r="U18" s="597"/>
      <c r="V18" s="597"/>
      <c r="W18" s="597"/>
      <c r="X18" s="597"/>
      <c r="Y18" s="598"/>
      <c r="Z18" s="638">
        <v>0.3</v>
      </c>
      <c r="AA18" s="638"/>
      <c r="AB18" s="638"/>
      <c r="AC18" s="638"/>
      <c r="AD18" s="639">
        <v>82167</v>
      </c>
      <c r="AE18" s="639"/>
      <c r="AF18" s="639"/>
      <c r="AG18" s="639"/>
      <c r="AH18" s="639"/>
      <c r="AI18" s="639"/>
      <c r="AJ18" s="639"/>
      <c r="AK18" s="639"/>
      <c r="AL18" s="599">
        <v>0.6</v>
      </c>
      <c r="AM18" s="600"/>
      <c r="AN18" s="600"/>
      <c r="AO18" s="640"/>
      <c r="AP18" s="593" t="s">
        <v>201</v>
      </c>
      <c r="AQ18" s="594"/>
      <c r="AR18" s="594"/>
      <c r="AS18" s="594"/>
      <c r="AT18" s="594"/>
      <c r="AU18" s="594"/>
      <c r="AV18" s="594"/>
      <c r="AW18" s="594"/>
      <c r="AX18" s="594"/>
      <c r="AY18" s="594"/>
      <c r="AZ18" s="594"/>
      <c r="BA18" s="594"/>
      <c r="BB18" s="594"/>
      <c r="BC18" s="594"/>
      <c r="BD18" s="594"/>
      <c r="BE18" s="594"/>
      <c r="BF18" s="595"/>
      <c r="BG18" s="596" t="s">
        <v>63</v>
      </c>
      <c r="BH18" s="597"/>
      <c r="BI18" s="597"/>
      <c r="BJ18" s="597"/>
      <c r="BK18" s="597"/>
      <c r="BL18" s="597"/>
      <c r="BM18" s="597"/>
      <c r="BN18" s="598"/>
      <c r="BO18" s="638" t="s">
        <v>63</v>
      </c>
      <c r="BP18" s="638"/>
      <c r="BQ18" s="638"/>
      <c r="BR18" s="638"/>
      <c r="BS18" s="639" t="s">
        <v>63</v>
      </c>
      <c r="BT18" s="639"/>
      <c r="BU18" s="639"/>
      <c r="BV18" s="639"/>
      <c r="BW18" s="639"/>
      <c r="BX18" s="639"/>
      <c r="BY18" s="639"/>
      <c r="BZ18" s="639"/>
      <c r="CA18" s="639"/>
      <c r="CB18" s="673"/>
      <c r="CD18" s="593" t="s">
        <v>202</v>
      </c>
      <c r="CE18" s="594"/>
      <c r="CF18" s="594"/>
      <c r="CG18" s="594"/>
      <c r="CH18" s="594"/>
      <c r="CI18" s="594"/>
      <c r="CJ18" s="594"/>
      <c r="CK18" s="594"/>
      <c r="CL18" s="594"/>
      <c r="CM18" s="594"/>
      <c r="CN18" s="594"/>
      <c r="CO18" s="594"/>
      <c r="CP18" s="594"/>
      <c r="CQ18" s="595"/>
      <c r="CR18" s="596" t="s">
        <v>63</v>
      </c>
      <c r="CS18" s="597"/>
      <c r="CT18" s="597"/>
      <c r="CU18" s="597"/>
      <c r="CV18" s="597"/>
      <c r="CW18" s="597"/>
      <c r="CX18" s="597"/>
      <c r="CY18" s="598"/>
      <c r="CZ18" s="638" t="s">
        <v>63</v>
      </c>
      <c r="DA18" s="638"/>
      <c r="DB18" s="638"/>
      <c r="DC18" s="638"/>
      <c r="DD18" s="602" t="s">
        <v>63</v>
      </c>
      <c r="DE18" s="597"/>
      <c r="DF18" s="597"/>
      <c r="DG18" s="597"/>
      <c r="DH18" s="597"/>
      <c r="DI18" s="597"/>
      <c r="DJ18" s="597"/>
      <c r="DK18" s="597"/>
      <c r="DL18" s="597"/>
      <c r="DM18" s="597"/>
      <c r="DN18" s="597"/>
      <c r="DO18" s="597"/>
      <c r="DP18" s="598"/>
      <c r="DQ18" s="602" t="s">
        <v>63</v>
      </c>
      <c r="DR18" s="597"/>
      <c r="DS18" s="597"/>
      <c r="DT18" s="597"/>
      <c r="DU18" s="597"/>
      <c r="DV18" s="597"/>
      <c r="DW18" s="597"/>
      <c r="DX18" s="597"/>
      <c r="DY18" s="597"/>
      <c r="DZ18" s="597"/>
      <c r="EA18" s="597"/>
      <c r="EB18" s="597"/>
      <c r="EC18" s="637"/>
    </row>
    <row r="19" spans="2:133" ht="11.25" customHeight="1" x14ac:dyDescent="0.15">
      <c r="B19" s="593" t="s">
        <v>203</v>
      </c>
      <c r="C19" s="594"/>
      <c r="D19" s="594"/>
      <c r="E19" s="594"/>
      <c r="F19" s="594"/>
      <c r="G19" s="594"/>
      <c r="H19" s="594"/>
      <c r="I19" s="594"/>
      <c r="J19" s="594"/>
      <c r="K19" s="594"/>
      <c r="L19" s="594"/>
      <c r="M19" s="594"/>
      <c r="N19" s="594"/>
      <c r="O19" s="594"/>
      <c r="P19" s="594"/>
      <c r="Q19" s="595"/>
      <c r="R19" s="596">
        <v>274315</v>
      </c>
      <c r="S19" s="597"/>
      <c r="T19" s="597"/>
      <c r="U19" s="597"/>
      <c r="V19" s="597"/>
      <c r="W19" s="597"/>
      <c r="X19" s="597"/>
      <c r="Y19" s="598"/>
      <c r="Z19" s="638">
        <v>1</v>
      </c>
      <c r="AA19" s="638"/>
      <c r="AB19" s="638"/>
      <c r="AC19" s="638"/>
      <c r="AD19" s="639">
        <v>274315</v>
      </c>
      <c r="AE19" s="639"/>
      <c r="AF19" s="639"/>
      <c r="AG19" s="639"/>
      <c r="AH19" s="639"/>
      <c r="AI19" s="639"/>
      <c r="AJ19" s="639"/>
      <c r="AK19" s="639"/>
      <c r="AL19" s="599">
        <v>2</v>
      </c>
      <c r="AM19" s="600"/>
      <c r="AN19" s="600"/>
      <c r="AO19" s="640"/>
      <c r="AP19" s="593" t="s">
        <v>204</v>
      </c>
      <c r="AQ19" s="594"/>
      <c r="AR19" s="594"/>
      <c r="AS19" s="594"/>
      <c r="AT19" s="594"/>
      <c r="AU19" s="594"/>
      <c r="AV19" s="594"/>
      <c r="AW19" s="594"/>
      <c r="AX19" s="594"/>
      <c r="AY19" s="594"/>
      <c r="AZ19" s="594"/>
      <c r="BA19" s="594"/>
      <c r="BB19" s="594"/>
      <c r="BC19" s="594"/>
      <c r="BD19" s="594"/>
      <c r="BE19" s="594"/>
      <c r="BF19" s="595"/>
      <c r="BG19" s="596" t="s">
        <v>63</v>
      </c>
      <c r="BH19" s="597"/>
      <c r="BI19" s="597"/>
      <c r="BJ19" s="597"/>
      <c r="BK19" s="597"/>
      <c r="BL19" s="597"/>
      <c r="BM19" s="597"/>
      <c r="BN19" s="598"/>
      <c r="BO19" s="638" t="s">
        <v>63</v>
      </c>
      <c r="BP19" s="638"/>
      <c r="BQ19" s="638"/>
      <c r="BR19" s="638"/>
      <c r="BS19" s="639" t="s">
        <v>63</v>
      </c>
      <c r="BT19" s="639"/>
      <c r="BU19" s="639"/>
      <c r="BV19" s="639"/>
      <c r="BW19" s="639"/>
      <c r="BX19" s="639"/>
      <c r="BY19" s="639"/>
      <c r="BZ19" s="639"/>
      <c r="CA19" s="639"/>
      <c r="CB19" s="673"/>
      <c r="CD19" s="593" t="s">
        <v>205</v>
      </c>
      <c r="CE19" s="594"/>
      <c r="CF19" s="594"/>
      <c r="CG19" s="594"/>
      <c r="CH19" s="594"/>
      <c r="CI19" s="594"/>
      <c r="CJ19" s="594"/>
      <c r="CK19" s="594"/>
      <c r="CL19" s="594"/>
      <c r="CM19" s="594"/>
      <c r="CN19" s="594"/>
      <c r="CO19" s="594"/>
      <c r="CP19" s="594"/>
      <c r="CQ19" s="595"/>
      <c r="CR19" s="596" t="s">
        <v>63</v>
      </c>
      <c r="CS19" s="597"/>
      <c r="CT19" s="597"/>
      <c r="CU19" s="597"/>
      <c r="CV19" s="597"/>
      <c r="CW19" s="597"/>
      <c r="CX19" s="597"/>
      <c r="CY19" s="598"/>
      <c r="CZ19" s="638" t="s">
        <v>63</v>
      </c>
      <c r="DA19" s="638"/>
      <c r="DB19" s="638"/>
      <c r="DC19" s="638"/>
      <c r="DD19" s="602" t="s">
        <v>63</v>
      </c>
      <c r="DE19" s="597"/>
      <c r="DF19" s="597"/>
      <c r="DG19" s="597"/>
      <c r="DH19" s="597"/>
      <c r="DI19" s="597"/>
      <c r="DJ19" s="597"/>
      <c r="DK19" s="597"/>
      <c r="DL19" s="597"/>
      <c r="DM19" s="597"/>
      <c r="DN19" s="597"/>
      <c r="DO19" s="597"/>
      <c r="DP19" s="598"/>
      <c r="DQ19" s="602" t="s">
        <v>63</v>
      </c>
      <c r="DR19" s="597"/>
      <c r="DS19" s="597"/>
      <c r="DT19" s="597"/>
      <c r="DU19" s="597"/>
      <c r="DV19" s="597"/>
      <c r="DW19" s="597"/>
      <c r="DX19" s="597"/>
      <c r="DY19" s="597"/>
      <c r="DZ19" s="597"/>
      <c r="EA19" s="597"/>
      <c r="EB19" s="597"/>
      <c r="EC19" s="637"/>
    </row>
    <row r="20" spans="2:133" ht="11.25" customHeight="1" x14ac:dyDescent="0.15">
      <c r="B20" s="663" t="s">
        <v>206</v>
      </c>
      <c r="C20" s="664"/>
      <c r="D20" s="664"/>
      <c r="E20" s="664"/>
      <c r="F20" s="664"/>
      <c r="G20" s="664"/>
      <c r="H20" s="664"/>
      <c r="I20" s="664"/>
      <c r="J20" s="664"/>
      <c r="K20" s="664"/>
      <c r="L20" s="664"/>
      <c r="M20" s="664"/>
      <c r="N20" s="664"/>
      <c r="O20" s="664"/>
      <c r="P20" s="664"/>
      <c r="Q20" s="665"/>
      <c r="R20" s="596">
        <v>1004</v>
      </c>
      <c r="S20" s="597"/>
      <c r="T20" s="597"/>
      <c r="U20" s="597"/>
      <c r="V20" s="597"/>
      <c r="W20" s="597"/>
      <c r="X20" s="597"/>
      <c r="Y20" s="598"/>
      <c r="Z20" s="638">
        <v>0</v>
      </c>
      <c r="AA20" s="638"/>
      <c r="AB20" s="638"/>
      <c r="AC20" s="638"/>
      <c r="AD20" s="639">
        <v>1004</v>
      </c>
      <c r="AE20" s="639"/>
      <c r="AF20" s="639"/>
      <c r="AG20" s="639"/>
      <c r="AH20" s="639"/>
      <c r="AI20" s="639"/>
      <c r="AJ20" s="639"/>
      <c r="AK20" s="639"/>
      <c r="AL20" s="599">
        <v>0</v>
      </c>
      <c r="AM20" s="600"/>
      <c r="AN20" s="600"/>
      <c r="AO20" s="640"/>
      <c r="AP20" s="593" t="s">
        <v>207</v>
      </c>
      <c r="AQ20" s="594"/>
      <c r="AR20" s="594"/>
      <c r="AS20" s="594"/>
      <c r="AT20" s="594"/>
      <c r="AU20" s="594"/>
      <c r="AV20" s="594"/>
      <c r="AW20" s="594"/>
      <c r="AX20" s="594"/>
      <c r="AY20" s="594"/>
      <c r="AZ20" s="594"/>
      <c r="BA20" s="594"/>
      <c r="BB20" s="594"/>
      <c r="BC20" s="594"/>
      <c r="BD20" s="594"/>
      <c r="BE20" s="594"/>
      <c r="BF20" s="595"/>
      <c r="BG20" s="596" t="s">
        <v>63</v>
      </c>
      <c r="BH20" s="597"/>
      <c r="BI20" s="597"/>
      <c r="BJ20" s="597"/>
      <c r="BK20" s="597"/>
      <c r="BL20" s="597"/>
      <c r="BM20" s="597"/>
      <c r="BN20" s="598"/>
      <c r="BO20" s="638" t="s">
        <v>63</v>
      </c>
      <c r="BP20" s="638"/>
      <c r="BQ20" s="638"/>
      <c r="BR20" s="638"/>
      <c r="BS20" s="639" t="s">
        <v>63</v>
      </c>
      <c r="BT20" s="639"/>
      <c r="BU20" s="639"/>
      <c r="BV20" s="639"/>
      <c r="BW20" s="639"/>
      <c r="BX20" s="639"/>
      <c r="BY20" s="639"/>
      <c r="BZ20" s="639"/>
      <c r="CA20" s="639"/>
      <c r="CB20" s="673"/>
      <c r="CD20" s="593" t="s">
        <v>208</v>
      </c>
      <c r="CE20" s="594"/>
      <c r="CF20" s="594"/>
      <c r="CG20" s="594"/>
      <c r="CH20" s="594"/>
      <c r="CI20" s="594"/>
      <c r="CJ20" s="594"/>
      <c r="CK20" s="594"/>
      <c r="CL20" s="594"/>
      <c r="CM20" s="594"/>
      <c r="CN20" s="594"/>
      <c r="CO20" s="594"/>
      <c r="CP20" s="594"/>
      <c r="CQ20" s="595"/>
      <c r="CR20" s="596">
        <v>25187531</v>
      </c>
      <c r="CS20" s="597"/>
      <c r="CT20" s="597"/>
      <c r="CU20" s="597"/>
      <c r="CV20" s="597"/>
      <c r="CW20" s="597"/>
      <c r="CX20" s="597"/>
      <c r="CY20" s="598"/>
      <c r="CZ20" s="638">
        <v>100</v>
      </c>
      <c r="DA20" s="638"/>
      <c r="DB20" s="638"/>
      <c r="DC20" s="638"/>
      <c r="DD20" s="602">
        <v>2588059</v>
      </c>
      <c r="DE20" s="597"/>
      <c r="DF20" s="597"/>
      <c r="DG20" s="597"/>
      <c r="DH20" s="597"/>
      <c r="DI20" s="597"/>
      <c r="DJ20" s="597"/>
      <c r="DK20" s="597"/>
      <c r="DL20" s="597"/>
      <c r="DM20" s="597"/>
      <c r="DN20" s="597"/>
      <c r="DO20" s="597"/>
      <c r="DP20" s="598"/>
      <c r="DQ20" s="602">
        <v>14820047</v>
      </c>
      <c r="DR20" s="597"/>
      <c r="DS20" s="597"/>
      <c r="DT20" s="597"/>
      <c r="DU20" s="597"/>
      <c r="DV20" s="597"/>
      <c r="DW20" s="597"/>
      <c r="DX20" s="597"/>
      <c r="DY20" s="597"/>
      <c r="DZ20" s="597"/>
      <c r="EA20" s="597"/>
      <c r="EB20" s="597"/>
      <c r="EC20" s="637"/>
    </row>
    <row r="21" spans="2:133" ht="11.25" customHeight="1" x14ac:dyDescent="0.15">
      <c r="B21" s="593" t="s">
        <v>209</v>
      </c>
      <c r="C21" s="594"/>
      <c r="D21" s="594"/>
      <c r="E21" s="594"/>
      <c r="F21" s="594"/>
      <c r="G21" s="594"/>
      <c r="H21" s="594"/>
      <c r="I21" s="594"/>
      <c r="J21" s="594"/>
      <c r="K21" s="594"/>
      <c r="L21" s="594"/>
      <c r="M21" s="594"/>
      <c r="N21" s="594"/>
      <c r="O21" s="594"/>
      <c r="P21" s="594"/>
      <c r="Q21" s="595"/>
      <c r="R21" s="596">
        <v>4994416</v>
      </c>
      <c r="S21" s="597"/>
      <c r="T21" s="597"/>
      <c r="U21" s="597"/>
      <c r="V21" s="597"/>
      <c r="W21" s="597"/>
      <c r="X21" s="597"/>
      <c r="Y21" s="598"/>
      <c r="Z21" s="638">
        <v>19.100000000000001</v>
      </c>
      <c r="AA21" s="638"/>
      <c r="AB21" s="638"/>
      <c r="AC21" s="638"/>
      <c r="AD21" s="639">
        <v>4337592</v>
      </c>
      <c r="AE21" s="639"/>
      <c r="AF21" s="639"/>
      <c r="AG21" s="639"/>
      <c r="AH21" s="639"/>
      <c r="AI21" s="639"/>
      <c r="AJ21" s="639"/>
      <c r="AK21" s="639"/>
      <c r="AL21" s="599">
        <v>32.1</v>
      </c>
      <c r="AM21" s="600"/>
      <c r="AN21" s="600"/>
      <c r="AO21" s="640"/>
      <c r="AP21" s="593" t="s">
        <v>210</v>
      </c>
      <c r="AQ21" s="674"/>
      <c r="AR21" s="674"/>
      <c r="AS21" s="674"/>
      <c r="AT21" s="674"/>
      <c r="AU21" s="674"/>
      <c r="AV21" s="674"/>
      <c r="AW21" s="674"/>
      <c r="AX21" s="674"/>
      <c r="AY21" s="674"/>
      <c r="AZ21" s="674"/>
      <c r="BA21" s="674"/>
      <c r="BB21" s="674"/>
      <c r="BC21" s="674"/>
      <c r="BD21" s="674"/>
      <c r="BE21" s="674"/>
      <c r="BF21" s="675"/>
      <c r="BG21" s="596" t="s">
        <v>63</v>
      </c>
      <c r="BH21" s="597"/>
      <c r="BI21" s="597"/>
      <c r="BJ21" s="597"/>
      <c r="BK21" s="597"/>
      <c r="BL21" s="597"/>
      <c r="BM21" s="597"/>
      <c r="BN21" s="598"/>
      <c r="BO21" s="638" t="s">
        <v>63</v>
      </c>
      <c r="BP21" s="638"/>
      <c r="BQ21" s="638"/>
      <c r="BR21" s="638"/>
      <c r="BS21" s="639" t="s">
        <v>63</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15">
      <c r="B22" s="593" t="s">
        <v>211</v>
      </c>
      <c r="C22" s="594"/>
      <c r="D22" s="594"/>
      <c r="E22" s="594"/>
      <c r="F22" s="594"/>
      <c r="G22" s="594"/>
      <c r="H22" s="594"/>
      <c r="I22" s="594"/>
      <c r="J22" s="594"/>
      <c r="K22" s="594"/>
      <c r="L22" s="594"/>
      <c r="M22" s="594"/>
      <c r="N22" s="594"/>
      <c r="O22" s="594"/>
      <c r="P22" s="594"/>
      <c r="Q22" s="595"/>
      <c r="R22" s="596">
        <v>4337592</v>
      </c>
      <c r="S22" s="597"/>
      <c r="T22" s="597"/>
      <c r="U22" s="597"/>
      <c r="V22" s="597"/>
      <c r="W22" s="597"/>
      <c r="X22" s="597"/>
      <c r="Y22" s="598"/>
      <c r="Z22" s="638">
        <v>16.600000000000001</v>
      </c>
      <c r="AA22" s="638"/>
      <c r="AB22" s="638"/>
      <c r="AC22" s="638"/>
      <c r="AD22" s="639">
        <v>4337592</v>
      </c>
      <c r="AE22" s="639"/>
      <c r="AF22" s="639"/>
      <c r="AG22" s="639"/>
      <c r="AH22" s="639"/>
      <c r="AI22" s="639"/>
      <c r="AJ22" s="639"/>
      <c r="AK22" s="639"/>
      <c r="AL22" s="599">
        <v>32.1</v>
      </c>
      <c r="AM22" s="600"/>
      <c r="AN22" s="600"/>
      <c r="AO22" s="640"/>
      <c r="AP22" s="593" t="s">
        <v>212</v>
      </c>
      <c r="AQ22" s="674"/>
      <c r="AR22" s="674"/>
      <c r="AS22" s="674"/>
      <c r="AT22" s="674"/>
      <c r="AU22" s="674"/>
      <c r="AV22" s="674"/>
      <c r="AW22" s="674"/>
      <c r="AX22" s="674"/>
      <c r="AY22" s="674"/>
      <c r="AZ22" s="674"/>
      <c r="BA22" s="674"/>
      <c r="BB22" s="674"/>
      <c r="BC22" s="674"/>
      <c r="BD22" s="674"/>
      <c r="BE22" s="674"/>
      <c r="BF22" s="675"/>
      <c r="BG22" s="596" t="s">
        <v>63</v>
      </c>
      <c r="BH22" s="597"/>
      <c r="BI22" s="597"/>
      <c r="BJ22" s="597"/>
      <c r="BK22" s="597"/>
      <c r="BL22" s="597"/>
      <c r="BM22" s="597"/>
      <c r="BN22" s="598"/>
      <c r="BO22" s="638" t="s">
        <v>63</v>
      </c>
      <c r="BP22" s="638"/>
      <c r="BQ22" s="638"/>
      <c r="BR22" s="638"/>
      <c r="BS22" s="639" t="s">
        <v>63</v>
      </c>
      <c r="BT22" s="639"/>
      <c r="BU22" s="639"/>
      <c r="BV22" s="639"/>
      <c r="BW22" s="639"/>
      <c r="BX22" s="639"/>
      <c r="BY22" s="639"/>
      <c r="BZ22" s="639"/>
      <c r="CA22" s="639"/>
      <c r="CB22" s="673"/>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214</v>
      </c>
      <c r="C23" s="594"/>
      <c r="D23" s="594"/>
      <c r="E23" s="594"/>
      <c r="F23" s="594"/>
      <c r="G23" s="594"/>
      <c r="H23" s="594"/>
      <c r="I23" s="594"/>
      <c r="J23" s="594"/>
      <c r="K23" s="594"/>
      <c r="L23" s="594"/>
      <c r="M23" s="594"/>
      <c r="N23" s="594"/>
      <c r="O23" s="594"/>
      <c r="P23" s="594"/>
      <c r="Q23" s="595"/>
      <c r="R23" s="596">
        <v>656824</v>
      </c>
      <c r="S23" s="597"/>
      <c r="T23" s="597"/>
      <c r="U23" s="597"/>
      <c r="V23" s="597"/>
      <c r="W23" s="597"/>
      <c r="X23" s="597"/>
      <c r="Y23" s="598"/>
      <c r="Z23" s="638">
        <v>2.5</v>
      </c>
      <c r="AA23" s="638"/>
      <c r="AB23" s="638"/>
      <c r="AC23" s="638"/>
      <c r="AD23" s="639" t="s">
        <v>63</v>
      </c>
      <c r="AE23" s="639"/>
      <c r="AF23" s="639"/>
      <c r="AG23" s="639"/>
      <c r="AH23" s="639"/>
      <c r="AI23" s="639"/>
      <c r="AJ23" s="639"/>
      <c r="AK23" s="639"/>
      <c r="AL23" s="599" t="s">
        <v>63</v>
      </c>
      <c r="AM23" s="600"/>
      <c r="AN23" s="600"/>
      <c r="AO23" s="640"/>
      <c r="AP23" s="593" t="s">
        <v>215</v>
      </c>
      <c r="AQ23" s="674"/>
      <c r="AR23" s="674"/>
      <c r="AS23" s="674"/>
      <c r="AT23" s="674"/>
      <c r="AU23" s="674"/>
      <c r="AV23" s="674"/>
      <c r="AW23" s="674"/>
      <c r="AX23" s="674"/>
      <c r="AY23" s="674"/>
      <c r="AZ23" s="674"/>
      <c r="BA23" s="674"/>
      <c r="BB23" s="674"/>
      <c r="BC23" s="674"/>
      <c r="BD23" s="674"/>
      <c r="BE23" s="674"/>
      <c r="BF23" s="675"/>
      <c r="BG23" s="596" t="s">
        <v>63</v>
      </c>
      <c r="BH23" s="597"/>
      <c r="BI23" s="597"/>
      <c r="BJ23" s="597"/>
      <c r="BK23" s="597"/>
      <c r="BL23" s="597"/>
      <c r="BM23" s="597"/>
      <c r="BN23" s="598"/>
      <c r="BO23" s="638" t="s">
        <v>63</v>
      </c>
      <c r="BP23" s="638"/>
      <c r="BQ23" s="638"/>
      <c r="BR23" s="638"/>
      <c r="BS23" s="639" t="s">
        <v>63</v>
      </c>
      <c r="BT23" s="639"/>
      <c r="BU23" s="639"/>
      <c r="BV23" s="639"/>
      <c r="BW23" s="639"/>
      <c r="BX23" s="639"/>
      <c r="BY23" s="639"/>
      <c r="BZ23" s="639"/>
      <c r="CA23" s="639"/>
      <c r="CB23" s="673"/>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1" t="s">
        <v>219</v>
      </c>
      <c r="DM23" s="682"/>
      <c r="DN23" s="682"/>
      <c r="DO23" s="682"/>
      <c r="DP23" s="682"/>
      <c r="DQ23" s="682"/>
      <c r="DR23" s="682"/>
      <c r="DS23" s="682"/>
      <c r="DT23" s="682"/>
      <c r="DU23" s="682"/>
      <c r="DV23" s="683"/>
      <c r="DW23" s="654" t="s">
        <v>220</v>
      </c>
      <c r="DX23" s="655"/>
      <c r="DY23" s="655"/>
      <c r="DZ23" s="655"/>
      <c r="EA23" s="655"/>
      <c r="EB23" s="655"/>
      <c r="EC23" s="656"/>
    </row>
    <row r="24" spans="2:133" ht="11.25" customHeight="1" x14ac:dyDescent="0.15">
      <c r="B24" s="593" t="s">
        <v>221</v>
      </c>
      <c r="C24" s="594"/>
      <c r="D24" s="594"/>
      <c r="E24" s="594"/>
      <c r="F24" s="594"/>
      <c r="G24" s="594"/>
      <c r="H24" s="594"/>
      <c r="I24" s="594"/>
      <c r="J24" s="594"/>
      <c r="K24" s="594"/>
      <c r="L24" s="594"/>
      <c r="M24" s="594"/>
      <c r="N24" s="594"/>
      <c r="O24" s="594"/>
      <c r="P24" s="594"/>
      <c r="Q24" s="595"/>
      <c r="R24" s="596" t="s">
        <v>63</v>
      </c>
      <c r="S24" s="597"/>
      <c r="T24" s="597"/>
      <c r="U24" s="597"/>
      <c r="V24" s="597"/>
      <c r="W24" s="597"/>
      <c r="X24" s="597"/>
      <c r="Y24" s="598"/>
      <c r="Z24" s="638" t="s">
        <v>63</v>
      </c>
      <c r="AA24" s="638"/>
      <c r="AB24" s="638"/>
      <c r="AC24" s="638"/>
      <c r="AD24" s="639" t="s">
        <v>63</v>
      </c>
      <c r="AE24" s="639"/>
      <c r="AF24" s="639"/>
      <c r="AG24" s="639"/>
      <c r="AH24" s="639"/>
      <c r="AI24" s="639"/>
      <c r="AJ24" s="639"/>
      <c r="AK24" s="639"/>
      <c r="AL24" s="599" t="s">
        <v>63</v>
      </c>
      <c r="AM24" s="600"/>
      <c r="AN24" s="600"/>
      <c r="AO24" s="640"/>
      <c r="AP24" s="593" t="s">
        <v>222</v>
      </c>
      <c r="AQ24" s="674"/>
      <c r="AR24" s="674"/>
      <c r="AS24" s="674"/>
      <c r="AT24" s="674"/>
      <c r="AU24" s="674"/>
      <c r="AV24" s="674"/>
      <c r="AW24" s="674"/>
      <c r="AX24" s="674"/>
      <c r="AY24" s="674"/>
      <c r="AZ24" s="674"/>
      <c r="BA24" s="674"/>
      <c r="BB24" s="674"/>
      <c r="BC24" s="674"/>
      <c r="BD24" s="674"/>
      <c r="BE24" s="674"/>
      <c r="BF24" s="675"/>
      <c r="BG24" s="596" t="s">
        <v>63</v>
      </c>
      <c r="BH24" s="597"/>
      <c r="BI24" s="597"/>
      <c r="BJ24" s="597"/>
      <c r="BK24" s="597"/>
      <c r="BL24" s="597"/>
      <c r="BM24" s="597"/>
      <c r="BN24" s="598"/>
      <c r="BO24" s="638" t="s">
        <v>63</v>
      </c>
      <c r="BP24" s="638"/>
      <c r="BQ24" s="638"/>
      <c r="BR24" s="638"/>
      <c r="BS24" s="639" t="s">
        <v>63</v>
      </c>
      <c r="BT24" s="639"/>
      <c r="BU24" s="639"/>
      <c r="BV24" s="639"/>
      <c r="BW24" s="639"/>
      <c r="BX24" s="639"/>
      <c r="BY24" s="639"/>
      <c r="BZ24" s="639"/>
      <c r="CA24" s="639"/>
      <c r="CB24" s="673"/>
      <c r="CD24" s="651" t="s">
        <v>223</v>
      </c>
      <c r="CE24" s="652"/>
      <c r="CF24" s="652"/>
      <c r="CG24" s="652"/>
      <c r="CH24" s="652"/>
      <c r="CI24" s="652"/>
      <c r="CJ24" s="652"/>
      <c r="CK24" s="652"/>
      <c r="CL24" s="652"/>
      <c r="CM24" s="652"/>
      <c r="CN24" s="652"/>
      <c r="CO24" s="652"/>
      <c r="CP24" s="652"/>
      <c r="CQ24" s="653"/>
      <c r="CR24" s="648">
        <v>13127456</v>
      </c>
      <c r="CS24" s="649"/>
      <c r="CT24" s="649"/>
      <c r="CU24" s="649"/>
      <c r="CV24" s="649"/>
      <c r="CW24" s="649"/>
      <c r="CX24" s="649"/>
      <c r="CY24" s="677"/>
      <c r="CZ24" s="678">
        <v>52.1</v>
      </c>
      <c r="DA24" s="661"/>
      <c r="DB24" s="661"/>
      <c r="DC24" s="680"/>
      <c r="DD24" s="676">
        <v>7498729</v>
      </c>
      <c r="DE24" s="649"/>
      <c r="DF24" s="649"/>
      <c r="DG24" s="649"/>
      <c r="DH24" s="649"/>
      <c r="DI24" s="649"/>
      <c r="DJ24" s="649"/>
      <c r="DK24" s="677"/>
      <c r="DL24" s="676">
        <v>6942027</v>
      </c>
      <c r="DM24" s="649"/>
      <c r="DN24" s="649"/>
      <c r="DO24" s="649"/>
      <c r="DP24" s="649"/>
      <c r="DQ24" s="649"/>
      <c r="DR24" s="649"/>
      <c r="DS24" s="649"/>
      <c r="DT24" s="649"/>
      <c r="DU24" s="649"/>
      <c r="DV24" s="677"/>
      <c r="DW24" s="678">
        <v>51.1</v>
      </c>
      <c r="DX24" s="661"/>
      <c r="DY24" s="661"/>
      <c r="DZ24" s="661"/>
      <c r="EA24" s="661"/>
      <c r="EB24" s="661"/>
      <c r="EC24" s="679"/>
    </row>
    <row r="25" spans="2:133" ht="11.25" customHeight="1" x14ac:dyDescent="0.15">
      <c r="B25" s="593" t="s">
        <v>224</v>
      </c>
      <c r="C25" s="594"/>
      <c r="D25" s="594"/>
      <c r="E25" s="594"/>
      <c r="F25" s="594"/>
      <c r="G25" s="594"/>
      <c r="H25" s="594"/>
      <c r="I25" s="594"/>
      <c r="J25" s="594"/>
      <c r="K25" s="594"/>
      <c r="L25" s="594"/>
      <c r="M25" s="594"/>
      <c r="N25" s="594"/>
      <c r="O25" s="594"/>
      <c r="P25" s="594"/>
      <c r="Q25" s="595"/>
      <c r="R25" s="596">
        <v>14143803</v>
      </c>
      <c r="S25" s="597"/>
      <c r="T25" s="597"/>
      <c r="U25" s="597"/>
      <c r="V25" s="597"/>
      <c r="W25" s="597"/>
      <c r="X25" s="597"/>
      <c r="Y25" s="598"/>
      <c r="Z25" s="638">
        <v>54</v>
      </c>
      <c r="AA25" s="638"/>
      <c r="AB25" s="638"/>
      <c r="AC25" s="638"/>
      <c r="AD25" s="639">
        <v>13486979</v>
      </c>
      <c r="AE25" s="639"/>
      <c r="AF25" s="639"/>
      <c r="AG25" s="639"/>
      <c r="AH25" s="639"/>
      <c r="AI25" s="639"/>
      <c r="AJ25" s="639"/>
      <c r="AK25" s="639"/>
      <c r="AL25" s="599">
        <v>99.7</v>
      </c>
      <c r="AM25" s="600"/>
      <c r="AN25" s="600"/>
      <c r="AO25" s="640"/>
      <c r="AP25" s="593" t="s">
        <v>225</v>
      </c>
      <c r="AQ25" s="674"/>
      <c r="AR25" s="674"/>
      <c r="AS25" s="674"/>
      <c r="AT25" s="674"/>
      <c r="AU25" s="674"/>
      <c r="AV25" s="674"/>
      <c r="AW25" s="674"/>
      <c r="AX25" s="674"/>
      <c r="AY25" s="674"/>
      <c r="AZ25" s="674"/>
      <c r="BA25" s="674"/>
      <c r="BB25" s="674"/>
      <c r="BC25" s="674"/>
      <c r="BD25" s="674"/>
      <c r="BE25" s="674"/>
      <c r="BF25" s="675"/>
      <c r="BG25" s="596" t="s">
        <v>63</v>
      </c>
      <c r="BH25" s="597"/>
      <c r="BI25" s="597"/>
      <c r="BJ25" s="597"/>
      <c r="BK25" s="597"/>
      <c r="BL25" s="597"/>
      <c r="BM25" s="597"/>
      <c r="BN25" s="598"/>
      <c r="BO25" s="638" t="s">
        <v>63</v>
      </c>
      <c r="BP25" s="638"/>
      <c r="BQ25" s="638"/>
      <c r="BR25" s="638"/>
      <c r="BS25" s="639" t="s">
        <v>63</v>
      </c>
      <c r="BT25" s="639"/>
      <c r="BU25" s="639"/>
      <c r="BV25" s="639"/>
      <c r="BW25" s="639"/>
      <c r="BX25" s="639"/>
      <c r="BY25" s="639"/>
      <c r="BZ25" s="639"/>
      <c r="CA25" s="639"/>
      <c r="CB25" s="673"/>
      <c r="CD25" s="593" t="s">
        <v>226</v>
      </c>
      <c r="CE25" s="594"/>
      <c r="CF25" s="594"/>
      <c r="CG25" s="594"/>
      <c r="CH25" s="594"/>
      <c r="CI25" s="594"/>
      <c r="CJ25" s="594"/>
      <c r="CK25" s="594"/>
      <c r="CL25" s="594"/>
      <c r="CM25" s="594"/>
      <c r="CN25" s="594"/>
      <c r="CO25" s="594"/>
      <c r="CP25" s="594"/>
      <c r="CQ25" s="595"/>
      <c r="CR25" s="596">
        <v>3733849</v>
      </c>
      <c r="CS25" s="609"/>
      <c r="CT25" s="609"/>
      <c r="CU25" s="609"/>
      <c r="CV25" s="609"/>
      <c r="CW25" s="609"/>
      <c r="CX25" s="609"/>
      <c r="CY25" s="610"/>
      <c r="CZ25" s="599">
        <v>14.8</v>
      </c>
      <c r="DA25" s="611"/>
      <c r="DB25" s="611"/>
      <c r="DC25" s="612"/>
      <c r="DD25" s="602">
        <v>3408290</v>
      </c>
      <c r="DE25" s="609"/>
      <c r="DF25" s="609"/>
      <c r="DG25" s="609"/>
      <c r="DH25" s="609"/>
      <c r="DI25" s="609"/>
      <c r="DJ25" s="609"/>
      <c r="DK25" s="610"/>
      <c r="DL25" s="602">
        <v>3362742</v>
      </c>
      <c r="DM25" s="609"/>
      <c r="DN25" s="609"/>
      <c r="DO25" s="609"/>
      <c r="DP25" s="609"/>
      <c r="DQ25" s="609"/>
      <c r="DR25" s="609"/>
      <c r="DS25" s="609"/>
      <c r="DT25" s="609"/>
      <c r="DU25" s="609"/>
      <c r="DV25" s="610"/>
      <c r="DW25" s="599">
        <v>24.7</v>
      </c>
      <c r="DX25" s="611"/>
      <c r="DY25" s="611"/>
      <c r="DZ25" s="611"/>
      <c r="EA25" s="611"/>
      <c r="EB25" s="611"/>
      <c r="EC25" s="627"/>
    </row>
    <row r="26" spans="2:133" ht="11.25" customHeight="1" x14ac:dyDescent="0.15">
      <c r="B26" s="593" t="s">
        <v>227</v>
      </c>
      <c r="C26" s="594"/>
      <c r="D26" s="594"/>
      <c r="E26" s="594"/>
      <c r="F26" s="594"/>
      <c r="G26" s="594"/>
      <c r="H26" s="594"/>
      <c r="I26" s="594"/>
      <c r="J26" s="594"/>
      <c r="K26" s="594"/>
      <c r="L26" s="594"/>
      <c r="M26" s="594"/>
      <c r="N26" s="594"/>
      <c r="O26" s="594"/>
      <c r="P26" s="594"/>
      <c r="Q26" s="595"/>
      <c r="R26" s="596">
        <v>7749</v>
      </c>
      <c r="S26" s="597"/>
      <c r="T26" s="597"/>
      <c r="U26" s="597"/>
      <c r="V26" s="597"/>
      <c r="W26" s="597"/>
      <c r="X26" s="597"/>
      <c r="Y26" s="598"/>
      <c r="Z26" s="638">
        <v>0</v>
      </c>
      <c r="AA26" s="638"/>
      <c r="AB26" s="638"/>
      <c r="AC26" s="638"/>
      <c r="AD26" s="639">
        <v>7749</v>
      </c>
      <c r="AE26" s="639"/>
      <c r="AF26" s="639"/>
      <c r="AG26" s="639"/>
      <c r="AH26" s="639"/>
      <c r="AI26" s="639"/>
      <c r="AJ26" s="639"/>
      <c r="AK26" s="639"/>
      <c r="AL26" s="599">
        <v>0.1</v>
      </c>
      <c r="AM26" s="600"/>
      <c r="AN26" s="600"/>
      <c r="AO26" s="640"/>
      <c r="AP26" s="593" t="s">
        <v>228</v>
      </c>
      <c r="AQ26" s="674"/>
      <c r="AR26" s="674"/>
      <c r="AS26" s="674"/>
      <c r="AT26" s="674"/>
      <c r="AU26" s="674"/>
      <c r="AV26" s="674"/>
      <c r="AW26" s="674"/>
      <c r="AX26" s="674"/>
      <c r="AY26" s="674"/>
      <c r="AZ26" s="674"/>
      <c r="BA26" s="674"/>
      <c r="BB26" s="674"/>
      <c r="BC26" s="674"/>
      <c r="BD26" s="674"/>
      <c r="BE26" s="674"/>
      <c r="BF26" s="675"/>
      <c r="BG26" s="596" t="s">
        <v>63</v>
      </c>
      <c r="BH26" s="597"/>
      <c r="BI26" s="597"/>
      <c r="BJ26" s="597"/>
      <c r="BK26" s="597"/>
      <c r="BL26" s="597"/>
      <c r="BM26" s="597"/>
      <c r="BN26" s="598"/>
      <c r="BO26" s="638" t="s">
        <v>63</v>
      </c>
      <c r="BP26" s="638"/>
      <c r="BQ26" s="638"/>
      <c r="BR26" s="638"/>
      <c r="BS26" s="639" t="s">
        <v>63</v>
      </c>
      <c r="BT26" s="639"/>
      <c r="BU26" s="639"/>
      <c r="BV26" s="639"/>
      <c r="BW26" s="639"/>
      <c r="BX26" s="639"/>
      <c r="BY26" s="639"/>
      <c r="BZ26" s="639"/>
      <c r="CA26" s="639"/>
      <c r="CB26" s="673"/>
      <c r="CD26" s="593" t="s">
        <v>229</v>
      </c>
      <c r="CE26" s="594"/>
      <c r="CF26" s="594"/>
      <c r="CG26" s="594"/>
      <c r="CH26" s="594"/>
      <c r="CI26" s="594"/>
      <c r="CJ26" s="594"/>
      <c r="CK26" s="594"/>
      <c r="CL26" s="594"/>
      <c r="CM26" s="594"/>
      <c r="CN26" s="594"/>
      <c r="CO26" s="594"/>
      <c r="CP26" s="594"/>
      <c r="CQ26" s="595"/>
      <c r="CR26" s="596">
        <v>2031372</v>
      </c>
      <c r="CS26" s="597"/>
      <c r="CT26" s="597"/>
      <c r="CU26" s="597"/>
      <c r="CV26" s="597"/>
      <c r="CW26" s="597"/>
      <c r="CX26" s="597"/>
      <c r="CY26" s="598"/>
      <c r="CZ26" s="599">
        <v>8.1</v>
      </c>
      <c r="DA26" s="611"/>
      <c r="DB26" s="611"/>
      <c r="DC26" s="612"/>
      <c r="DD26" s="602">
        <v>1887184</v>
      </c>
      <c r="DE26" s="597"/>
      <c r="DF26" s="597"/>
      <c r="DG26" s="597"/>
      <c r="DH26" s="597"/>
      <c r="DI26" s="597"/>
      <c r="DJ26" s="597"/>
      <c r="DK26" s="598"/>
      <c r="DL26" s="602" t="s">
        <v>63</v>
      </c>
      <c r="DM26" s="597"/>
      <c r="DN26" s="597"/>
      <c r="DO26" s="597"/>
      <c r="DP26" s="597"/>
      <c r="DQ26" s="597"/>
      <c r="DR26" s="597"/>
      <c r="DS26" s="597"/>
      <c r="DT26" s="597"/>
      <c r="DU26" s="597"/>
      <c r="DV26" s="598"/>
      <c r="DW26" s="599" t="s">
        <v>63</v>
      </c>
      <c r="DX26" s="611"/>
      <c r="DY26" s="611"/>
      <c r="DZ26" s="611"/>
      <c r="EA26" s="611"/>
      <c r="EB26" s="611"/>
      <c r="EC26" s="627"/>
    </row>
    <row r="27" spans="2:133" ht="11.25" customHeight="1" x14ac:dyDescent="0.15">
      <c r="B27" s="593" t="s">
        <v>230</v>
      </c>
      <c r="C27" s="594"/>
      <c r="D27" s="594"/>
      <c r="E27" s="594"/>
      <c r="F27" s="594"/>
      <c r="G27" s="594"/>
      <c r="H27" s="594"/>
      <c r="I27" s="594"/>
      <c r="J27" s="594"/>
      <c r="K27" s="594"/>
      <c r="L27" s="594"/>
      <c r="M27" s="594"/>
      <c r="N27" s="594"/>
      <c r="O27" s="594"/>
      <c r="P27" s="594"/>
      <c r="Q27" s="595"/>
      <c r="R27" s="596">
        <v>213276</v>
      </c>
      <c r="S27" s="597"/>
      <c r="T27" s="597"/>
      <c r="U27" s="597"/>
      <c r="V27" s="597"/>
      <c r="W27" s="597"/>
      <c r="X27" s="597"/>
      <c r="Y27" s="598"/>
      <c r="Z27" s="638">
        <v>0.8</v>
      </c>
      <c r="AA27" s="638"/>
      <c r="AB27" s="638"/>
      <c r="AC27" s="638"/>
      <c r="AD27" s="639" t="s">
        <v>63</v>
      </c>
      <c r="AE27" s="639"/>
      <c r="AF27" s="639"/>
      <c r="AG27" s="639"/>
      <c r="AH27" s="639"/>
      <c r="AI27" s="639"/>
      <c r="AJ27" s="639"/>
      <c r="AK27" s="639"/>
      <c r="AL27" s="599" t="s">
        <v>63</v>
      </c>
      <c r="AM27" s="600"/>
      <c r="AN27" s="600"/>
      <c r="AO27" s="640"/>
      <c r="AP27" s="593" t="s">
        <v>231</v>
      </c>
      <c r="AQ27" s="594"/>
      <c r="AR27" s="594"/>
      <c r="AS27" s="594"/>
      <c r="AT27" s="594"/>
      <c r="AU27" s="594"/>
      <c r="AV27" s="594"/>
      <c r="AW27" s="594"/>
      <c r="AX27" s="594"/>
      <c r="AY27" s="594"/>
      <c r="AZ27" s="594"/>
      <c r="BA27" s="594"/>
      <c r="BB27" s="594"/>
      <c r="BC27" s="594"/>
      <c r="BD27" s="594"/>
      <c r="BE27" s="594"/>
      <c r="BF27" s="595"/>
      <c r="BG27" s="596">
        <v>6862523</v>
      </c>
      <c r="BH27" s="597"/>
      <c r="BI27" s="597"/>
      <c r="BJ27" s="597"/>
      <c r="BK27" s="597"/>
      <c r="BL27" s="597"/>
      <c r="BM27" s="597"/>
      <c r="BN27" s="598"/>
      <c r="BO27" s="638">
        <v>100</v>
      </c>
      <c r="BP27" s="638"/>
      <c r="BQ27" s="638"/>
      <c r="BR27" s="638"/>
      <c r="BS27" s="639">
        <v>67079</v>
      </c>
      <c r="BT27" s="639"/>
      <c r="BU27" s="639"/>
      <c r="BV27" s="639"/>
      <c r="BW27" s="639"/>
      <c r="BX27" s="639"/>
      <c r="BY27" s="639"/>
      <c r="BZ27" s="639"/>
      <c r="CA27" s="639"/>
      <c r="CB27" s="673"/>
      <c r="CD27" s="593" t="s">
        <v>232</v>
      </c>
      <c r="CE27" s="594"/>
      <c r="CF27" s="594"/>
      <c r="CG27" s="594"/>
      <c r="CH27" s="594"/>
      <c r="CI27" s="594"/>
      <c r="CJ27" s="594"/>
      <c r="CK27" s="594"/>
      <c r="CL27" s="594"/>
      <c r="CM27" s="594"/>
      <c r="CN27" s="594"/>
      <c r="CO27" s="594"/>
      <c r="CP27" s="594"/>
      <c r="CQ27" s="595"/>
      <c r="CR27" s="596">
        <v>7739269</v>
      </c>
      <c r="CS27" s="609"/>
      <c r="CT27" s="609"/>
      <c r="CU27" s="609"/>
      <c r="CV27" s="609"/>
      <c r="CW27" s="609"/>
      <c r="CX27" s="609"/>
      <c r="CY27" s="610"/>
      <c r="CZ27" s="599">
        <v>30.7</v>
      </c>
      <c r="DA27" s="611"/>
      <c r="DB27" s="611"/>
      <c r="DC27" s="612"/>
      <c r="DD27" s="602">
        <v>2466853</v>
      </c>
      <c r="DE27" s="609"/>
      <c r="DF27" s="609"/>
      <c r="DG27" s="609"/>
      <c r="DH27" s="609"/>
      <c r="DI27" s="609"/>
      <c r="DJ27" s="609"/>
      <c r="DK27" s="610"/>
      <c r="DL27" s="602">
        <v>1955699</v>
      </c>
      <c r="DM27" s="609"/>
      <c r="DN27" s="609"/>
      <c r="DO27" s="609"/>
      <c r="DP27" s="609"/>
      <c r="DQ27" s="609"/>
      <c r="DR27" s="609"/>
      <c r="DS27" s="609"/>
      <c r="DT27" s="609"/>
      <c r="DU27" s="609"/>
      <c r="DV27" s="610"/>
      <c r="DW27" s="599">
        <v>14.4</v>
      </c>
      <c r="DX27" s="611"/>
      <c r="DY27" s="611"/>
      <c r="DZ27" s="611"/>
      <c r="EA27" s="611"/>
      <c r="EB27" s="611"/>
      <c r="EC27" s="627"/>
    </row>
    <row r="28" spans="2:133" ht="11.25" customHeight="1" x14ac:dyDescent="0.15">
      <c r="B28" s="593" t="s">
        <v>233</v>
      </c>
      <c r="C28" s="594"/>
      <c r="D28" s="594"/>
      <c r="E28" s="594"/>
      <c r="F28" s="594"/>
      <c r="G28" s="594"/>
      <c r="H28" s="594"/>
      <c r="I28" s="594"/>
      <c r="J28" s="594"/>
      <c r="K28" s="594"/>
      <c r="L28" s="594"/>
      <c r="M28" s="594"/>
      <c r="N28" s="594"/>
      <c r="O28" s="594"/>
      <c r="P28" s="594"/>
      <c r="Q28" s="595"/>
      <c r="R28" s="596">
        <v>188980</v>
      </c>
      <c r="S28" s="597"/>
      <c r="T28" s="597"/>
      <c r="U28" s="597"/>
      <c r="V28" s="597"/>
      <c r="W28" s="597"/>
      <c r="X28" s="597"/>
      <c r="Y28" s="598"/>
      <c r="Z28" s="638">
        <v>0.7</v>
      </c>
      <c r="AA28" s="638"/>
      <c r="AB28" s="638"/>
      <c r="AC28" s="638"/>
      <c r="AD28" s="639">
        <v>16397</v>
      </c>
      <c r="AE28" s="639"/>
      <c r="AF28" s="639"/>
      <c r="AG28" s="639"/>
      <c r="AH28" s="639"/>
      <c r="AI28" s="639"/>
      <c r="AJ28" s="639"/>
      <c r="AK28" s="639"/>
      <c r="AL28" s="599">
        <v>0.1</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234</v>
      </c>
      <c r="CE28" s="594"/>
      <c r="CF28" s="594"/>
      <c r="CG28" s="594"/>
      <c r="CH28" s="594"/>
      <c r="CI28" s="594"/>
      <c r="CJ28" s="594"/>
      <c r="CK28" s="594"/>
      <c r="CL28" s="594"/>
      <c r="CM28" s="594"/>
      <c r="CN28" s="594"/>
      <c r="CO28" s="594"/>
      <c r="CP28" s="594"/>
      <c r="CQ28" s="595"/>
      <c r="CR28" s="596">
        <v>1654338</v>
      </c>
      <c r="CS28" s="597"/>
      <c r="CT28" s="597"/>
      <c r="CU28" s="597"/>
      <c r="CV28" s="597"/>
      <c r="CW28" s="597"/>
      <c r="CX28" s="597"/>
      <c r="CY28" s="598"/>
      <c r="CZ28" s="599">
        <v>6.6</v>
      </c>
      <c r="DA28" s="611"/>
      <c r="DB28" s="611"/>
      <c r="DC28" s="612"/>
      <c r="DD28" s="602">
        <v>1623586</v>
      </c>
      <c r="DE28" s="597"/>
      <c r="DF28" s="597"/>
      <c r="DG28" s="597"/>
      <c r="DH28" s="597"/>
      <c r="DI28" s="597"/>
      <c r="DJ28" s="597"/>
      <c r="DK28" s="598"/>
      <c r="DL28" s="602">
        <v>1623586</v>
      </c>
      <c r="DM28" s="597"/>
      <c r="DN28" s="597"/>
      <c r="DO28" s="597"/>
      <c r="DP28" s="597"/>
      <c r="DQ28" s="597"/>
      <c r="DR28" s="597"/>
      <c r="DS28" s="597"/>
      <c r="DT28" s="597"/>
      <c r="DU28" s="597"/>
      <c r="DV28" s="598"/>
      <c r="DW28" s="599">
        <v>11.9</v>
      </c>
      <c r="DX28" s="611"/>
      <c r="DY28" s="611"/>
      <c r="DZ28" s="611"/>
      <c r="EA28" s="611"/>
      <c r="EB28" s="611"/>
      <c r="EC28" s="627"/>
    </row>
    <row r="29" spans="2:133" ht="11.25" customHeight="1" x14ac:dyDescent="0.15">
      <c r="B29" s="593" t="s">
        <v>235</v>
      </c>
      <c r="C29" s="594"/>
      <c r="D29" s="594"/>
      <c r="E29" s="594"/>
      <c r="F29" s="594"/>
      <c r="G29" s="594"/>
      <c r="H29" s="594"/>
      <c r="I29" s="594"/>
      <c r="J29" s="594"/>
      <c r="K29" s="594"/>
      <c r="L29" s="594"/>
      <c r="M29" s="594"/>
      <c r="N29" s="594"/>
      <c r="O29" s="594"/>
      <c r="P29" s="594"/>
      <c r="Q29" s="595"/>
      <c r="R29" s="596">
        <v>193339</v>
      </c>
      <c r="S29" s="597"/>
      <c r="T29" s="597"/>
      <c r="U29" s="597"/>
      <c r="V29" s="597"/>
      <c r="W29" s="597"/>
      <c r="X29" s="597"/>
      <c r="Y29" s="598"/>
      <c r="Z29" s="638">
        <v>0.7</v>
      </c>
      <c r="AA29" s="638"/>
      <c r="AB29" s="638"/>
      <c r="AC29" s="638"/>
      <c r="AD29" s="639" t="s">
        <v>63</v>
      </c>
      <c r="AE29" s="639"/>
      <c r="AF29" s="639"/>
      <c r="AG29" s="639"/>
      <c r="AH29" s="639"/>
      <c r="AI29" s="639"/>
      <c r="AJ29" s="639"/>
      <c r="AK29" s="639"/>
      <c r="AL29" s="599" t="s">
        <v>63</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236</v>
      </c>
      <c r="CE29" s="616"/>
      <c r="CF29" s="593" t="s">
        <v>237</v>
      </c>
      <c r="CG29" s="594"/>
      <c r="CH29" s="594"/>
      <c r="CI29" s="594"/>
      <c r="CJ29" s="594"/>
      <c r="CK29" s="594"/>
      <c r="CL29" s="594"/>
      <c r="CM29" s="594"/>
      <c r="CN29" s="594"/>
      <c r="CO29" s="594"/>
      <c r="CP29" s="594"/>
      <c r="CQ29" s="595"/>
      <c r="CR29" s="596">
        <v>1654338</v>
      </c>
      <c r="CS29" s="609"/>
      <c r="CT29" s="609"/>
      <c r="CU29" s="609"/>
      <c r="CV29" s="609"/>
      <c r="CW29" s="609"/>
      <c r="CX29" s="609"/>
      <c r="CY29" s="610"/>
      <c r="CZ29" s="599">
        <v>6.6</v>
      </c>
      <c r="DA29" s="611"/>
      <c r="DB29" s="611"/>
      <c r="DC29" s="612"/>
      <c r="DD29" s="602">
        <v>1623586</v>
      </c>
      <c r="DE29" s="609"/>
      <c r="DF29" s="609"/>
      <c r="DG29" s="609"/>
      <c r="DH29" s="609"/>
      <c r="DI29" s="609"/>
      <c r="DJ29" s="609"/>
      <c r="DK29" s="610"/>
      <c r="DL29" s="602">
        <v>1623586</v>
      </c>
      <c r="DM29" s="609"/>
      <c r="DN29" s="609"/>
      <c r="DO29" s="609"/>
      <c r="DP29" s="609"/>
      <c r="DQ29" s="609"/>
      <c r="DR29" s="609"/>
      <c r="DS29" s="609"/>
      <c r="DT29" s="609"/>
      <c r="DU29" s="609"/>
      <c r="DV29" s="610"/>
      <c r="DW29" s="599">
        <v>11.9</v>
      </c>
      <c r="DX29" s="611"/>
      <c r="DY29" s="611"/>
      <c r="DZ29" s="611"/>
      <c r="EA29" s="611"/>
      <c r="EB29" s="611"/>
      <c r="EC29" s="627"/>
    </row>
    <row r="30" spans="2:133" ht="11.25" customHeight="1" x14ac:dyDescent="0.15">
      <c r="B30" s="593" t="s">
        <v>238</v>
      </c>
      <c r="C30" s="594"/>
      <c r="D30" s="594"/>
      <c r="E30" s="594"/>
      <c r="F30" s="594"/>
      <c r="G30" s="594"/>
      <c r="H30" s="594"/>
      <c r="I30" s="594"/>
      <c r="J30" s="594"/>
      <c r="K30" s="594"/>
      <c r="L30" s="594"/>
      <c r="M30" s="594"/>
      <c r="N30" s="594"/>
      <c r="O30" s="594"/>
      <c r="P30" s="594"/>
      <c r="Q30" s="595"/>
      <c r="R30" s="596">
        <v>5392058</v>
      </c>
      <c r="S30" s="597"/>
      <c r="T30" s="597"/>
      <c r="U30" s="597"/>
      <c r="V30" s="597"/>
      <c r="W30" s="597"/>
      <c r="X30" s="597"/>
      <c r="Y30" s="598"/>
      <c r="Z30" s="638">
        <v>20.6</v>
      </c>
      <c r="AA30" s="638"/>
      <c r="AB30" s="638"/>
      <c r="AC30" s="638"/>
      <c r="AD30" s="639" t="s">
        <v>63</v>
      </c>
      <c r="AE30" s="639"/>
      <c r="AF30" s="639"/>
      <c r="AG30" s="639"/>
      <c r="AH30" s="639"/>
      <c r="AI30" s="639"/>
      <c r="AJ30" s="639"/>
      <c r="AK30" s="639"/>
      <c r="AL30" s="599" t="s">
        <v>63</v>
      </c>
      <c r="AM30" s="600"/>
      <c r="AN30" s="600"/>
      <c r="AO30" s="640"/>
      <c r="AP30" s="654" t="s">
        <v>155</v>
      </c>
      <c r="AQ30" s="655"/>
      <c r="AR30" s="655"/>
      <c r="AS30" s="655"/>
      <c r="AT30" s="655"/>
      <c r="AU30" s="655"/>
      <c r="AV30" s="655"/>
      <c r="AW30" s="655"/>
      <c r="AX30" s="655"/>
      <c r="AY30" s="655"/>
      <c r="AZ30" s="655"/>
      <c r="BA30" s="655"/>
      <c r="BB30" s="655"/>
      <c r="BC30" s="655"/>
      <c r="BD30" s="655"/>
      <c r="BE30" s="655"/>
      <c r="BF30" s="656"/>
      <c r="BG30" s="654" t="s">
        <v>239</v>
      </c>
      <c r="BH30" s="671"/>
      <c r="BI30" s="671"/>
      <c r="BJ30" s="671"/>
      <c r="BK30" s="671"/>
      <c r="BL30" s="671"/>
      <c r="BM30" s="671"/>
      <c r="BN30" s="671"/>
      <c r="BO30" s="671"/>
      <c r="BP30" s="671"/>
      <c r="BQ30" s="672"/>
      <c r="BR30" s="654" t="s">
        <v>240</v>
      </c>
      <c r="BS30" s="671"/>
      <c r="BT30" s="671"/>
      <c r="BU30" s="671"/>
      <c r="BV30" s="671"/>
      <c r="BW30" s="671"/>
      <c r="BX30" s="671"/>
      <c r="BY30" s="671"/>
      <c r="BZ30" s="671"/>
      <c r="CA30" s="671"/>
      <c r="CB30" s="672"/>
      <c r="CD30" s="617"/>
      <c r="CE30" s="618"/>
      <c r="CF30" s="593" t="s">
        <v>241</v>
      </c>
      <c r="CG30" s="594"/>
      <c r="CH30" s="594"/>
      <c r="CI30" s="594"/>
      <c r="CJ30" s="594"/>
      <c r="CK30" s="594"/>
      <c r="CL30" s="594"/>
      <c r="CM30" s="594"/>
      <c r="CN30" s="594"/>
      <c r="CO30" s="594"/>
      <c r="CP30" s="594"/>
      <c r="CQ30" s="595"/>
      <c r="CR30" s="596">
        <v>1602688</v>
      </c>
      <c r="CS30" s="597"/>
      <c r="CT30" s="597"/>
      <c r="CU30" s="597"/>
      <c r="CV30" s="597"/>
      <c r="CW30" s="597"/>
      <c r="CX30" s="597"/>
      <c r="CY30" s="598"/>
      <c r="CZ30" s="599">
        <v>6.4</v>
      </c>
      <c r="DA30" s="611"/>
      <c r="DB30" s="611"/>
      <c r="DC30" s="612"/>
      <c r="DD30" s="602">
        <v>1571957</v>
      </c>
      <c r="DE30" s="597"/>
      <c r="DF30" s="597"/>
      <c r="DG30" s="597"/>
      <c r="DH30" s="597"/>
      <c r="DI30" s="597"/>
      <c r="DJ30" s="597"/>
      <c r="DK30" s="598"/>
      <c r="DL30" s="602">
        <v>1571957</v>
      </c>
      <c r="DM30" s="597"/>
      <c r="DN30" s="597"/>
      <c r="DO30" s="597"/>
      <c r="DP30" s="597"/>
      <c r="DQ30" s="597"/>
      <c r="DR30" s="597"/>
      <c r="DS30" s="597"/>
      <c r="DT30" s="597"/>
      <c r="DU30" s="597"/>
      <c r="DV30" s="598"/>
      <c r="DW30" s="599">
        <v>11.6</v>
      </c>
      <c r="DX30" s="611"/>
      <c r="DY30" s="611"/>
      <c r="DZ30" s="611"/>
      <c r="EA30" s="611"/>
      <c r="EB30" s="611"/>
      <c r="EC30" s="627"/>
    </row>
    <row r="31" spans="2:133" ht="11.25" customHeight="1" x14ac:dyDescent="0.15">
      <c r="B31" s="663" t="s">
        <v>242</v>
      </c>
      <c r="C31" s="664"/>
      <c r="D31" s="664"/>
      <c r="E31" s="664"/>
      <c r="F31" s="664"/>
      <c r="G31" s="664"/>
      <c r="H31" s="664"/>
      <c r="I31" s="664"/>
      <c r="J31" s="664"/>
      <c r="K31" s="664"/>
      <c r="L31" s="664"/>
      <c r="M31" s="664"/>
      <c r="N31" s="664"/>
      <c r="O31" s="664"/>
      <c r="P31" s="664"/>
      <c r="Q31" s="665"/>
      <c r="R31" s="596">
        <v>9086</v>
      </c>
      <c r="S31" s="597"/>
      <c r="T31" s="597"/>
      <c r="U31" s="597"/>
      <c r="V31" s="597"/>
      <c r="W31" s="597"/>
      <c r="X31" s="597"/>
      <c r="Y31" s="598"/>
      <c r="Z31" s="638">
        <v>0</v>
      </c>
      <c r="AA31" s="638"/>
      <c r="AB31" s="638"/>
      <c r="AC31" s="638"/>
      <c r="AD31" s="639">
        <v>9086</v>
      </c>
      <c r="AE31" s="639"/>
      <c r="AF31" s="639"/>
      <c r="AG31" s="639"/>
      <c r="AH31" s="639"/>
      <c r="AI31" s="639"/>
      <c r="AJ31" s="639"/>
      <c r="AK31" s="639"/>
      <c r="AL31" s="599">
        <v>0.1</v>
      </c>
      <c r="AM31" s="600"/>
      <c r="AN31" s="600"/>
      <c r="AO31" s="640"/>
      <c r="AP31" s="666" t="s">
        <v>243</v>
      </c>
      <c r="AQ31" s="667"/>
      <c r="AR31" s="667"/>
      <c r="AS31" s="667"/>
      <c r="AT31" s="668" t="s">
        <v>244</v>
      </c>
      <c r="AU31" s="77"/>
      <c r="AV31" s="77"/>
      <c r="AW31" s="77"/>
      <c r="AX31" s="651" t="s">
        <v>120</v>
      </c>
      <c r="AY31" s="652"/>
      <c r="AZ31" s="652"/>
      <c r="BA31" s="652"/>
      <c r="BB31" s="652"/>
      <c r="BC31" s="652"/>
      <c r="BD31" s="652"/>
      <c r="BE31" s="652"/>
      <c r="BF31" s="653"/>
      <c r="BG31" s="659">
        <v>99.3</v>
      </c>
      <c r="BH31" s="660"/>
      <c r="BI31" s="660"/>
      <c r="BJ31" s="660"/>
      <c r="BK31" s="660"/>
      <c r="BL31" s="660"/>
      <c r="BM31" s="661">
        <v>97.5</v>
      </c>
      <c r="BN31" s="660"/>
      <c r="BO31" s="660"/>
      <c r="BP31" s="660"/>
      <c r="BQ31" s="662"/>
      <c r="BR31" s="659">
        <v>99.3</v>
      </c>
      <c r="BS31" s="660"/>
      <c r="BT31" s="660"/>
      <c r="BU31" s="660"/>
      <c r="BV31" s="660"/>
      <c r="BW31" s="660"/>
      <c r="BX31" s="661">
        <v>97.5</v>
      </c>
      <c r="BY31" s="660"/>
      <c r="BZ31" s="660"/>
      <c r="CA31" s="660"/>
      <c r="CB31" s="662"/>
      <c r="CD31" s="617"/>
      <c r="CE31" s="618"/>
      <c r="CF31" s="593" t="s">
        <v>245</v>
      </c>
      <c r="CG31" s="594"/>
      <c r="CH31" s="594"/>
      <c r="CI31" s="594"/>
      <c r="CJ31" s="594"/>
      <c r="CK31" s="594"/>
      <c r="CL31" s="594"/>
      <c r="CM31" s="594"/>
      <c r="CN31" s="594"/>
      <c r="CO31" s="594"/>
      <c r="CP31" s="594"/>
      <c r="CQ31" s="595"/>
      <c r="CR31" s="596">
        <v>51650</v>
      </c>
      <c r="CS31" s="609"/>
      <c r="CT31" s="609"/>
      <c r="CU31" s="609"/>
      <c r="CV31" s="609"/>
      <c r="CW31" s="609"/>
      <c r="CX31" s="609"/>
      <c r="CY31" s="610"/>
      <c r="CZ31" s="599">
        <v>0.2</v>
      </c>
      <c r="DA31" s="611"/>
      <c r="DB31" s="611"/>
      <c r="DC31" s="612"/>
      <c r="DD31" s="602">
        <v>51629</v>
      </c>
      <c r="DE31" s="609"/>
      <c r="DF31" s="609"/>
      <c r="DG31" s="609"/>
      <c r="DH31" s="609"/>
      <c r="DI31" s="609"/>
      <c r="DJ31" s="609"/>
      <c r="DK31" s="610"/>
      <c r="DL31" s="602">
        <v>51629</v>
      </c>
      <c r="DM31" s="609"/>
      <c r="DN31" s="609"/>
      <c r="DO31" s="609"/>
      <c r="DP31" s="609"/>
      <c r="DQ31" s="609"/>
      <c r="DR31" s="609"/>
      <c r="DS31" s="609"/>
      <c r="DT31" s="609"/>
      <c r="DU31" s="609"/>
      <c r="DV31" s="610"/>
      <c r="DW31" s="599">
        <v>0.4</v>
      </c>
      <c r="DX31" s="611"/>
      <c r="DY31" s="611"/>
      <c r="DZ31" s="611"/>
      <c r="EA31" s="611"/>
      <c r="EB31" s="611"/>
      <c r="EC31" s="627"/>
    </row>
    <row r="32" spans="2:133" ht="11.25" customHeight="1" x14ac:dyDescent="0.15">
      <c r="B32" s="593" t="s">
        <v>246</v>
      </c>
      <c r="C32" s="594"/>
      <c r="D32" s="594"/>
      <c r="E32" s="594"/>
      <c r="F32" s="594"/>
      <c r="G32" s="594"/>
      <c r="H32" s="594"/>
      <c r="I32" s="594"/>
      <c r="J32" s="594"/>
      <c r="K32" s="594"/>
      <c r="L32" s="594"/>
      <c r="M32" s="594"/>
      <c r="N32" s="594"/>
      <c r="O32" s="594"/>
      <c r="P32" s="594"/>
      <c r="Q32" s="595"/>
      <c r="R32" s="596">
        <v>2331942</v>
      </c>
      <c r="S32" s="597"/>
      <c r="T32" s="597"/>
      <c r="U32" s="597"/>
      <c r="V32" s="597"/>
      <c r="W32" s="597"/>
      <c r="X32" s="597"/>
      <c r="Y32" s="598"/>
      <c r="Z32" s="638">
        <v>8.9</v>
      </c>
      <c r="AA32" s="638"/>
      <c r="AB32" s="638"/>
      <c r="AC32" s="638"/>
      <c r="AD32" s="639" t="s">
        <v>63</v>
      </c>
      <c r="AE32" s="639"/>
      <c r="AF32" s="639"/>
      <c r="AG32" s="639"/>
      <c r="AH32" s="639"/>
      <c r="AI32" s="639"/>
      <c r="AJ32" s="639"/>
      <c r="AK32" s="639"/>
      <c r="AL32" s="599" t="s">
        <v>63</v>
      </c>
      <c r="AM32" s="600"/>
      <c r="AN32" s="600"/>
      <c r="AO32" s="640"/>
      <c r="AP32" s="641"/>
      <c r="AQ32" s="642"/>
      <c r="AR32" s="642"/>
      <c r="AS32" s="642"/>
      <c r="AT32" s="669"/>
      <c r="AU32" s="73" t="s">
        <v>247</v>
      </c>
      <c r="AX32" s="593" t="s">
        <v>248</v>
      </c>
      <c r="AY32" s="594"/>
      <c r="AZ32" s="594"/>
      <c r="BA32" s="594"/>
      <c r="BB32" s="594"/>
      <c r="BC32" s="594"/>
      <c r="BD32" s="594"/>
      <c r="BE32" s="594"/>
      <c r="BF32" s="595"/>
      <c r="BG32" s="658">
        <v>99.1</v>
      </c>
      <c r="BH32" s="609"/>
      <c r="BI32" s="609"/>
      <c r="BJ32" s="609"/>
      <c r="BK32" s="609"/>
      <c r="BL32" s="609"/>
      <c r="BM32" s="600">
        <v>97.2</v>
      </c>
      <c r="BN32" s="609"/>
      <c r="BO32" s="609"/>
      <c r="BP32" s="609"/>
      <c r="BQ32" s="636"/>
      <c r="BR32" s="658">
        <v>99.2</v>
      </c>
      <c r="BS32" s="609"/>
      <c r="BT32" s="609"/>
      <c r="BU32" s="609"/>
      <c r="BV32" s="609"/>
      <c r="BW32" s="609"/>
      <c r="BX32" s="600">
        <v>97.3</v>
      </c>
      <c r="BY32" s="609"/>
      <c r="BZ32" s="609"/>
      <c r="CA32" s="609"/>
      <c r="CB32" s="636"/>
      <c r="CD32" s="619"/>
      <c r="CE32" s="620"/>
      <c r="CF32" s="593" t="s">
        <v>249</v>
      </c>
      <c r="CG32" s="594"/>
      <c r="CH32" s="594"/>
      <c r="CI32" s="594"/>
      <c r="CJ32" s="594"/>
      <c r="CK32" s="594"/>
      <c r="CL32" s="594"/>
      <c r="CM32" s="594"/>
      <c r="CN32" s="594"/>
      <c r="CO32" s="594"/>
      <c r="CP32" s="594"/>
      <c r="CQ32" s="595"/>
      <c r="CR32" s="596" t="s">
        <v>63</v>
      </c>
      <c r="CS32" s="597"/>
      <c r="CT32" s="597"/>
      <c r="CU32" s="597"/>
      <c r="CV32" s="597"/>
      <c r="CW32" s="597"/>
      <c r="CX32" s="597"/>
      <c r="CY32" s="598"/>
      <c r="CZ32" s="599" t="s">
        <v>63</v>
      </c>
      <c r="DA32" s="611"/>
      <c r="DB32" s="611"/>
      <c r="DC32" s="612"/>
      <c r="DD32" s="602" t="s">
        <v>63</v>
      </c>
      <c r="DE32" s="597"/>
      <c r="DF32" s="597"/>
      <c r="DG32" s="597"/>
      <c r="DH32" s="597"/>
      <c r="DI32" s="597"/>
      <c r="DJ32" s="597"/>
      <c r="DK32" s="598"/>
      <c r="DL32" s="602" t="s">
        <v>63</v>
      </c>
      <c r="DM32" s="597"/>
      <c r="DN32" s="597"/>
      <c r="DO32" s="597"/>
      <c r="DP32" s="597"/>
      <c r="DQ32" s="597"/>
      <c r="DR32" s="597"/>
      <c r="DS32" s="597"/>
      <c r="DT32" s="597"/>
      <c r="DU32" s="597"/>
      <c r="DV32" s="598"/>
      <c r="DW32" s="599" t="s">
        <v>63</v>
      </c>
      <c r="DX32" s="611"/>
      <c r="DY32" s="611"/>
      <c r="DZ32" s="611"/>
      <c r="EA32" s="611"/>
      <c r="EB32" s="611"/>
      <c r="EC32" s="627"/>
    </row>
    <row r="33" spans="2:133" ht="11.25" customHeight="1" x14ac:dyDescent="0.15">
      <c r="B33" s="593" t="s">
        <v>250</v>
      </c>
      <c r="C33" s="594"/>
      <c r="D33" s="594"/>
      <c r="E33" s="594"/>
      <c r="F33" s="594"/>
      <c r="G33" s="594"/>
      <c r="H33" s="594"/>
      <c r="I33" s="594"/>
      <c r="J33" s="594"/>
      <c r="K33" s="594"/>
      <c r="L33" s="594"/>
      <c r="M33" s="594"/>
      <c r="N33" s="594"/>
      <c r="O33" s="594"/>
      <c r="P33" s="594"/>
      <c r="Q33" s="595"/>
      <c r="R33" s="596">
        <v>29487</v>
      </c>
      <c r="S33" s="597"/>
      <c r="T33" s="597"/>
      <c r="U33" s="597"/>
      <c r="V33" s="597"/>
      <c r="W33" s="597"/>
      <c r="X33" s="597"/>
      <c r="Y33" s="598"/>
      <c r="Z33" s="638">
        <v>0.1</v>
      </c>
      <c r="AA33" s="638"/>
      <c r="AB33" s="638"/>
      <c r="AC33" s="638"/>
      <c r="AD33" s="639">
        <v>13478</v>
      </c>
      <c r="AE33" s="639"/>
      <c r="AF33" s="639"/>
      <c r="AG33" s="639"/>
      <c r="AH33" s="639"/>
      <c r="AI33" s="639"/>
      <c r="AJ33" s="639"/>
      <c r="AK33" s="639"/>
      <c r="AL33" s="599">
        <v>0.1</v>
      </c>
      <c r="AM33" s="600"/>
      <c r="AN33" s="600"/>
      <c r="AO33" s="640"/>
      <c r="AP33" s="643"/>
      <c r="AQ33" s="644"/>
      <c r="AR33" s="644"/>
      <c r="AS33" s="644"/>
      <c r="AT33" s="670"/>
      <c r="AU33" s="78"/>
      <c r="AV33" s="78"/>
      <c r="AW33" s="78"/>
      <c r="AX33" s="577" t="s">
        <v>251</v>
      </c>
      <c r="AY33" s="578"/>
      <c r="AZ33" s="578"/>
      <c r="BA33" s="578"/>
      <c r="BB33" s="578"/>
      <c r="BC33" s="578"/>
      <c r="BD33" s="578"/>
      <c r="BE33" s="578"/>
      <c r="BF33" s="579"/>
      <c r="BG33" s="657">
        <v>99.4</v>
      </c>
      <c r="BH33" s="581"/>
      <c r="BI33" s="581"/>
      <c r="BJ33" s="581"/>
      <c r="BK33" s="581"/>
      <c r="BL33" s="581"/>
      <c r="BM33" s="631">
        <v>97.5</v>
      </c>
      <c r="BN33" s="581"/>
      <c r="BO33" s="581"/>
      <c r="BP33" s="581"/>
      <c r="BQ33" s="625"/>
      <c r="BR33" s="657">
        <v>99.3</v>
      </c>
      <c r="BS33" s="581"/>
      <c r="BT33" s="581"/>
      <c r="BU33" s="581"/>
      <c r="BV33" s="581"/>
      <c r="BW33" s="581"/>
      <c r="BX33" s="631">
        <v>97.3</v>
      </c>
      <c r="BY33" s="581"/>
      <c r="BZ33" s="581"/>
      <c r="CA33" s="581"/>
      <c r="CB33" s="625"/>
      <c r="CD33" s="593" t="s">
        <v>252</v>
      </c>
      <c r="CE33" s="594"/>
      <c r="CF33" s="594"/>
      <c r="CG33" s="594"/>
      <c r="CH33" s="594"/>
      <c r="CI33" s="594"/>
      <c r="CJ33" s="594"/>
      <c r="CK33" s="594"/>
      <c r="CL33" s="594"/>
      <c r="CM33" s="594"/>
      <c r="CN33" s="594"/>
      <c r="CO33" s="594"/>
      <c r="CP33" s="594"/>
      <c r="CQ33" s="595"/>
      <c r="CR33" s="596">
        <v>9456390</v>
      </c>
      <c r="CS33" s="609"/>
      <c r="CT33" s="609"/>
      <c r="CU33" s="609"/>
      <c r="CV33" s="609"/>
      <c r="CW33" s="609"/>
      <c r="CX33" s="609"/>
      <c r="CY33" s="610"/>
      <c r="CZ33" s="599">
        <v>37.5</v>
      </c>
      <c r="DA33" s="611"/>
      <c r="DB33" s="611"/>
      <c r="DC33" s="612"/>
      <c r="DD33" s="602">
        <v>7084236</v>
      </c>
      <c r="DE33" s="609"/>
      <c r="DF33" s="609"/>
      <c r="DG33" s="609"/>
      <c r="DH33" s="609"/>
      <c r="DI33" s="609"/>
      <c r="DJ33" s="609"/>
      <c r="DK33" s="610"/>
      <c r="DL33" s="602">
        <v>5789408</v>
      </c>
      <c r="DM33" s="609"/>
      <c r="DN33" s="609"/>
      <c r="DO33" s="609"/>
      <c r="DP33" s="609"/>
      <c r="DQ33" s="609"/>
      <c r="DR33" s="609"/>
      <c r="DS33" s="609"/>
      <c r="DT33" s="609"/>
      <c r="DU33" s="609"/>
      <c r="DV33" s="610"/>
      <c r="DW33" s="599">
        <v>42.6</v>
      </c>
      <c r="DX33" s="611"/>
      <c r="DY33" s="611"/>
      <c r="DZ33" s="611"/>
      <c r="EA33" s="611"/>
      <c r="EB33" s="611"/>
      <c r="EC33" s="627"/>
    </row>
    <row r="34" spans="2:133" ht="11.25" customHeight="1" x14ac:dyDescent="0.15">
      <c r="B34" s="593" t="s">
        <v>253</v>
      </c>
      <c r="C34" s="594"/>
      <c r="D34" s="594"/>
      <c r="E34" s="594"/>
      <c r="F34" s="594"/>
      <c r="G34" s="594"/>
      <c r="H34" s="594"/>
      <c r="I34" s="594"/>
      <c r="J34" s="594"/>
      <c r="K34" s="594"/>
      <c r="L34" s="594"/>
      <c r="M34" s="594"/>
      <c r="N34" s="594"/>
      <c r="O34" s="594"/>
      <c r="P34" s="594"/>
      <c r="Q34" s="595"/>
      <c r="R34" s="596">
        <v>351335</v>
      </c>
      <c r="S34" s="597"/>
      <c r="T34" s="597"/>
      <c r="U34" s="597"/>
      <c r="V34" s="597"/>
      <c r="W34" s="597"/>
      <c r="X34" s="597"/>
      <c r="Y34" s="598"/>
      <c r="Z34" s="638">
        <v>1.3</v>
      </c>
      <c r="AA34" s="638"/>
      <c r="AB34" s="638"/>
      <c r="AC34" s="638"/>
      <c r="AD34" s="639" t="s">
        <v>63</v>
      </c>
      <c r="AE34" s="639"/>
      <c r="AF34" s="639"/>
      <c r="AG34" s="639"/>
      <c r="AH34" s="639"/>
      <c r="AI34" s="639"/>
      <c r="AJ34" s="639"/>
      <c r="AK34" s="639"/>
      <c r="AL34" s="599" t="s">
        <v>63</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254</v>
      </c>
      <c r="CE34" s="594"/>
      <c r="CF34" s="594"/>
      <c r="CG34" s="594"/>
      <c r="CH34" s="594"/>
      <c r="CI34" s="594"/>
      <c r="CJ34" s="594"/>
      <c r="CK34" s="594"/>
      <c r="CL34" s="594"/>
      <c r="CM34" s="594"/>
      <c r="CN34" s="594"/>
      <c r="CO34" s="594"/>
      <c r="CP34" s="594"/>
      <c r="CQ34" s="595"/>
      <c r="CR34" s="596">
        <v>3616560</v>
      </c>
      <c r="CS34" s="597"/>
      <c r="CT34" s="597"/>
      <c r="CU34" s="597"/>
      <c r="CV34" s="597"/>
      <c r="CW34" s="597"/>
      <c r="CX34" s="597"/>
      <c r="CY34" s="598"/>
      <c r="CZ34" s="599">
        <v>14.4</v>
      </c>
      <c r="DA34" s="611"/>
      <c r="DB34" s="611"/>
      <c r="DC34" s="612"/>
      <c r="DD34" s="602">
        <v>2473533</v>
      </c>
      <c r="DE34" s="597"/>
      <c r="DF34" s="597"/>
      <c r="DG34" s="597"/>
      <c r="DH34" s="597"/>
      <c r="DI34" s="597"/>
      <c r="DJ34" s="597"/>
      <c r="DK34" s="598"/>
      <c r="DL34" s="602">
        <v>2211967</v>
      </c>
      <c r="DM34" s="597"/>
      <c r="DN34" s="597"/>
      <c r="DO34" s="597"/>
      <c r="DP34" s="597"/>
      <c r="DQ34" s="597"/>
      <c r="DR34" s="597"/>
      <c r="DS34" s="597"/>
      <c r="DT34" s="597"/>
      <c r="DU34" s="597"/>
      <c r="DV34" s="598"/>
      <c r="DW34" s="599">
        <v>16.3</v>
      </c>
      <c r="DX34" s="611"/>
      <c r="DY34" s="611"/>
      <c r="DZ34" s="611"/>
      <c r="EA34" s="611"/>
      <c r="EB34" s="611"/>
      <c r="EC34" s="627"/>
    </row>
    <row r="35" spans="2:133" ht="11.25" customHeight="1" x14ac:dyDescent="0.15">
      <c r="B35" s="593" t="s">
        <v>255</v>
      </c>
      <c r="C35" s="594"/>
      <c r="D35" s="594"/>
      <c r="E35" s="594"/>
      <c r="F35" s="594"/>
      <c r="G35" s="594"/>
      <c r="H35" s="594"/>
      <c r="I35" s="594"/>
      <c r="J35" s="594"/>
      <c r="K35" s="594"/>
      <c r="L35" s="594"/>
      <c r="M35" s="594"/>
      <c r="N35" s="594"/>
      <c r="O35" s="594"/>
      <c r="P35" s="594"/>
      <c r="Q35" s="595"/>
      <c r="R35" s="596">
        <v>621174</v>
      </c>
      <c r="S35" s="597"/>
      <c r="T35" s="597"/>
      <c r="U35" s="597"/>
      <c r="V35" s="597"/>
      <c r="W35" s="597"/>
      <c r="X35" s="597"/>
      <c r="Y35" s="598"/>
      <c r="Z35" s="638">
        <v>2.4</v>
      </c>
      <c r="AA35" s="638"/>
      <c r="AB35" s="638"/>
      <c r="AC35" s="638"/>
      <c r="AD35" s="639" t="s">
        <v>63</v>
      </c>
      <c r="AE35" s="639"/>
      <c r="AF35" s="639"/>
      <c r="AG35" s="639"/>
      <c r="AH35" s="639"/>
      <c r="AI35" s="639"/>
      <c r="AJ35" s="639"/>
      <c r="AK35" s="639"/>
      <c r="AL35" s="599" t="s">
        <v>63</v>
      </c>
      <c r="AM35" s="600"/>
      <c r="AN35" s="600"/>
      <c r="AO35" s="640"/>
      <c r="AP35" s="83"/>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258</v>
      </c>
      <c r="CE35" s="594"/>
      <c r="CF35" s="594"/>
      <c r="CG35" s="594"/>
      <c r="CH35" s="594"/>
      <c r="CI35" s="594"/>
      <c r="CJ35" s="594"/>
      <c r="CK35" s="594"/>
      <c r="CL35" s="594"/>
      <c r="CM35" s="594"/>
      <c r="CN35" s="594"/>
      <c r="CO35" s="594"/>
      <c r="CP35" s="594"/>
      <c r="CQ35" s="595"/>
      <c r="CR35" s="596">
        <v>137859</v>
      </c>
      <c r="CS35" s="609"/>
      <c r="CT35" s="609"/>
      <c r="CU35" s="609"/>
      <c r="CV35" s="609"/>
      <c r="CW35" s="609"/>
      <c r="CX35" s="609"/>
      <c r="CY35" s="610"/>
      <c r="CZ35" s="599">
        <v>0.5</v>
      </c>
      <c r="DA35" s="611"/>
      <c r="DB35" s="611"/>
      <c r="DC35" s="612"/>
      <c r="DD35" s="602">
        <v>127544</v>
      </c>
      <c r="DE35" s="609"/>
      <c r="DF35" s="609"/>
      <c r="DG35" s="609"/>
      <c r="DH35" s="609"/>
      <c r="DI35" s="609"/>
      <c r="DJ35" s="609"/>
      <c r="DK35" s="610"/>
      <c r="DL35" s="602">
        <v>127544</v>
      </c>
      <c r="DM35" s="609"/>
      <c r="DN35" s="609"/>
      <c r="DO35" s="609"/>
      <c r="DP35" s="609"/>
      <c r="DQ35" s="609"/>
      <c r="DR35" s="609"/>
      <c r="DS35" s="609"/>
      <c r="DT35" s="609"/>
      <c r="DU35" s="609"/>
      <c r="DV35" s="610"/>
      <c r="DW35" s="599">
        <v>0.9</v>
      </c>
      <c r="DX35" s="611"/>
      <c r="DY35" s="611"/>
      <c r="DZ35" s="611"/>
      <c r="EA35" s="611"/>
      <c r="EB35" s="611"/>
      <c r="EC35" s="627"/>
    </row>
    <row r="36" spans="2:133" ht="11.25" customHeight="1" x14ac:dyDescent="0.15">
      <c r="B36" s="593" t="s">
        <v>259</v>
      </c>
      <c r="C36" s="594"/>
      <c r="D36" s="594"/>
      <c r="E36" s="594"/>
      <c r="F36" s="594"/>
      <c r="G36" s="594"/>
      <c r="H36" s="594"/>
      <c r="I36" s="594"/>
      <c r="J36" s="594"/>
      <c r="K36" s="594"/>
      <c r="L36" s="594"/>
      <c r="M36" s="594"/>
      <c r="N36" s="594"/>
      <c r="O36" s="594"/>
      <c r="P36" s="594"/>
      <c r="Q36" s="595"/>
      <c r="R36" s="596">
        <v>879254</v>
      </c>
      <c r="S36" s="597"/>
      <c r="T36" s="597"/>
      <c r="U36" s="597"/>
      <c r="V36" s="597"/>
      <c r="W36" s="597"/>
      <c r="X36" s="597"/>
      <c r="Y36" s="598"/>
      <c r="Z36" s="638">
        <v>3.4</v>
      </c>
      <c r="AA36" s="638"/>
      <c r="AB36" s="638"/>
      <c r="AC36" s="638"/>
      <c r="AD36" s="639" t="s">
        <v>63</v>
      </c>
      <c r="AE36" s="639"/>
      <c r="AF36" s="639"/>
      <c r="AG36" s="639"/>
      <c r="AH36" s="639"/>
      <c r="AI36" s="639"/>
      <c r="AJ36" s="639"/>
      <c r="AK36" s="639"/>
      <c r="AL36" s="599" t="s">
        <v>63</v>
      </c>
      <c r="AM36" s="600"/>
      <c r="AN36" s="600"/>
      <c r="AO36" s="640"/>
      <c r="AP36" s="83"/>
      <c r="AQ36" s="645" t="s">
        <v>260</v>
      </c>
      <c r="AR36" s="646"/>
      <c r="AS36" s="646"/>
      <c r="AT36" s="646"/>
      <c r="AU36" s="646"/>
      <c r="AV36" s="646"/>
      <c r="AW36" s="646"/>
      <c r="AX36" s="646"/>
      <c r="AY36" s="647"/>
      <c r="AZ36" s="648">
        <v>2737900</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278230</v>
      </c>
      <c r="BW36" s="649"/>
      <c r="BX36" s="649"/>
      <c r="BY36" s="649"/>
      <c r="BZ36" s="649"/>
      <c r="CA36" s="649"/>
      <c r="CB36" s="650"/>
      <c r="CD36" s="593" t="s">
        <v>262</v>
      </c>
      <c r="CE36" s="594"/>
      <c r="CF36" s="594"/>
      <c r="CG36" s="594"/>
      <c r="CH36" s="594"/>
      <c r="CI36" s="594"/>
      <c r="CJ36" s="594"/>
      <c r="CK36" s="594"/>
      <c r="CL36" s="594"/>
      <c r="CM36" s="594"/>
      <c r="CN36" s="594"/>
      <c r="CO36" s="594"/>
      <c r="CP36" s="594"/>
      <c r="CQ36" s="595"/>
      <c r="CR36" s="596">
        <v>2823751</v>
      </c>
      <c r="CS36" s="597"/>
      <c r="CT36" s="597"/>
      <c r="CU36" s="597"/>
      <c r="CV36" s="597"/>
      <c r="CW36" s="597"/>
      <c r="CX36" s="597"/>
      <c r="CY36" s="598"/>
      <c r="CZ36" s="599">
        <v>11.2</v>
      </c>
      <c r="DA36" s="611"/>
      <c r="DB36" s="611"/>
      <c r="DC36" s="612"/>
      <c r="DD36" s="602">
        <v>2374274</v>
      </c>
      <c r="DE36" s="597"/>
      <c r="DF36" s="597"/>
      <c r="DG36" s="597"/>
      <c r="DH36" s="597"/>
      <c r="DI36" s="597"/>
      <c r="DJ36" s="597"/>
      <c r="DK36" s="598"/>
      <c r="DL36" s="602">
        <v>1709534</v>
      </c>
      <c r="DM36" s="597"/>
      <c r="DN36" s="597"/>
      <c r="DO36" s="597"/>
      <c r="DP36" s="597"/>
      <c r="DQ36" s="597"/>
      <c r="DR36" s="597"/>
      <c r="DS36" s="597"/>
      <c r="DT36" s="597"/>
      <c r="DU36" s="597"/>
      <c r="DV36" s="598"/>
      <c r="DW36" s="599">
        <v>12.6</v>
      </c>
      <c r="DX36" s="611"/>
      <c r="DY36" s="611"/>
      <c r="DZ36" s="611"/>
      <c r="EA36" s="611"/>
      <c r="EB36" s="611"/>
      <c r="EC36" s="627"/>
    </row>
    <row r="37" spans="2:133" ht="11.25" customHeight="1" x14ac:dyDescent="0.15">
      <c r="B37" s="593" t="s">
        <v>263</v>
      </c>
      <c r="C37" s="594"/>
      <c r="D37" s="594"/>
      <c r="E37" s="594"/>
      <c r="F37" s="594"/>
      <c r="G37" s="594"/>
      <c r="H37" s="594"/>
      <c r="I37" s="594"/>
      <c r="J37" s="594"/>
      <c r="K37" s="594"/>
      <c r="L37" s="594"/>
      <c r="M37" s="594"/>
      <c r="N37" s="594"/>
      <c r="O37" s="594"/>
      <c r="P37" s="594"/>
      <c r="Q37" s="595"/>
      <c r="R37" s="596">
        <v>166629</v>
      </c>
      <c r="S37" s="597"/>
      <c r="T37" s="597"/>
      <c r="U37" s="597"/>
      <c r="V37" s="597"/>
      <c r="W37" s="597"/>
      <c r="X37" s="597"/>
      <c r="Y37" s="598"/>
      <c r="Z37" s="638">
        <v>0.6</v>
      </c>
      <c r="AA37" s="638"/>
      <c r="AB37" s="638"/>
      <c r="AC37" s="638"/>
      <c r="AD37" s="639">
        <v>34</v>
      </c>
      <c r="AE37" s="639"/>
      <c r="AF37" s="639"/>
      <c r="AG37" s="639"/>
      <c r="AH37" s="639"/>
      <c r="AI37" s="639"/>
      <c r="AJ37" s="639"/>
      <c r="AK37" s="639"/>
      <c r="AL37" s="599">
        <v>0</v>
      </c>
      <c r="AM37" s="600"/>
      <c r="AN37" s="600"/>
      <c r="AO37" s="640"/>
      <c r="AQ37" s="633" t="s">
        <v>264</v>
      </c>
      <c r="AR37" s="634"/>
      <c r="AS37" s="634"/>
      <c r="AT37" s="634"/>
      <c r="AU37" s="634"/>
      <c r="AV37" s="634"/>
      <c r="AW37" s="634"/>
      <c r="AX37" s="634"/>
      <c r="AY37" s="635"/>
      <c r="AZ37" s="596">
        <v>504113</v>
      </c>
      <c r="BA37" s="597"/>
      <c r="BB37" s="597"/>
      <c r="BC37" s="597"/>
      <c r="BD37" s="609"/>
      <c r="BE37" s="609"/>
      <c r="BF37" s="636"/>
      <c r="BG37" s="593" t="s">
        <v>265</v>
      </c>
      <c r="BH37" s="594"/>
      <c r="BI37" s="594"/>
      <c r="BJ37" s="594"/>
      <c r="BK37" s="594"/>
      <c r="BL37" s="594"/>
      <c r="BM37" s="594"/>
      <c r="BN37" s="594"/>
      <c r="BO37" s="594"/>
      <c r="BP37" s="594"/>
      <c r="BQ37" s="594"/>
      <c r="BR37" s="594"/>
      <c r="BS37" s="594"/>
      <c r="BT37" s="594"/>
      <c r="BU37" s="595"/>
      <c r="BV37" s="596">
        <v>252693</v>
      </c>
      <c r="BW37" s="597"/>
      <c r="BX37" s="597"/>
      <c r="BY37" s="597"/>
      <c r="BZ37" s="597"/>
      <c r="CA37" s="597"/>
      <c r="CB37" s="637"/>
      <c r="CD37" s="593" t="s">
        <v>266</v>
      </c>
      <c r="CE37" s="594"/>
      <c r="CF37" s="594"/>
      <c r="CG37" s="594"/>
      <c r="CH37" s="594"/>
      <c r="CI37" s="594"/>
      <c r="CJ37" s="594"/>
      <c r="CK37" s="594"/>
      <c r="CL37" s="594"/>
      <c r="CM37" s="594"/>
      <c r="CN37" s="594"/>
      <c r="CO37" s="594"/>
      <c r="CP37" s="594"/>
      <c r="CQ37" s="595"/>
      <c r="CR37" s="596">
        <v>992694</v>
      </c>
      <c r="CS37" s="609"/>
      <c r="CT37" s="609"/>
      <c r="CU37" s="609"/>
      <c r="CV37" s="609"/>
      <c r="CW37" s="609"/>
      <c r="CX37" s="609"/>
      <c r="CY37" s="610"/>
      <c r="CZ37" s="599">
        <v>3.9</v>
      </c>
      <c r="DA37" s="611"/>
      <c r="DB37" s="611"/>
      <c r="DC37" s="612"/>
      <c r="DD37" s="602">
        <v>975811</v>
      </c>
      <c r="DE37" s="609"/>
      <c r="DF37" s="609"/>
      <c r="DG37" s="609"/>
      <c r="DH37" s="609"/>
      <c r="DI37" s="609"/>
      <c r="DJ37" s="609"/>
      <c r="DK37" s="610"/>
      <c r="DL37" s="602">
        <v>841673</v>
      </c>
      <c r="DM37" s="609"/>
      <c r="DN37" s="609"/>
      <c r="DO37" s="609"/>
      <c r="DP37" s="609"/>
      <c r="DQ37" s="609"/>
      <c r="DR37" s="609"/>
      <c r="DS37" s="609"/>
      <c r="DT37" s="609"/>
      <c r="DU37" s="609"/>
      <c r="DV37" s="610"/>
      <c r="DW37" s="599">
        <v>6.2</v>
      </c>
      <c r="DX37" s="611"/>
      <c r="DY37" s="611"/>
      <c r="DZ37" s="611"/>
      <c r="EA37" s="611"/>
      <c r="EB37" s="611"/>
      <c r="EC37" s="627"/>
    </row>
    <row r="38" spans="2:133" ht="11.25" customHeight="1" x14ac:dyDescent="0.15">
      <c r="B38" s="593" t="s">
        <v>267</v>
      </c>
      <c r="C38" s="594"/>
      <c r="D38" s="594"/>
      <c r="E38" s="594"/>
      <c r="F38" s="594"/>
      <c r="G38" s="594"/>
      <c r="H38" s="594"/>
      <c r="I38" s="594"/>
      <c r="J38" s="594"/>
      <c r="K38" s="594"/>
      <c r="L38" s="594"/>
      <c r="M38" s="594"/>
      <c r="N38" s="594"/>
      <c r="O38" s="594"/>
      <c r="P38" s="594"/>
      <c r="Q38" s="595"/>
      <c r="R38" s="596">
        <v>1677347</v>
      </c>
      <c r="S38" s="597"/>
      <c r="T38" s="597"/>
      <c r="U38" s="597"/>
      <c r="V38" s="597"/>
      <c r="W38" s="597"/>
      <c r="X38" s="597"/>
      <c r="Y38" s="598"/>
      <c r="Z38" s="638">
        <v>6.4</v>
      </c>
      <c r="AA38" s="638"/>
      <c r="AB38" s="638"/>
      <c r="AC38" s="638"/>
      <c r="AD38" s="639" t="s">
        <v>63</v>
      </c>
      <c r="AE38" s="639"/>
      <c r="AF38" s="639"/>
      <c r="AG38" s="639"/>
      <c r="AH38" s="639"/>
      <c r="AI38" s="639"/>
      <c r="AJ38" s="639"/>
      <c r="AK38" s="639"/>
      <c r="AL38" s="599" t="s">
        <v>63</v>
      </c>
      <c r="AM38" s="600"/>
      <c r="AN38" s="600"/>
      <c r="AO38" s="640"/>
      <c r="AQ38" s="633" t="s">
        <v>268</v>
      </c>
      <c r="AR38" s="634"/>
      <c r="AS38" s="634"/>
      <c r="AT38" s="634"/>
      <c r="AU38" s="634"/>
      <c r="AV38" s="634"/>
      <c r="AW38" s="634"/>
      <c r="AX38" s="634"/>
      <c r="AY38" s="635"/>
      <c r="AZ38" s="596">
        <v>52164</v>
      </c>
      <c r="BA38" s="597"/>
      <c r="BB38" s="597"/>
      <c r="BC38" s="597"/>
      <c r="BD38" s="609"/>
      <c r="BE38" s="609"/>
      <c r="BF38" s="636"/>
      <c r="BG38" s="593" t="s">
        <v>269</v>
      </c>
      <c r="BH38" s="594"/>
      <c r="BI38" s="594"/>
      <c r="BJ38" s="594"/>
      <c r="BK38" s="594"/>
      <c r="BL38" s="594"/>
      <c r="BM38" s="594"/>
      <c r="BN38" s="594"/>
      <c r="BO38" s="594"/>
      <c r="BP38" s="594"/>
      <c r="BQ38" s="594"/>
      <c r="BR38" s="594"/>
      <c r="BS38" s="594"/>
      <c r="BT38" s="594"/>
      <c r="BU38" s="595"/>
      <c r="BV38" s="596">
        <v>7102</v>
      </c>
      <c r="BW38" s="597"/>
      <c r="BX38" s="597"/>
      <c r="BY38" s="597"/>
      <c r="BZ38" s="597"/>
      <c r="CA38" s="597"/>
      <c r="CB38" s="637"/>
      <c r="CD38" s="593" t="s">
        <v>270</v>
      </c>
      <c r="CE38" s="594"/>
      <c r="CF38" s="594"/>
      <c r="CG38" s="594"/>
      <c r="CH38" s="594"/>
      <c r="CI38" s="594"/>
      <c r="CJ38" s="594"/>
      <c r="CK38" s="594"/>
      <c r="CL38" s="594"/>
      <c r="CM38" s="594"/>
      <c r="CN38" s="594"/>
      <c r="CO38" s="594"/>
      <c r="CP38" s="594"/>
      <c r="CQ38" s="595"/>
      <c r="CR38" s="596">
        <v>2181623</v>
      </c>
      <c r="CS38" s="597"/>
      <c r="CT38" s="597"/>
      <c r="CU38" s="597"/>
      <c r="CV38" s="597"/>
      <c r="CW38" s="597"/>
      <c r="CX38" s="597"/>
      <c r="CY38" s="598"/>
      <c r="CZ38" s="599">
        <v>8.6999999999999993</v>
      </c>
      <c r="DA38" s="611"/>
      <c r="DB38" s="611"/>
      <c r="DC38" s="612"/>
      <c r="DD38" s="602">
        <v>1776153</v>
      </c>
      <c r="DE38" s="597"/>
      <c r="DF38" s="597"/>
      <c r="DG38" s="597"/>
      <c r="DH38" s="597"/>
      <c r="DI38" s="597"/>
      <c r="DJ38" s="597"/>
      <c r="DK38" s="598"/>
      <c r="DL38" s="602">
        <v>1740363</v>
      </c>
      <c r="DM38" s="597"/>
      <c r="DN38" s="597"/>
      <c r="DO38" s="597"/>
      <c r="DP38" s="597"/>
      <c r="DQ38" s="597"/>
      <c r="DR38" s="597"/>
      <c r="DS38" s="597"/>
      <c r="DT38" s="597"/>
      <c r="DU38" s="597"/>
      <c r="DV38" s="598"/>
      <c r="DW38" s="599">
        <v>12.8</v>
      </c>
      <c r="DX38" s="611"/>
      <c r="DY38" s="611"/>
      <c r="DZ38" s="611"/>
      <c r="EA38" s="611"/>
      <c r="EB38" s="611"/>
      <c r="EC38" s="627"/>
    </row>
    <row r="39" spans="2:133" ht="11.25" customHeight="1" x14ac:dyDescent="0.15">
      <c r="B39" s="593" t="s">
        <v>271</v>
      </c>
      <c r="C39" s="594"/>
      <c r="D39" s="594"/>
      <c r="E39" s="594"/>
      <c r="F39" s="594"/>
      <c r="G39" s="594"/>
      <c r="H39" s="594"/>
      <c r="I39" s="594"/>
      <c r="J39" s="594"/>
      <c r="K39" s="594"/>
      <c r="L39" s="594"/>
      <c r="M39" s="594"/>
      <c r="N39" s="594"/>
      <c r="O39" s="594"/>
      <c r="P39" s="594"/>
      <c r="Q39" s="595"/>
      <c r="R39" s="596" t="s">
        <v>63</v>
      </c>
      <c r="S39" s="597"/>
      <c r="T39" s="597"/>
      <c r="U39" s="597"/>
      <c r="V39" s="597"/>
      <c r="W39" s="597"/>
      <c r="X39" s="597"/>
      <c r="Y39" s="598"/>
      <c r="Z39" s="638" t="s">
        <v>63</v>
      </c>
      <c r="AA39" s="638"/>
      <c r="AB39" s="638"/>
      <c r="AC39" s="638"/>
      <c r="AD39" s="639" t="s">
        <v>63</v>
      </c>
      <c r="AE39" s="639"/>
      <c r="AF39" s="639"/>
      <c r="AG39" s="639"/>
      <c r="AH39" s="639"/>
      <c r="AI39" s="639"/>
      <c r="AJ39" s="639"/>
      <c r="AK39" s="639"/>
      <c r="AL39" s="599" t="s">
        <v>63</v>
      </c>
      <c r="AM39" s="600"/>
      <c r="AN39" s="600"/>
      <c r="AO39" s="640"/>
      <c r="AQ39" s="633" t="s">
        <v>272</v>
      </c>
      <c r="AR39" s="634"/>
      <c r="AS39" s="634"/>
      <c r="AT39" s="634"/>
      <c r="AU39" s="634"/>
      <c r="AV39" s="634"/>
      <c r="AW39" s="634"/>
      <c r="AX39" s="634"/>
      <c r="AY39" s="635"/>
      <c r="AZ39" s="596" t="s">
        <v>63</v>
      </c>
      <c r="BA39" s="597"/>
      <c r="BB39" s="597"/>
      <c r="BC39" s="597"/>
      <c r="BD39" s="609"/>
      <c r="BE39" s="609"/>
      <c r="BF39" s="636"/>
      <c r="BG39" s="593" t="s">
        <v>273</v>
      </c>
      <c r="BH39" s="594"/>
      <c r="BI39" s="594"/>
      <c r="BJ39" s="594"/>
      <c r="BK39" s="594"/>
      <c r="BL39" s="594"/>
      <c r="BM39" s="594"/>
      <c r="BN39" s="594"/>
      <c r="BO39" s="594"/>
      <c r="BP39" s="594"/>
      <c r="BQ39" s="594"/>
      <c r="BR39" s="594"/>
      <c r="BS39" s="594"/>
      <c r="BT39" s="594"/>
      <c r="BU39" s="595"/>
      <c r="BV39" s="596">
        <v>10238</v>
      </c>
      <c r="BW39" s="597"/>
      <c r="BX39" s="597"/>
      <c r="BY39" s="597"/>
      <c r="BZ39" s="597"/>
      <c r="CA39" s="597"/>
      <c r="CB39" s="637"/>
      <c r="CD39" s="593" t="s">
        <v>274</v>
      </c>
      <c r="CE39" s="594"/>
      <c r="CF39" s="594"/>
      <c r="CG39" s="594"/>
      <c r="CH39" s="594"/>
      <c r="CI39" s="594"/>
      <c r="CJ39" s="594"/>
      <c r="CK39" s="594"/>
      <c r="CL39" s="594"/>
      <c r="CM39" s="594"/>
      <c r="CN39" s="594"/>
      <c r="CO39" s="594"/>
      <c r="CP39" s="594"/>
      <c r="CQ39" s="595"/>
      <c r="CR39" s="596">
        <v>693597</v>
      </c>
      <c r="CS39" s="609"/>
      <c r="CT39" s="609"/>
      <c r="CU39" s="609"/>
      <c r="CV39" s="609"/>
      <c r="CW39" s="609"/>
      <c r="CX39" s="609"/>
      <c r="CY39" s="610"/>
      <c r="CZ39" s="599">
        <v>2.8</v>
      </c>
      <c r="DA39" s="611"/>
      <c r="DB39" s="611"/>
      <c r="DC39" s="612"/>
      <c r="DD39" s="602">
        <v>332732</v>
      </c>
      <c r="DE39" s="609"/>
      <c r="DF39" s="609"/>
      <c r="DG39" s="609"/>
      <c r="DH39" s="609"/>
      <c r="DI39" s="609"/>
      <c r="DJ39" s="609"/>
      <c r="DK39" s="610"/>
      <c r="DL39" s="602" t="s">
        <v>63</v>
      </c>
      <c r="DM39" s="609"/>
      <c r="DN39" s="609"/>
      <c r="DO39" s="609"/>
      <c r="DP39" s="609"/>
      <c r="DQ39" s="609"/>
      <c r="DR39" s="609"/>
      <c r="DS39" s="609"/>
      <c r="DT39" s="609"/>
      <c r="DU39" s="609"/>
      <c r="DV39" s="610"/>
      <c r="DW39" s="599" t="s">
        <v>63</v>
      </c>
      <c r="DX39" s="611"/>
      <c r="DY39" s="611"/>
      <c r="DZ39" s="611"/>
      <c r="EA39" s="611"/>
      <c r="EB39" s="611"/>
      <c r="EC39" s="627"/>
    </row>
    <row r="40" spans="2:133" ht="11.25" customHeight="1" x14ac:dyDescent="0.15">
      <c r="B40" s="593" t="s">
        <v>275</v>
      </c>
      <c r="C40" s="594"/>
      <c r="D40" s="594"/>
      <c r="E40" s="594"/>
      <c r="F40" s="594"/>
      <c r="G40" s="594"/>
      <c r="H40" s="594"/>
      <c r="I40" s="594"/>
      <c r="J40" s="594"/>
      <c r="K40" s="594"/>
      <c r="L40" s="594"/>
      <c r="M40" s="594"/>
      <c r="N40" s="594"/>
      <c r="O40" s="594"/>
      <c r="P40" s="594"/>
      <c r="Q40" s="595"/>
      <c r="R40" s="596">
        <v>55647</v>
      </c>
      <c r="S40" s="597"/>
      <c r="T40" s="597"/>
      <c r="U40" s="597"/>
      <c r="V40" s="597"/>
      <c r="W40" s="597"/>
      <c r="X40" s="597"/>
      <c r="Y40" s="598"/>
      <c r="Z40" s="638">
        <v>0.2</v>
      </c>
      <c r="AA40" s="638"/>
      <c r="AB40" s="638"/>
      <c r="AC40" s="638"/>
      <c r="AD40" s="639" t="s">
        <v>63</v>
      </c>
      <c r="AE40" s="639"/>
      <c r="AF40" s="639"/>
      <c r="AG40" s="639"/>
      <c r="AH40" s="639"/>
      <c r="AI40" s="639"/>
      <c r="AJ40" s="639"/>
      <c r="AK40" s="639"/>
      <c r="AL40" s="599" t="s">
        <v>63</v>
      </c>
      <c r="AM40" s="600"/>
      <c r="AN40" s="600"/>
      <c r="AO40" s="640"/>
      <c r="AQ40" s="633" t="s">
        <v>276</v>
      </c>
      <c r="AR40" s="634"/>
      <c r="AS40" s="634"/>
      <c r="AT40" s="634"/>
      <c r="AU40" s="634"/>
      <c r="AV40" s="634"/>
      <c r="AW40" s="634"/>
      <c r="AX40" s="634"/>
      <c r="AY40" s="635"/>
      <c r="AZ40" s="596" t="s">
        <v>63</v>
      </c>
      <c r="BA40" s="597"/>
      <c r="BB40" s="597"/>
      <c r="BC40" s="597"/>
      <c r="BD40" s="609"/>
      <c r="BE40" s="609"/>
      <c r="BF40" s="636"/>
      <c r="BG40" s="641" t="s">
        <v>277</v>
      </c>
      <c r="BH40" s="642"/>
      <c r="BI40" s="642"/>
      <c r="BJ40" s="642"/>
      <c r="BK40" s="642"/>
      <c r="BL40" s="79"/>
      <c r="BM40" s="594" t="s">
        <v>278</v>
      </c>
      <c r="BN40" s="594"/>
      <c r="BO40" s="594"/>
      <c r="BP40" s="594"/>
      <c r="BQ40" s="594"/>
      <c r="BR40" s="594"/>
      <c r="BS40" s="594"/>
      <c r="BT40" s="594"/>
      <c r="BU40" s="595"/>
      <c r="BV40" s="596">
        <v>104</v>
      </c>
      <c r="BW40" s="597"/>
      <c r="BX40" s="597"/>
      <c r="BY40" s="597"/>
      <c r="BZ40" s="597"/>
      <c r="CA40" s="597"/>
      <c r="CB40" s="637"/>
      <c r="CD40" s="593" t="s">
        <v>279</v>
      </c>
      <c r="CE40" s="594"/>
      <c r="CF40" s="594"/>
      <c r="CG40" s="594"/>
      <c r="CH40" s="594"/>
      <c r="CI40" s="594"/>
      <c r="CJ40" s="594"/>
      <c r="CK40" s="594"/>
      <c r="CL40" s="594"/>
      <c r="CM40" s="594"/>
      <c r="CN40" s="594"/>
      <c r="CO40" s="594"/>
      <c r="CP40" s="594"/>
      <c r="CQ40" s="595"/>
      <c r="CR40" s="596">
        <v>3000</v>
      </c>
      <c r="CS40" s="597"/>
      <c r="CT40" s="597"/>
      <c r="CU40" s="597"/>
      <c r="CV40" s="597"/>
      <c r="CW40" s="597"/>
      <c r="CX40" s="597"/>
      <c r="CY40" s="598"/>
      <c r="CZ40" s="599">
        <v>0</v>
      </c>
      <c r="DA40" s="611"/>
      <c r="DB40" s="611"/>
      <c r="DC40" s="612"/>
      <c r="DD40" s="602" t="s">
        <v>63</v>
      </c>
      <c r="DE40" s="597"/>
      <c r="DF40" s="597"/>
      <c r="DG40" s="597"/>
      <c r="DH40" s="597"/>
      <c r="DI40" s="597"/>
      <c r="DJ40" s="597"/>
      <c r="DK40" s="598"/>
      <c r="DL40" s="602" t="s">
        <v>63</v>
      </c>
      <c r="DM40" s="597"/>
      <c r="DN40" s="597"/>
      <c r="DO40" s="597"/>
      <c r="DP40" s="597"/>
      <c r="DQ40" s="597"/>
      <c r="DR40" s="597"/>
      <c r="DS40" s="597"/>
      <c r="DT40" s="597"/>
      <c r="DU40" s="597"/>
      <c r="DV40" s="598"/>
      <c r="DW40" s="599" t="s">
        <v>63</v>
      </c>
      <c r="DX40" s="611"/>
      <c r="DY40" s="611"/>
      <c r="DZ40" s="611"/>
      <c r="EA40" s="611"/>
      <c r="EB40" s="611"/>
      <c r="EC40" s="627"/>
    </row>
    <row r="41" spans="2:133" ht="11.25" customHeight="1" x14ac:dyDescent="0.15">
      <c r="B41" s="577" t="s">
        <v>280</v>
      </c>
      <c r="C41" s="578"/>
      <c r="D41" s="578"/>
      <c r="E41" s="578"/>
      <c r="F41" s="578"/>
      <c r="G41" s="578"/>
      <c r="H41" s="578"/>
      <c r="I41" s="578"/>
      <c r="J41" s="578"/>
      <c r="K41" s="578"/>
      <c r="L41" s="578"/>
      <c r="M41" s="578"/>
      <c r="N41" s="578"/>
      <c r="O41" s="578"/>
      <c r="P41" s="578"/>
      <c r="Q41" s="579"/>
      <c r="R41" s="580">
        <v>26205459</v>
      </c>
      <c r="S41" s="624"/>
      <c r="T41" s="624"/>
      <c r="U41" s="624"/>
      <c r="V41" s="624"/>
      <c r="W41" s="624"/>
      <c r="X41" s="624"/>
      <c r="Y41" s="628"/>
      <c r="Z41" s="629">
        <v>100</v>
      </c>
      <c r="AA41" s="629"/>
      <c r="AB41" s="629"/>
      <c r="AC41" s="629"/>
      <c r="AD41" s="630">
        <v>13533723</v>
      </c>
      <c r="AE41" s="630"/>
      <c r="AF41" s="630"/>
      <c r="AG41" s="630"/>
      <c r="AH41" s="630"/>
      <c r="AI41" s="630"/>
      <c r="AJ41" s="630"/>
      <c r="AK41" s="630"/>
      <c r="AL41" s="583">
        <v>100</v>
      </c>
      <c r="AM41" s="631"/>
      <c r="AN41" s="631"/>
      <c r="AO41" s="632"/>
      <c r="AQ41" s="633" t="s">
        <v>281</v>
      </c>
      <c r="AR41" s="634"/>
      <c r="AS41" s="634"/>
      <c r="AT41" s="634"/>
      <c r="AU41" s="634"/>
      <c r="AV41" s="634"/>
      <c r="AW41" s="634"/>
      <c r="AX41" s="634"/>
      <c r="AY41" s="635"/>
      <c r="AZ41" s="596">
        <v>414518</v>
      </c>
      <c r="BA41" s="597"/>
      <c r="BB41" s="597"/>
      <c r="BC41" s="597"/>
      <c r="BD41" s="609"/>
      <c r="BE41" s="609"/>
      <c r="BF41" s="636"/>
      <c r="BG41" s="641"/>
      <c r="BH41" s="642"/>
      <c r="BI41" s="642"/>
      <c r="BJ41" s="642"/>
      <c r="BK41" s="642"/>
      <c r="BL41" s="79"/>
      <c r="BM41" s="594" t="s">
        <v>282</v>
      </c>
      <c r="BN41" s="594"/>
      <c r="BO41" s="594"/>
      <c r="BP41" s="594"/>
      <c r="BQ41" s="594"/>
      <c r="BR41" s="594"/>
      <c r="BS41" s="594"/>
      <c r="BT41" s="594"/>
      <c r="BU41" s="595"/>
      <c r="BV41" s="596" t="s">
        <v>63</v>
      </c>
      <c r="BW41" s="597"/>
      <c r="BX41" s="597"/>
      <c r="BY41" s="597"/>
      <c r="BZ41" s="597"/>
      <c r="CA41" s="597"/>
      <c r="CB41" s="637"/>
      <c r="CD41" s="593" t="s">
        <v>283</v>
      </c>
      <c r="CE41" s="594"/>
      <c r="CF41" s="594"/>
      <c r="CG41" s="594"/>
      <c r="CH41" s="594"/>
      <c r="CI41" s="594"/>
      <c r="CJ41" s="594"/>
      <c r="CK41" s="594"/>
      <c r="CL41" s="594"/>
      <c r="CM41" s="594"/>
      <c r="CN41" s="594"/>
      <c r="CO41" s="594"/>
      <c r="CP41" s="594"/>
      <c r="CQ41" s="595"/>
      <c r="CR41" s="596" t="s">
        <v>63</v>
      </c>
      <c r="CS41" s="609"/>
      <c r="CT41" s="609"/>
      <c r="CU41" s="609"/>
      <c r="CV41" s="609"/>
      <c r="CW41" s="609"/>
      <c r="CX41" s="609"/>
      <c r="CY41" s="610"/>
      <c r="CZ41" s="599" t="s">
        <v>63</v>
      </c>
      <c r="DA41" s="611"/>
      <c r="DB41" s="611"/>
      <c r="DC41" s="612"/>
      <c r="DD41" s="602" t="s">
        <v>63</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21" t="s">
        <v>284</v>
      </c>
      <c r="AR42" s="622"/>
      <c r="AS42" s="622"/>
      <c r="AT42" s="622"/>
      <c r="AU42" s="622"/>
      <c r="AV42" s="622"/>
      <c r="AW42" s="622"/>
      <c r="AX42" s="622"/>
      <c r="AY42" s="623"/>
      <c r="AZ42" s="580">
        <v>1767105</v>
      </c>
      <c r="BA42" s="624"/>
      <c r="BB42" s="624"/>
      <c r="BC42" s="624"/>
      <c r="BD42" s="581"/>
      <c r="BE42" s="581"/>
      <c r="BF42" s="625"/>
      <c r="BG42" s="643"/>
      <c r="BH42" s="644"/>
      <c r="BI42" s="644"/>
      <c r="BJ42" s="644"/>
      <c r="BK42" s="644"/>
      <c r="BL42" s="80"/>
      <c r="BM42" s="578" t="s">
        <v>285</v>
      </c>
      <c r="BN42" s="578"/>
      <c r="BO42" s="578"/>
      <c r="BP42" s="578"/>
      <c r="BQ42" s="578"/>
      <c r="BR42" s="578"/>
      <c r="BS42" s="578"/>
      <c r="BT42" s="578"/>
      <c r="BU42" s="579"/>
      <c r="BV42" s="580">
        <v>368</v>
      </c>
      <c r="BW42" s="624"/>
      <c r="BX42" s="624"/>
      <c r="BY42" s="624"/>
      <c r="BZ42" s="624"/>
      <c r="CA42" s="624"/>
      <c r="CB42" s="626"/>
      <c r="CD42" s="593" t="s">
        <v>286</v>
      </c>
      <c r="CE42" s="594"/>
      <c r="CF42" s="594"/>
      <c r="CG42" s="594"/>
      <c r="CH42" s="594"/>
      <c r="CI42" s="594"/>
      <c r="CJ42" s="594"/>
      <c r="CK42" s="594"/>
      <c r="CL42" s="594"/>
      <c r="CM42" s="594"/>
      <c r="CN42" s="594"/>
      <c r="CO42" s="594"/>
      <c r="CP42" s="594"/>
      <c r="CQ42" s="595"/>
      <c r="CR42" s="596">
        <v>2603685</v>
      </c>
      <c r="CS42" s="609"/>
      <c r="CT42" s="609"/>
      <c r="CU42" s="609"/>
      <c r="CV42" s="609"/>
      <c r="CW42" s="609"/>
      <c r="CX42" s="609"/>
      <c r="CY42" s="610"/>
      <c r="CZ42" s="599">
        <v>10.3</v>
      </c>
      <c r="DA42" s="611"/>
      <c r="DB42" s="611"/>
      <c r="DC42" s="612"/>
      <c r="DD42" s="602">
        <v>237082</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287</v>
      </c>
      <c r="CD43" s="593" t="s">
        <v>288</v>
      </c>
      <c r="CE43" s="594"/>
      <c r="CF43" s="594"/>
      <c r="CG43" s="594"/>
      <c r="CH43" s="594"/>
      <c r="CI43" s="594"/>
      <c r="CJ43" s="594"/>
      <c r="CK43" s="594"/>
      <c r="CL43" s="594"/>
      <c r="CM43" s="594"/>
      <c r="CN43" s="594"/>
      <c r="CO43" s="594"/>
      <c r="CP43" s="594"/>
      <c r="CQ43" s="595"/>
      <c r="CR43" s="596">
        <v>62478</v>
      </c>
      <c r="CS43" s="609"/>
      <c r="CT43" s="609"/>
      <c r="CU43" s="609"/>
      <c r="CV43" s="609"/>
      <c r="CW43" s="609"/>
      <c r="CX43" s="609"/>
      <c r="CY43" s="610"/>
      <c r="CZ43" s="599">
        <v>0.2</v>
      </c>
      <c r="DA43" s="611"/>
      <c r="DB43" s="611"/>
      <c r="DC43" s="612"/>
      <c r="DD43" s="602">
        <v>62478</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289</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236</v>
      </c>
      <c r="CE44" s="616"/>
      <c r="CF44" s="593" t="s">
        <v>290</v>
      </c>
      <c r="CG44" s="594"/>
      <c r="CH44" s="594"/>
      <c r="CI44" s="594"/>
      <c r="CJ44" s="594"/>
      <c r="CK44" s="594"/>
      <c r="CL44" s="594"/>
      <c r="CM44" s="594"/>
      <c r="CN44" s="594"/>
      <c r="CO44" s="594"/>
      <c r="CP44" s="594"/>
      <c r="CQ44" s="595"/>
      <c r="CR44" s="596">
        <v>2588059</v>
      </c>
      <c r="CS44" s="597"/>
      <c r="CT44" s="597"/>
      <c r="CU44" s="597"/>
      <c r="CV44" s="597"/>
      <c r="CW44" s="597"/>
      <c r="CX44" s="597"/>
      <c r="CY44" s="598"/>
      <c r="CZ44" s="599">
        <v>10.3</v>
      </c>
      <c r="DA44" s="600"/>
      <c r="DB44" s="600"/>
      <c r="DC44" s="601"/>
      <c r="DD44" s="602">
        <v>236156</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291</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292</v>
      </c>
      <c r="CG45" s="594"/>
      <c r="CH45" s="594"/>
      <c r="CI45" s="594"/>
      <c r="CJ45" s="594"/>
      <c r="CK45" s="594"/>
      <c r="CL45" s="594"/>
      <c r="CM45" s="594"/>
      <c r="CN45" s="594"/>
      <c r="CO45" s="594"/>
      <c r="CP45" s="594"/>
      <c r="CQ45" s="595"/>
      <c r="CR45" s="596">
        <v>951489</v>
      </c>
      <c r="CS45" s="609"/>
      <c r="CT45" s="609"/>
      <c r="CU45" s="609"/>
      <c r="CV45" s="609"/>
      <c r="CW45" s="609"/>
      <c r="CX45" s="609"/>
      <c r="CY45" s="610"/>
      <c r="CZ45" s="599">
        <v>3.8</v>
      </c>
      <c r="DA45" s="611"/>
      <c r="DB45" s="611"/>
      <c r="DC45" s="612"/>
      <c r="DD45" s="602">
        <v>45267</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293</v>
      </c>
      <c r="CG46" s="594"/>
      <c r="CH46" s="594"/>
      <c r="CI46" s="594"/>
      <c r="CJ46" s="594"/>
      <c r="CK46" s="594"/>
      <c r="CL46" s="594"/>
      <c r="CM46" s="594"/>
      <c r="CN46" s="594"/>
      <c r="CO46" s="594"/>
      <c r="CP46" s="594"/>
      <c r="CQ46" s="595"/>
      <c r="CR46" s="596">
        <v>1550262</v>
      </c>
      <c r="CS46" s="597"/>
      <c r="CT46" s="597"/>
      <c r="CU46" s="597"/>
      <c r="CV46" s="597"/>
      <c r="CW46" s="597"/>
      <c r="CX46" s="597"/>
      <c r="CY46" s="598"/>
      <c r="CZ46" s="599">
        <v>6.2</v>
      </c>
      <c r="DA46" s="600"/>
      <c r="DB46" s="600"/>
      <c r="DC46" s="601"/>
      <c r="DD46" s="602">
        <v>165905</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294</v>
      </c>
      <c r="CG47" s="594"/>
      <c r="CH47" s="594"/>
      <c r="CI47" s="594"/>
      <c r="CJ47" s="594"/>
      <c r="CK47" s="594"/>
      <c r="CL47" s="594"/>
      <c r="CM47" s="594"/>
      <c r="CN47" s="594"/>
      <c r="CO47" s="594"/>
      <c r="CP47" s="594"/>
      <c r="CQ47" s="595"/>
      <c r="CR47" s="596">
        <v>15626</v>
      </c>
      <c r="CS47" s="609"/>
      <c r="CT47" s="609"/>
      <c r="CU47" s="609"/>
      <c r="CV47" s="609"/>
      <c r="CW47" s="609"/>
      <c r="CX47" s="609"/>
      <c r="CY47" s="610"/>
      <c r="CZ47" s="599">
        <v>0.1</v>
      </c>
      <c r="DA47" s="611"/>
      <c r="DB47" s="611"/>
      <c r="DC47" s="612"/>
      <c r="DD47" s="602">
        <v>926</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295</v>
      </c>
      <c r="CG48" s="594"/>
      <c r="CH48" s="594"/>
      <c r="CI48" s="594"/>
      <c r="CJ48" s="594"/>
      <c r="CK48" s="594"/>
      <c r="CL48" s="594"/>
      <c r="CM48" s="594"/>
      <c r="CN48" s="594"/>
      <c r="CO48" s="594"/>
      <c r="CP48" s="594"/>
      <c r="CQ48" s="595"/>
      <c r="CR48" s="596" t="s">
        <v>63</v>
      </c>
      <c r="CS48" s="597"/>
      <c r="CT48" s="597"/>
      <c r="CU48" s="597"/>
      <c r="CV48" s="597"/>
      <c r="CW48" s="597"/>
      <c r="CX48" s="597"/>
      <c r="CY48" s="598"/>
      <c r="CZ48" s="599" t="s">
        <v>63</v>
      </c>
      <c r="DA48" s="600"/>
      <c r="DB48" s="600"/>
      <c r="DC48" s="601"/>
      <c r="DD48" s="602" t="s">
        <v>63</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296</v>
      </c>
      <c r="CE49" s="578"/>
      <c r="CF49" s="578"/>
      <c r="CG49" s="578"/>
      <c r="CH49" s="578"/>
      <c r="CI49" s="578"/>
      <c r="CJ49" s="578"/>
      <c r="CK49" s="578"/>
      <c r="CL49" s="578"/>
      <c r="CM49" s="578"/>
      <c r="CN49" s="578"/>
      <c r="CO49" s="578"/>
      <c r="CP49" s="578"/>
      <c r="CQ49" s="579"/>
      <c r="CR49" s="580">
        <v>25187531</v>
      </c>
      <c r="CS49" s="581"/>
      <c r="CT49" s="581"/>
      <c r="CU49" s="581"/>
      <c r="CV49" s="581"/>
      <c r="CW49" s="581"/>
      <c r="CX49" s="581"/>
      <c r="CY49" s="582"/>
      <c r="CZ49" s="583">
        <v>100</v>
      </c>
      <c r="DA49" s="584"/>
      <c r="DB49" s="584"/>
      <c r="DC49" s="585"/>
      <c r="DD49" s="586">
        <v>14820047</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LGacLi5M/zkwfQiQKqmqueimaLzq1ydBNgEK4VRmQDirttITn4l9RqjHol2g554yfUKnfxmoGpOO5TmazsuJDg==" saltValue="45+XtEF8S8w7m7o27KjhF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83ABD-ACD4-4267-AB0A-FF9D61F0C59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2" t="s">
        <v>297</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298</v>
      </c>
      <c r="DK2" s="1084"/>
      <c r="DL2" s="1084"/>
      <c r="DM2" s="1084"/>
      <c r="DN2" s="1084"/>
      <c r="DO2" s="1085"/>
      <c r="DP2" s="87"/>
      <c r="DQ2" s="1083" t="s">
        <v>299</v>
      </c>
      <c r="DR2" s="1084"/>
      <c r="DS2" s="1084"/>
      <c r="DT2" s="1084"/>
      <c r="DU2" s="1084"/>
      <c r="DV2" s="1084"/>
      <c r="DW2" s="1084"/>
      <c r="DX2" s="1084"/>
      <c r="DY2" s="1084"/>
      <c r="DZ2" s="1085"/>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8" t="s">
        <v>302</v>
      </c>
      <c r="B5" s="979"/>
      <c r="C5" s="979"/>
      <c r="D5" s="979"/>
      <c r="E5" s="979"/>
      <c r="F5" s="979"/>
      <c r="G5" s="979"/>
      <c r="H5" s="979"/>
      <c r="I5" s="979"/>
      <c r="J5" s="979"/>
      <c r="K5" s="979"/>
      <c r="L5" s="979"/>
      <c r="M5" s="979"/>
      <c r="N5" s="979"/>
      <c r="O5" s="979"/>
      <c r="P5" s="980"/>
      <c r="Q5" s="964" t="s">
        <v>303</v>
      </c>
      <c r="R5" s="965"/>
      <c r="S5" s="965"/>
      <c r="T5" s="965"/>
      <c r="U5" s="966"/>
      <c r="V5" s="964" t="s">
        <v>304</v>
      </c>
      <c r="W5" s="965"/>
      <c r="X5" s="965"/>
      <c r="Y5" s="965"/>
      <c r="Z5" s="966"/>
      <c r="AA5" s="964" t="s">
        <v>305</v>
      </c>
      <c r="AB5" s="965"/>
      <c r="AC5" s="965"/>
      <c r="AD5" s="965"/>
      <c r="AE5" s="965"/>
      <c r="AF5" s="1086" t="s">
        <v>306</v>
      </c>
      <c r="AG5" s="965"/>
      <c r="AH5" s="965"/>
      <c r="AI5" s="965"/>
      <c r="AJ5" s="970"/>
      <c r="AK5" s="965" t="s">
        <v>307</v>
      </c>
      <c r="AL5" s="965"/>
      <c r="AM5" s="965"/>
      <c r="AN5" s="965"/>
      <c r="AO5" s="966"/>
      <c r="AP5" s="964" t="s">
        <v>308</v>
      </c>
      <c r="AQ5" s="965"/>
      <c r="AR5" s="965"/>
      <c r="AS5" s="965"/>
      <c r="AT5" s="966"/>
      <c r="AU5" s="964" t="s">
        <v>309</v>
      </c>
      <c r="AV5" s="965"/>
      <c r="AW5" s="965"/>
      <c r="AX5" s="965"/>
      <c r="AY5" s="970"/>
      <c r="AZ5" s="91"/>
      <c r="BA5" s="91"/>
      <c r="BB5" s="91"/>
      <c r="BC5" s="91"/>
      <c r="BD5" s="91"/>
      <c r="BE5" s="92"/>
      <c r="BF5" s="92"/>
      <c r="BG5" s="92"/>
      <c r="BH5" s="92"/>
      <c r="BI5" s="92"/>
      <c r="BJ5" s="92"/>
      <c r="BK5" s="92"/>
      <c r="BL5" s="92"/>
      <c r="BM5" s="92"/>
      <c r="BN5" s="92"/>
      <c r="BO5" s="92"/>
      <c r="BP5" s="92"/>
      <c r="BQ5" s="978" t="s">
        <v>310</v>
      </c>
      <c r="BR5" s="979"/>
      <c r="BS5" s="979"/>
      <c r="BT5" s="979"/>
      <c r="BU5" s="979"/>
      <c r="BV5" s="979"/>
      <c r="BW5" s="979"/>
      <c r="BX5" s="979"/>
      <c r="BY5" s="979"/>
      <c r="BZ5" s="979"/>
      <c r="CA5" s="979"/>
      <c r="CB5" s="979"/>
      <c r="CC5" s="979"/>
      <c r="CD5" s="979"/>
      <c r="CE5" s="979"/>
      <c r="CF5" s="979"/>
      <c r="CG5" s="980"/>
      <c r="CH5" s="964" t="s">
        <v>311</v>
      </c>
      <c r="CI5" s="965"/>
      <c r="CJ5" s="965"/>
      <c r="CK5" s="965"/>
      <c r="CL5" s="966"/>
      <c r="CM5" s="964" t="s">
        <v>312</v>
      </c>
      <c r="CN5" s="965"/>
      <c r="CO5" s="965"/>
      <c r="CP5" s="965"/>
      <c r="CQ5" s="966"/>
      <c r="CR5" s="964" t="s">
        <v>313</v>
      </c>
      <c r="CS5" s="965"/>
      <c r="CT5" s="965"/>
      <c r="CU5" s="965"/>
      <c r="CV5" s="966"/>
      <c r="CW5" s="964" t="s">
        <v>314</v>
      </c>
      <c r="CX5" s="965"/>
      <c r="CY5" s="965"/>
      <c r="CZ5" s="965"/>
      <c r="DA5" s="966"/>
      <c r="DB5" s="964" t="s">
        <v>315</v>
      </c>
      <c r="DC5" s="965"/>
      <c r="DD5" s="965"/>
      <c r="DE5" s="965"/>
      <c r="DF5" s="966"/>
      <c r="DG5" s="1076" t="s">
        <v>316</v>
      </c>
      <c r="DH5" s="1077"/>
      <c r="DI5" s="1077"/>
      <c r="DJ5" s="1077"/>
      <c r="DK5" s="1078"/>
      <c r="DL5" s="1076" t="s">
        <v>317</v>
      </c>
      <c r="DM5" s="1077"/>
      <c r="DN5" s="1077"/>
      <c r="DO5" s="1077"/>
      <c r="DP5" s="1078"/>
      <c r="DQ5" s="964" t="s">
        <v>318</v>
      </c>
      <c r="DR5" s="965"/>
      <c r="DS5" s="965"/>
      <c r="DT5" s="965"/>
      <c r="DU5" s="966"/>
      <c r="DV5" s="964" t="s">
        <v>309</v>
      </c>
      <c r="DW5" s="965"/>
      <c r="DX5" s="965"/>
      <c r="DY5" s="965"/>
      <c r="DZ5" s="970"/>
      <c r="EA5" s="94"/>
    </row>
    <row r="6" spans="1:131" s="95" customFormat="1" ht="26.25" customHeight="1" thickBot="1" x14ac:dyDescent="0.2">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15">
      <c r="A7" s="96">
        <v>7</v>
      </c>
      <c r="B7" s="1019" t="s">
        <v>319</v>
      </c>
      <c r="C7" s="1020"/>
      <c r="D7" s="1020"/>
      <c r="E7" s="1020"/>
      <c r="F7" s="1020"/>
      <c r="G7" s="1020"/>
      <c r="H7" s="1020"/>
      <c r="I7" s="1020"/>
      <c r="J7" s="1020"/>
      <c r="K7" s="1020"/>
      <c r="L7" s="1020"/>
      <c r="M7" s="1020"/>
      <c r="N7" s="1020"/>
      <c r="O7" s="1020"/>
      <c r="P7" s="1021"/>
      <c r="Q7" s="1065">
        <v>26194</v>
      </c>
      <c r="R7" s="1066"/>
      <c r="S7" s="1066"/>
      <c r="T7" s="1066"/>
      <c r="U7" s="1066"/>
      <c r="V7" s="1066">
        <v>25187</v>
      </c>
      <c r="W7" s="1066"/>
      <c r="X7" s="1066"/>
      <c r="Y7" s="1066"/>
      <c r="Z7" s="1066"/>
      <c r="AA7" s="1066">
        <v>1007</v>
      </c>
      <c r="AB7" s="1066"/>
      <c r="AC7" s="1066"/>
      <c r="AD7" s="1066"/>
      <c r="AE7" s="1067"/>
      <c r="AF7" s="1068">
        <v>809</v>
      </c>
      <c r="AG7" s="1069"/>
      <c r="AH7" s="1069"/>
      <c r="AI7" s="1069"/>
      <c r="AJ7" s="1070"/>
      <c r="AK7" s="1071">
        <v>610</v>
      </c>
      <c r="AL7" s="1072"/>
      <c r="AM7" s="1072"/>
      <c r="AN7" s="1072"/>
      <c r="AO7" s="1072"/>
      <c r="AP7" s="1072">
        <v>16764</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t="s">
        <v>320</v>
      </c>
      <c r="BS7" s="1062" t="s">
        <v>321</v>
      </c>
      <c r="BT7" s="1063"/>
      <c r="BU7" s="1063"/>
      <c r="BV7" s="1063"/>
      <c r="BW7" s="1063"/>
      <c r="BX7" s="1063"/>
      <c r="BY7" s="1063"/>
      <c r="BZ7" s="1063"/>
      <c r="CA7" s="1063"/>
      <c r="CB7" s="1063"/>
      <c r="CC7" s="1063"/>
      <c r="CD7" s="1063"/>
      <c r="CE7" s="1063"/>
      <c r="CF7" s="1063"/>
      <c r="CG7" s="1075"/>
      <c r="CH7" s="1059">
        <v>8</v>
      </c>
      <c r="CI7" s="1060"/>
      <c r="CJ7" s="1060"/>
      <c r="CK7" s="1060"/>
      <c r="CL7" s="1061"/>
      <c r="CM7" s="1059">
        <v>151</v>
      </c>
      <c r="CN7" s="1060"/>
      <c r="CO7" s="1060"/>
      <c r="CP7" s="1060"/>
      <c r="CQ7" s="1061"/>
      <c r="CR7" s="1059">
        <v>5</v>
      </c>
      <c r="CS7" s="1060"/>
      <c r="CT7" s="1060"/>
      <c r="CU7" s="1060"/>
      <c r="CV7" s="1061"/>
      <c r="CW7" s="1059" t="s">
        <v>322</v>
      </c>
      <c r="CX7" s="1060"/>
      <c r="CY7" s="1060"/>
      <c r="CZ7" s="1060"/>
      <c r="DA7" s="1061"/>
      <c r="DB7" s="1059" t="s">
        <v>322</v>
      </c>
      <c r="DC7" s="1060"/>
      <c r="DD7" s="1060"/>
      <c r="DE7" s="1060"/>
      <c r="DF7" s="1061"/>
      <c r="DG7" s="1059" t="s">
        <v>322</v>
      </c>
      <c r="DH7" s="1060"/>
      <c r="DI7" s="1060"/>
      <c r="DJ7" s="1060"/>
      <c r="DK7" s="1061"/>
      <c r="DL7" s="1059" t="s">
        <v>322</v>
      </c>
      <c r="DM7" s="1060"/>
      <c r="DN7" s="1060"/>
      <c r="DO7" s="1060"/>
      <c r="DP7" s="1061"/>
      <c r="DQ7" s="1059" t="s">
        <v>322</v>
      </c>
      <c r="DR7" s="1060"/>
      <c r="DS7" s="1060"/>
      <c r="DT7" s="1060"/>
      <c r="DU7" s="1061"/>
      <c r="DV7" s="1062"/>
      <c r="DW7" s="1063"/>
      <c r="DX7" s="1063"/>
      <c r="DY7" s="1063"/>
      <c r="DZ7" s="1064"/>
      <c r="EA7" s="94"/>
    </row>
    <row r="8" spans="1:131" s="95" customFormat="1" ht="26.25" customHeight="1" x14ac:dyDescent="0.15">
      <c r="A8" s="98">
        <v>2</v>
      </c>
      <c r="B8" s="1005" t="s">
        <v>323</v>
      </c>
      <c r="C8" s="1006"/>
      <c r="D8" s="1006"/>
      <c r="E8" s="1006"/>
      <c r="F8" s="1006"/>
      <c r="G8" s="1006"/>
      <c r="H8" s="1006"/>
      <c r="I8" s="1006"/>
      <c r="J8" s="1006"/>
      <c r="K8" s="1006"/>
      <c r="L8" s="1006"/>
      <c r="M8" s="1006"/>
      <c r="N8" s="1006"/>
      <c r="O8" s="1006"/>
      <c r="P8" s="1007"/>
      <c r="Q8" s="1013">
        <v>11</v>
      </c>
      <c r="R8" s="1014"/>
      <c r="S8" s="1014"/>
      <c r="T8" s="1014"/>
      <c r="U8" s="1014"/>
      <c r="V8" s="1014">
        <v>0</v>
      </c>
      <c r="W8" s="1014"/>
      <c r="X8" s="1014"/>
      <c r="Y8" s="1014"/>
      <c r="Z8" s="1014"/>
      <c r="AA8" s="1014">
        <v>11</v>
      </c>
      <c r="AB8" s="1014"/>
      <c r="AC8" s="1014"/>
      <c r="AD8" s="1014"/>
      <c r="AE8" s="1015"/>
      <c r="AF8" s="1010">
        <v>11</v>
      </c>
      <c r="AG8" s="1011"/>
      <c r="AH8" s="1011"/>
      <c r="AI8" s="1011"/>
      <c r="AJ8" s="1012"/>
      <c r="AK8" s="1055" t="s">
        <v>322</v>
      </c>
      <c r="AL8" s="1056"/>
      <c r="AM8" s="1056"/>
      <c r="AN8" s="1056"/>
      <c r="AO8" s="1056"/>
      <c r="AP8" s="1056" t="s">
        <v>322</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c r="BT8" s="976"/>
      <c r="BU8" s="976"/>
      <c r="BV8" s="976"/>
      <c r="BW8" s="976"/>
      <c r="BX8" s="976"/>
      <c r="BY8" s="976"/>
      <c r="BZ8" s="976"/>
      <c r="CA8" s="976"/>
      <c r="CB8" s="976"/>
      <c r="CC8" s="976"/>
      <c r="CD8" s="976"/>
      <c r="CE8" s="976"/>
      <c r="CF8" s="976"/>
      <c r="CG8" s="991"/>
      <c r="CH8" s="972"/>
      <c r="CI8" s="973"/>
      <c r="CJ8" s="973"/>
      <c r="CK8" s="973"/>
      <c r="CL8" s="974"/>
      <c r="CM8" s="972"/>
      <c r="CN8" s="973"/>
      <c r="CO8" s="973"/>
      <c r="CP8" s="973"/>
      <c r="CQ8" s="974"/>
      <c r="CR8" s="972"/>
      <c r="CS8" s="973"/>
      <c r="CT8" s="973"/>
      <c r="CU8" s="973"/>
      <c r="CV8" s="974"/>
      <c r="CW8" s="972"/>
      <c r="CX8" s="973"/>
      <c r="CY8" s="973"/>
      <c r="CZ8" s="973"/>
      <c r="DA8" s="974"/>
      <c r="DB8" s="972"/>
      <c r="DC8" s="973"/>
      <c r="DD8" s="973"/>
      <c r="DE8" s="973"/>
      <c r="DF8" s="974"/>
      <c r="DG8" s="972"/>
      <c r="DH8" s="973"/>
      <c r="DI8" s="973"/>
      <c r="DJ8" s="973"/>
      <c r="DK8" s="974"/>
      <c r="DL8" s="972"/>
      <c r="DM8" s="973"/>
      <c r="DN8" s="973"/>
      <c r="DO8" s="973"/>
      <c r="DP8" s="974"/>
      <c r="DQ8" s="972"/>
      <c r="DR8" s="973"/>
      <c r="DS8" s="973"/>
      <c r="DT8" s="973"/>
      <c r="DU8" s="974"/>
      <c r="DV8" s="975"/>
      <c r="DW8" s="976"/>
      <c r="DX8" s="976"/>
      <c r="DY8" s="976"/>
      <c r="DZ8" s="977"/>
      <c r="EA8" s="94"/>
    </row>
    <row r="9" spans="1:131" s="95" customFormat="1" ht="26.25" customHeight="1" x14ac:dyDescent="0.15">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c r="BT9" s="976"/>
      <c r="BU9" s="976"/>
      <c r="BV9" s="976"/>
      <c r="BW9" s="976"/>
      <c r="BX9" s="976"/>
      <c r="BY9" s="976"/>
      <c r="BZ9" s="976"/>
      <c r="CA9" s="976"/>
      <c r="CB9" s="976"/>
      <c r="CC9" s="976"/>
      <c r="CD9" s="976"/>
      <c r="CE9" s="976"/>
      <c r="CF9" s="976"/>
      <c r="CG9" s="991"/>
      <c r="CH9" s="972"/>
      <c r="CI9" s="973"/>
      <c r="CJ9" s="973"/>
      <c r="CK9" s="973"/>
      <c r="CL9" s="974"/>
      <c r="CM9" s="972"/>
      <c r="CN9" s="973"/>
      <c r="CO9" s="973"/>
      <c r="CP9" s="973"/>
      <c r="CQ9" s="974"/>
      <c r="CR9" s="972"/>
      <c r="CS9" s="973"/>
      <c r="CT9" s="973"/>
      <c r="CU9" s="973"/>
      <c r="CV9" s="974"/>
      <c r="CW9" s="972"/>
      <c r="CX9" s="973"/>
      <c r="CY9" s="973"/>
      <c r="CZ9" s="973"/>
      <c r="DA9" s="974"/>
      <c r="DB9" s="972"/>
      <c r="DC9" s="973"/>
      <c r="DD9" s="973"/>
      <c r="DE9" s="973"/>
      <c r="DF9" s="974"/>
      <c r="DG9" s="972"/>
      <c r="DH9" s="973"/>
      <c r="DI9" s="973"/>
      <c r="DJ9" s="973"/>
      <c r="DK9" s="974"/>
      <c r="DL9" s="972"/>
      <c r="DM9" s="973"/>
      <c r="DN9" s="973"/>
      <c r="DO9" s="973"/>
      <c r="DP9" s="974"/>
      <c r="DQ9" s="972"/>
      <c r="DR9" s="973"/>
      <c r="DS9" s="973"/>
      <c r="DT9" s="973"/>
      <c r="DU9" s="974"/>
      <c r="DV9" s="975"/>
      <c r="DW9" s="976"/>
      <c r="DX9" s="976"/>
      <c r="DY9" s="976"/>
      <c r="DZ9" s="977"/>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324</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
      <c r="A23" s="100" t="s">
        <v>325</v>
      </c>
      <c r="B23" s="912" t="s">
        <v>326</v>
      </c>
      <c r="C23" s="913"/>
      <c r="D23" s="913"/>
      <c r="E23" s="913"/>
      <c r="F23" s="913"/>
      <c r="G23" s="913"/>
      <c r="H23" s="913"/>
      <c r="I23" s="913"/>
      <c r="J23" s="913"/>
      <c r="K23" s="913"/>
      <c r="L23" s="913"/>
      <c r="M23" s="913"/>
      <c r="N23" s="913"/>
      <c r="O23" s="913"/>
      <c r="P23" s="923"/>
      <c r="Q23" s="1042">
        <v>26205</v>
      </c>
      <c r="R23" s="1036"/>
      <c r="S23" s="1036"/>
      <c r="T23" s="1036"/>
      <c r="U23" s="1036"/>
      <c r="V23" s="1036">
        <v>25187</v>
      </c>
      <c r="W23" s="1036"/>
      <c r="X23" s="1036"/>
      <c r="Y23" s="1036"/>
      <c r="Z23" s="1036"/>
      <c r="AA23" s="1036">
        <v>1018</v>
      </c>
      <c r="AB23" s="1036"/>
      <c r="AC23" s="1036"/>
      <c r="AD23" s="1036"/>
      <c r="AE23" s="1043"/>
      <c r="AF23" s="1044">
        <v>820</v>
      </c>
      <c r="AG23" s="1036"/>
      <c r="AH23" s="1036"/>
      <c r="AI23" s="1036"/>
      <c r="AJ23" s="1045"/>
      <c r="AK23" s="1046"/>
      <c r="AL23" s="1047"/>
      <c r="AM23" s="1047"/>
      <c r="AN23" s="1047"/>
      <c r="AO23" s="1047"/>
      <c r="AP23" s="1036">
        <v>16764</v>
      </c>
      <c r="AQ23" s="1036"/>
      <c r="AR23" s="1036"/>
      <c r="AS23" s="1036"/>
      <c r="AT23" s="1036"/>
      <c r="AU23" s="1037"/>
      <c r="AV23" s="1037"/>
      <c r="AW23" s="1037"/>
      <c r="AX23" s="1037"/>
      <c r="AY23" s="1038"/>
      <c r="AZ23" s="1039" t="s">
        <v>63</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15">
      <c r="A24" s="1035" t="s">
        <v>327</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
      <c r="A25" s="1034" t="s">
        <v>328</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15">
      <c r="A26" s="978" t="s">
        <v>302</v>
      </c>
      <c r="B26" s="979"/>
      <c r="C26" s="979"/>
      <c r="D26" s="979"/>
      <c r="E26" s="979"/>
      <c r="F26" s="979"/>
      <c r="G26" s="979"/>
      <c r="H26" s="979"/>
      <c r="I26" s="979"/>
      <c r="J26" s="979"/>
      <c r="K26" s="979"/>
      <c r="L26" s="979"/>
      <c r="M26" s="979"/>
      <c r="N26" s="979"/>
      <c r="O26" s="979"/>
      <c r="P26" s="980"/>
      <c r="Q26" s="964" t="s">
        <v>329</v>
      </c>
      <c r="R26" s="965"/>
      <c r="S26" s="965"/>
      <c r="T26" s="965"/>
      <c r="U26" s="966"/>
      <c r="V26" s="964" t="s">
        <v>330</v>
      </c>
      <c r="W26" s="965"/>
      <c r="X26" s="965"/>
      <c r="Y26" s="965"/>
      <c r="Z26" s="966"/>
      <c r="AA26" s="964" t="s">
        <v>331</v>
      </c>
      <c r="AB26" s="965"/>
      <c r="AC26" s="965"/>
      <c r="AD26" s="965"/>
      <c r="AE26" s="965"/>
      <c r="AF26" s="1030" t="s">
        <v>332</v>
      </c>
      <c r="AG26" s="985"/>
      <c r="AH26" s="985"/>
      <c r="AI26" s="985"/>
      <c r="AJ26" s="1031"/>
      <c r="AK26" s="965" t="s">
        <v>333</v>
      </c>
      <c r="AL26" s="965"/>
      <c r="AM26" s="965"/>
      <c r="AN26" s="965"/>
      <c r="AO26" s="966"/>
      <c r="AP26" s="964" t="s">
        <v>334</v>
      </c>
      <c r="AQ26" s="965"/>
      <c r="AR26" s="965"/>
      <c r="AS26" s="965"/>
      <c r="AT26" s="966"/>
      <c r="AU26" s="964" t="s">
        <v>335</v>
      </c>
      <c r="AV26" s="965"/>
      <c r="AW26" s="965"/>
      <c r="AX26" s="965"/>
      <c r="AY26" s="966"/>
      <c r="AZ26" s="964" t="s">
        <v>336</v>
      </c>
      <c r="BA26" s="965"/>
      <c r="BB26" s="965"/>
      <c r="BC26" s="965"/>
      <c r="BD26" s="966"/>
      <c r="BE26" s="964" t="s">
        <v>309</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15">
      <c r="A28" s="102">
        <v>1</v>
      </c>
      <c r="B28" s="1019" t="s">
        <v>337</v>
      </c>
      <c r="C28" s="1020"/>
      <c r="D28" s="1020"/>
      <c r="E28" s="1020"/>
      <c r="F28" s="1020"/>
      <c r="G28" s="1020"/>
      <c r="H28" s="1020"/>
      <c r="I28" s="1020"/>
      <c r="J28" s="1020"/>
      <c r="K28" s="1020"/>
      <c r="L28" s="1020"/>
      <c r="M28" s="1020"/>
      <c r="N28" s="1020"/>
      <c r="O28" s="1020"/>
      <c r="P28" s="1021"/>
      <c r="Q28" s="1022">
        <v>5687</v>
      </c>
      <c r="R28" s="1023"/>
      <c r="S28" s="1023"/>
      <c r="T28" s="1023"/>
      <c r="U28" s="1023"/>
      <c r="V28" s="1023">
        <v>5409</v>
      </c>
      <c r="W28" s="1023"/>
      <c r="X28" s="1023"/>
      <c r="Y28" s="1023"/>
      <c r="Z28" s="1023"/>
      <c r="AA28" s="1023">
        <v>278</v>
      </c>
      <c r="AB28" s="1023"/>
      <c r="AC28" s="1023"/>
      <c r="AD28" s="1023"/>
      <c r="AE28" s="1024"/>
      <c r="AF28" s="1025">
        <v>278</v>
      </c>
      <c r="AG28" s="1023"/>
      <c r="AH28" s="1023"/>
      <c r="AI28" s="1023"/>
      <c r="AJ28" s="1026"/>
      <c r="AK28" s="1027">
        <v>415</v>
      </c>
      <c r="AL28" s="1028"/>
      <c r="AM28" s="1028"/>
      <c r="AN28" s="1028"/>
      <c r="AO28" s="1028"/>
      <c r="AP28" s="1028" t="s">
        <v>322</v>
      </c>
      <c r="AQ28" s="1028"/>
      <c r="AR28" s="1028"/>
      <c r="AS28" s="1028"/>
      <c r="AT28" s="1028"/>
      <c r="AU28" s="1028" t="s">
        <v>322</v>
      </c>
      <c r="AV28" s="1028"/>
      <c r="AW28" s="1028"/>
      <c r="AX28" s="1028"/>
      <c r="AY28" s="1028"/>
      <c r="AZ28" s="1029" t="s">
        <v>322</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15">
      <c r="A29" s="102">
        <v>2</v>
      </c>
      <c r="B29" s="1005" t="s">
        <v>338</v>
      </c>
      <c r="C29" s="1006"/>
      <c r="D29" s="1006"/>
      <c r="E29" s="1006"/>
      <c r="F29" s="1006"/>
      <c r="G29" s="1006"/>
      <c r="H29" s="1006"/>
      <c r="I29" s="1006"/>
      <c r="J29" s="1006"/>
      <c r="K29" s="1006"/>
      <c r="L29" s="1006"/>
      <c r="M29" s="1006"/>
      <c r="N29" s="1006"/>
      <c r="O29" s="1006"/>
      <c r="P29" s="1007"/>
      <c r="Q29" s="1013">
        <v>1256</v>
      </c>
      <c r="R29" s="1014"/>
      <c r="S29" s="1014"/>
      <c r="T29" s="1014"/>
      <c r="U29" s="1014"/>
      <c r="V29" s="1014">
        <v>1200</v>
      </c>
      <c r="W29" s="1014"/>
      <c r="X29" s="1014"/>
      <c r="Y29" s="1014"/>
      <c r="Z29" s="1014"/>
      <c r="AA29" s="1014">
        <v>56</v>
      </c>
      <c r="AB29" s="1014"/>
      <c r="AC29" s="1014"/>
      <c r="AD29" s="1014"/>
      <c r="AE29" s="1015"/>
      <c r="AF29" s="1010">
        <v>56</v>
      </c>
      <c r="AG29" s="1011"/>
      <c r="AH29" s="1011"/>
      <c r="AI29" s="1011"/>
      <c r="AJ29" s="1012"/>
      <c r="AK29" s="955">
        <v>223</v>
      </c>
      <c r="AL29" s="946"/>
      <c r="AM29" s="946"/>
      <c r="AN29" s="946"/>
      <c r="AO29" s="946"/>
      <c r="AP29" s="946" t="s">
        <v>322</v>
      </c>
      <c r="AQ29" s="946"/>
      <c r="AR29" s="946"/>
      <c r="AS29" s="946"/>
      <c r="AT29" s="946"/>
      <c r="AU29" s="946" t="s">
        <v>322</v>
      </c>
      <c r="AV29" s="946"/>
      <c r="AW29" s="946"/>
      <c r="AX29" s="946"/>
      <c r="AY29" s="946"/>
      <c r="AZ29" s="1016" t="s">
        <v>322</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15">
      <c r="A30" s="102">
        <v>3</v>
      </c>
      <c r="B30" s="1005" t="s">
        <v>339</v>
      </c>
      <c r="C30" s="1006"/>
      <c r="D30" s="1006"/>
      <c r="E30" s="1006"/>
      <c r="F30" s="1006"/>
      <c r="G30" s="1006"/>
      <c r="H30" s="1006"/>
      <c r="I30" s="1006"/>
      <c r="J30" s="1006"/>
      <c r="K30" s="1006"/>
      <c r="L30" s="1006"/>
      <c r="M30" s="1006"/>
      <c r="N30" s="1006"/>
      <c r="O30" s="1006"/>
      <c r="P30" s="1007"/>
      <c r="Q30" s="1013">
        <v>4703</v>
      </c>
      <c r="R30" s="1014"/>
      <c r="S30" s="1014"/>
      <c r="T30" s="1014"/>
      <c r="U30" s="1014"/>
      <c r="V30" s="1014">
        <v>4672</v>
      </c>
      <c r="W30" s="1014"/>
      <c r="X30" s="1014"/>
      <c r="Y30" s="1014"/>
      <c r="Z30" s="1014"/>
      <c r="AA30" s="1014">
        <v>31</v>
      </c>
      <c r="AB30" s="1014"/>
      <c r="AC30" s="1014"/>
      <c r="AD30" s="1014"/>
      <c r="AE30" s="1015"/>
      <c r="AF30" s="1010">
        <v>31</v>
      </c>
      <c r="AG30" s="1011"/>
      <c r="AH30" s="1011"/>
      <c r="AI30" s="1011"/>
      <c r="AJ30" s="1012"/>
      <c r="AK30" s="955">
        <v>712</v>
      </c>
      <c r="AL30" s="946"/>
      <c r="AM30" s="946"/>
      <c r="AN30" s="946"/>
      <c r="AO30" s="946"/>
      <c r="AP30" s="946" t="s">
        <v>322</v>
      </c>
      <c r="AQ30" s="946"/>
      <c r="AR30" s="946"/>
      <c r="AS30" s="946"/>
      <c r="AT30" s="946"/>
      <c r="AU30" s="946" t="s">
        <v>322</v>
      </c>
      <c r="AV30" s="946"/>
      <c r="AW30" s="946"/>
      <c r="AX30" s="946"/>
      <c r="AY30" s="946"/>
      <c r="AZ30" s="1016" t="s">
        <v>322</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15">
      <c r="A31" s="102">
        <v>4</v>
      </c>
      <c r="B31" s="1005" t="s">
        <v>340</v>
      </c>
      <c r="C31" s="1006"/>
      <c r="D31" s="1006"/>
      <c r="E31" s="1006"/>
      <c r="F31" s="1006"/>
      <c r="G31" s="1006"/>
      <c r="H31" s="1006"/>
      <c r="I31" s="1006"/>
      <c r="J31" s="1006"/>
      <c r="K31" s="1006"/>
      <c r="L31" s="1006"/>
      <c r="M31" s="1006"/>
      <c r="N31" s="1006"/>
      <c r="O31" s="1006"/>
      <c r="P31" s="1007"/>
      <c r="Q31" s="1013">
        <v>1682</v>
      </c>
      <c r="R31" s="1014"/>
      <c r="S31" s="1014"/>
      <c r="T31" s="1014"/>
      <c r="U31" s="1014"/>
      <c r="V31" s="1014">
        <v>1675</v>
      </c>
      <c r="W31" s="1014"/>
      <c r="X31" s="1014"/>
      <c r="Y31" s="1014"/>
      <c r="Z31" s="1014"/>
      <c r="AA31" s="1014">
        <v>7</v>
      </c>
      <c r="AB31" s="1014"/>
      <c r="AC31" s="1014"/>
      <c r="AD31" s="1014"/>
      <c r="AE31" s="1015"/>
      <c r="AF31" s="1010">
        <v>546</v>
      </c>
      <c r="AG31" s="1011"/>
      <c r="AH31" s="1011"/>
      <c r="AI31" s="1011"/>
      <c r="AJ31" s="1012"/>
      <c r="AK31" s="955">
        <v>455</v>
      </c>
      <c r="AL31" s="946"/>
      <c r="AM31" s="946"/>
      <c r="AN31" s="946"/>
      <c r="AO31" s="946"/>
      <c r="AP31" s="946">
        <v>11375</v>
      </c>
      <c r="AQ31" s="946"/>
      <c r="AR31" s="946"/>
      <c r="AS31" s="946"/>
      <c r="AT31" s="946"/>
      <c r="AU31" s="946">
        <v>5710</v>
      </c>
      <c r="AV31" s="946"/>
      <c r="AW31" s="946"/>
      <c r="AX31" s="946"/>
      <c r="AY31" s="946"/>
      <c r="AZ31" s="1016" t="s">
        <v>322</v>
      </c>
      <c r="BA31" s="1016"/>
      <c r="BB31" s="1016"/>
      <c r="BC31" s="1016"/>
      <c r="BD31" s="1016"/>
      <c r="BE31" s="947" t="s">
        <v>341</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15">
      <c r="A32" s="102">
        <v>5</v>
      </c>
      <c r="B32" s="1005" t="s">
        <v>342</v>
      </c>
      <c r="C32" s="1006"/>
      <c r="D32" s="1006"/>
      <c r="E32" s="1006"/>
      <c r="F32" s="1006"/>
      <c r="G32" s="1006"/>
      <c r="H32" s="1006"/>
      <c r="I32" s="1006"/>
      <c r="J32" s="1006"/>
      <c r="K32" s="1006"/>
      <c r="L32" s="1006"/>
      <c r="M32" s="1006"/>
      <c r="N32" s="1006"/>
      <c r="O32" s="1006"/>
      <c r="P32" s="1007"/>
      <c r="Q32" s="1013">
        <v>8</v>
      </c>
      <c r="R32" s="1014"/>
      <c r="S32" s="1014"/>
      <c r="T32" s="1014"/>
      <c r="U32" s="1014"/>
      <c r="V32" s="1014">
        <v>0</v>
      </c>
      <c r="W32" s="1014"/>
      <c r="X32" s="1014"/>
      <c r="Y32" s="1014"/>
      <c r="Z32" s="1014"/>
      <c r="AA32" s="1014">
        <v>8</v>
      </c>
      <c r="AB32" s="1014"/>
      <c r="AC32" s="1014"/>
      <c r="AD32" s="1014"/>
      <c r="AE32" s="1015"/>
      <c r="AF32" s="1010">
        <v>8</v>
      </c>
      <c r="AG32" s="1011"/>
      <c r="AH32" s="1011"/>
      <c r="AI32" s="1011"/>
      <c r="AJ32" s="1012"/>
      <c r="AK32" s="955" t="s">
        <v>322</v>
      </c>
      <c r="AL32" s="946"/>
      <c r="AM32" s="946"/>
      <c r="AN32" s="946"/>
      <c r="AO32" s="946"/>
      <c r="AP32" s="946" t="s">
        <v>322</v>
      </c>
      <c r="AQ32" s="946"/>
      <c r="AR32" s="946"/>
      <c r="AS32" s="946"/>
      <c r="AT32" s="946"/>
      <c r="AU32" s="946" t="s">
        <v>322</v>
      </c>
      <c r="AV32" s="946"/>
      <c r="AW32" s="946"/>
      <c r="AX32" s="946"/>
      <c r="AY32" s="946"/>
      <c r="AZ32" s="1016" t="s">
        <v>322</v>
      </c>
      <c r="BA32" s="1016"/>
      <c r="BB32" s="1016"/>
      <c r="BC32" s="1016"/>
      <c r="BD32" s="1016"/>
      <c r="BE32" s="947" t="s">
        <v>343</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15">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15">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15">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344</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
      <c r="A63" s="100" t="s">
        <v>325</v>
      </c>
      <c r="B63" s="912" t="s">
        <v>345</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919</v>
      </c>
      <c r="AG63" s="934"/>
      <c r="AH63" s="934"/>
      <c r="AI63" s="934"/>
      <c r="AJ63" s="997"/>
      <c r="AK63" s="998"/>
      <c r="AL63" s="938"/>
      <c r="AM63" s="938"/>
      <c r="AN63" s="938"/>
      <c r="AO63" s="938"/>
      <c r="AP63" s="934">
        <v>11375</v>
      </c>
      <c r="AQ63" s="934"/>
      <c r="AR63" s="934"/>
      <c r="AS63" s="934"/>
      <c r="AT63" s="934"/>
      <c r="AU63" s="934">
        <v>5710</v>
      </c>
      <c r="AV63" s="934"/>
      <c r="AW63" s="934"/>
      <c r="AX63" s="934"/>
      <c r="AY63" s="934"/>
      <c r="AZ63" s="992"/>
      <c r="BA63" s="992"/>
      <c r="BB63" s="992"/>
      <c r="BC63" s="992"/>
      <c r="BD63" s="992"/>
      <c r="BE63" s="935"/>
      <c r="BF63" s="935"/>
      <c r="BG63" s="935"/>
      <c r="BH63" s="935"/>
      <c r="BI63" s="936"/>
      <c r="BJ63" s="993" t="s">
        <v>63</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15">
      <c r="A66" s="978" t="s">
        <v>347</v>
      </c>
      <c r="B66" s="979"/>
      <c r="C66" s="979"/>
      <c r="D66" s="979"/>
      <c r="E66" s="979"/>
      <c r="F66" s="979"/>
      <c r="G66" s="979"/>
      <c r="H66" s="979"/>
      <c r="I66" s="979"/>
      <c r="J66" s="979"/>
      <c r="K66" s="979"/>
      <c r="L66" s="979"/>
      <c r="M66" s="979"/>
      <c r="N66" s="979"/>
      <c r="O66" s="979"/>
      <c r="P66" s="980"/>
      <c r="Q66" s="964" t="s">
        <v>329</v>
      </c>
      <c r="R66" s="965"/>
      <c r="S66" s="965"/>
      <c r="T66" s="965"/>
      <c r="U66" s="966"/>
      <c r="V66" s="964" t="s">
        <v>330</v>
      </c>
      <c r="W66" s="965"/>
      <c r="X66" s="965"/>
      <c r="Y66" s="965"/>
      <c r="Z66" s="966"/>
      <c r="AA66" s="964" t="s">
        <v>331</v>
      </c>
      <c r="AB66" s="965"/>
      <c r="AC66" s="965"/>
      <c r="AD66" s="965"/>
      <c r="AE66" s="966"/>
      <c r="AF66" s="984" t="s">
        <v>332</v>
      </c>
      <c r="AG66" s="985"/>
      <c r="AH66" s="985"/>
      <c r="AI66" s="985"/>
      <c r="AJ66" s="986"/>
      <c r="AK66" s="964" t="s">
        <v>333</v>
      </c>
      <c r="AL66" s="979"/>
      <c r="AM66" s="979"/>
      <c r="AN66" s="979"/>
      <c r="AO66" s="980"/>
      <c r="AP66" s="964" t="s">
        <v>334</v>
      </c>
      <c r="AQ66" s="965"/>
      <c r="AR66" s="965"/>
      <c r="AS66" s="965"/>
      <c r="AT66" s="966"/>
      <c r="AU66" s="964" t="s">
        <v>348</v>
      </c>
      <c r="AV66" s="965"/>
      <c r="AW66" s="965"/>
      <c r="AX66" s="965"/>
      <c r="AY66" s="966"/>
      <c r="AZ66" s="964" t="s">
        <v>309</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349</v>
      </c>
      <c r="C68" s="961"/>
      <c r="D68" s="961"/>
      <c r="E68" s="961"/>
      <c r="F68" s="961"/>
      <c r="G68" s="961"/>
      <c r="H68" s="961"/>
      <c r="I68" s="961"/>
      <c r="J68" s="961"/>
      <c r="K68" s="961"/>
      <c r="L68" s="961"/>
      <c r="M68" s="961"/>
      <c r="N68" s="961"/>
      <c r="O68" s="961"/>
      <c r="P68" s="962"/>
      <c r="Q68" s="963">
        <v>227</v>
      </c>
      <c r="R68" s="957"/>
      <c r="S68" s="957"/>
      <c r="T68" s="957"/>
      <c r="U68" s="957"/>
      <c r="V68" s="957">
        <v>146</v>
      </c>
      <c r="W68" s="957"/>
      <c r="X68" s="957"/>
      <c r="Y68" s="957"/>
      <c r="Z68" s="957"/>
      <c r="AA68" s="957">
        <v>81</v>
      </c>
      <c r="AB68" s="957"/>
      <c r="AC68" s="957"/>
      <c r="AD68" s="957"/>
      <c r="AE68" s="957"/>
      <c r="AF68" s="957">
        <v>81</v>
      </c>
      <c r="AG68" s="957"/>
      <c r="AH68" s="957"/>
      <c r="AI68" s="957"/>
      <c r="AJ68" s="957"/>
      <c r="AK68" s="957" t="s">
        <v>322</v>
      </c>
      <c r="AL68" s="957"/>
      <c r="AM68" s="957"/>
      <c r="AN68" s="957"/>
      <c r="AO68" s="957"/>
      <c r="AP68" s="957" t="s">
        <v>322</v>
      </c>
      <c r="AQ68" s="957"/>
      <c r="AR68" s="957"/>
      <c r="AS68" s="957"/>
      <c r="AT68" s="957"/>
      <c r="AU68" s="957" t="s">
        <v>322</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350</v>
      </c>
      <c r="C69" s="950"/>
      <c r="D69" s="950"/>
      <c r="E69" s="950"/>
      <c r="F69" s="950"/>
      <c r="G69" s="950"/>
      <c r="H69" s="950"/>
      <c r="I69" s="950"/>
      <c r="J69" s="950"/>
      <c r="K69" s="950"/>
      <c r="L69" s="950"/>
      <c r="M69" s="950"/>
      <c r="N69" s="950"/>
      <c r="O69" s="950"/>
      <c r="P69" s="951"/>
      <c r="Q69" s="952">
        <v>275</v>
      </c>
      <c r="R69" s="946"/>
      <c r="S69" s="946"/>
      <c r="T69" s="946"/>
      <c r="U69" s="946"/>
      <c r="V69" s="946">
        <v>263</v>
      </c>
      <c r="W69" s="946"/>
      <c r="X69" s="946"/>
      <c r="Y69" s="946"/>
      <c r="Z69" s="946"/>
      <c r="AA69" s="946">
        <v>12</v>
      </c>
      <c r="AB69" s="946"/>
      <c r="AC69" s="946"/>
      <c r="AD69" s="946"/>
      <c r="AE69" s="946"/>
      <c r="AF69" s="946">
        <v>12</v>
      </c>
      <c r="AG69" s="946"/>
      <c r="AH69" s="946"/>
      <c r="AI69" s="946"/>
      <c r="AJ69" s="946"/>
      <c r="AK69" s="946">
        <v>20</v>
      </c>
      <c r="AL69" s="946"/>
      <c r="AM69" s="946"/>
      <c r="AN69" s="946"/>
      <c r="AO69" s="946"/>
      <c r="AP69" s="946">
        <v>6</v>
      </c>
      <c r="AQ69" s="946"/>
      <c r="AR69" s="946"/>
      <c r="AS69" s="946"/>
      <c r="AT69" s="946"/>
      <c r="AU69" s="946">
        <v>1</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351</v>
      </c>
      <c r="C70" s="950"/>
      <c r="D70" s="950"/>
      <c r="E70" s="950"/>
      <c r="F70" s="950"/>
      <c r="G70" s="950"/>
      <c r="H70" s="950"/>
      <c r="I70" s="950"/>
      <c r="J70" s="950"/>
      <c r="K70" s="950"/>
      <c r="L70" s="950"/>
      <c r="M70" s="950"/>
      <c r="N70" s="950"/>
      <c r="O70" s="950"/>
      <c r="P70" s="951"/>
      <c r="Q70" s="952">
        <v>90</v>
      </c>
      <c r="R70" s="946"/>
      <c r="S70" s="946"/>
      <c r="T70" s="946"/>
      <c r="U70" s="946"/>
      <c r="V70" s="946">
        <v>88</v>
      </c>
      <c r="W70" s="946"/>
      <c r="X70" s="946"/>
      <c r="Y70" s="946"/>
      <c r="Z70" s="946"/>
      <c r="AA70" s="946">
        <v>1</v>
      </c>
      <c r="AB70" s="946"/>
      <c r="AC70" s="946"/>
      <c r="AD70" s="946"/>
      <c r="AE70" s="946"/>
      <c r="AF70" s="946">
        <v>1</v>
      </c>
      <c r="AG70" s="946"/>
      <c r="AH70" s="946"/>
      <c r="AI70" s="946"/>
      <c r="AJ70" s="946"/>
      <c r="AK70" s="946" t="s">
        <v>322</v>
      </c>
      <c r="AL70" s="946"/>
      <c r="AM70" s="946"/>
      <c r="AN70" s="946"/>
      <c r="AO70" s="946"/>
      <c r="AP70" s="946" t="s">
        <v>322</v>
      </c>
      <c r="AQ70" s="946"/>
      <c r="AR70" s="946"/>
      <c r="AS70" s="946"/>
      <c r="AT70" s="946"/>
      <c r="AU70" s="946" t="s">
        <v>322</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352</v>
      </c>
      <c r="C71" s="950"/>
      <c r="D71" s="950"/>
      <c r="E71" s="950"/>
      <c r="F71" s="950"/>
      <c r="G71" s="950"/>
      <c r="H71" s="950"/>
      <c r="I71" s="950"/>
      <c r="J71" s="950"/>
      <c r="K71" s="950"/>
      <c r="L71" s="950"/>
      <c r="M71" s="950"/>
      <c r="N71" s="950"/>
      <c r="O71" s="950"/>
      <c r="P71" s="951"/>
      <c r="Q71" s="952">
        <v>7985</v>
      </c>
      <c r="R71" s="946"/>
      <c r="S71" s="946"/>
      <c r="T71" s="946"/>
      <c r="U71" s="946"/>
      <c r="V71" s="946">
        <v>7978</v>
      </c>
      <c r="W71" s="946"/>
      <c r="X71" s="946"/>
      <c r="Y71" s="946"/>
      <c r="Z71" s="946"/>
      <c r="AA71" s="946">
        <v>7</v>
      </c>
      <c r="AB71" s="946"/>
      <c r="AC71" s="946"/>
      <c r="AD71" s="946"/>
      <c r="AE71" s="946"/>
      <c r="AF71" s="946">
        <v>7</v>
      </c>
      <c r="AG71" s="946"/>
      <c r="AH71" s="946"/>
      <c r="AI71" s="946"/>
      <c r="AJ71" s="946"/>
      <c r="AK71" s="946" t="s">
        <v>322</v>
      </c>
      <c r="AL71" s="946"/>
      <c r="AM71" s="946"/>
      <c r="AN71" s="946"/>
      <c r="AO71" s="946"/>
      <c r="AP71" s="946" t="s">
        <v>322</v>
      </c>
      <c r="AQ71" s="946"/>
      <c r="AR71" s="946"/>
      <c r="AS71" s="946"/>
      <c r="AT71" s="946"/>
      <c r="AU71" s="946" t="s">
        <v>322</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353</v>
      </c>
      <c r="C72" s="950"/>
      <c r="D72" s="950"/>
      <c r="E72" s="950"/>
      <c r="F72" s="950"/>
      <c r="G72" s="950"/>
      <c r="H72" s="950"/>
      <c r="I72" s="950"/>
      <c r="J72" s="950"/>
      <c r="K72" s="950"/>
      <c r="L72" s="950"/>
      <c r="M72" s="950"/>
      <c r="N72" s="950"/>
      <c r="O72" s="950"/>
      <c r="P72" s="951"/>
      <c r="Q72" s="952">
        <v>196</v>
      </c>
      <c r="R72" s="946"/>
      <c r="S72" s="946"/>
      <c r="T72" s="946"/>
      <c r="U72" s="946"/>
      <c r="V72" s="946">
        <v>196</v>
      </c>
      <c r="W72" s="946"/>
      <c r="X72" s="946"/>
      <c r="Y72" s="946"/>
      <c r="Z72" s="946"/>
      <c r="AA72" s="946" t="s">
        <v>322</v>
      </c>
      <c r="AB72" s="946"/>
      <c r="AC72" s="946"/>
      <c r="AD72" s="946"/>
      <c r="AE72" s="946"/>
      <c r="AF72" s="946" t="s">
        <v>322</v>
      </c>
      <c r="AG72" s="946"/>
      <c r="AH72" s="946"/>
      <c r="AI72" s="946"/>
      <c r="AJ72" s="946"/>
      <c r="AK72" s="946" t="s">
        <v>322</v>
      </c>
      <c r="AL72" s="946"/>
      <c r="AM72" s="946"/>
      <c r="AN72" s="946"/>
      <c r="AO72" s="946"/>
      <c r="AP72" s="946" t="s">
        <v>322</v>
      </c>
      <c r="AQ72" s="946"/>
      <c r="AR72" s="946"/>
      <c r="AS72" s="946"/>
      <c r="AT72" s="946"/>
      <c r="AU72" s="946" t="s">
        <v>322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354</v>
      </c>
      <c r="C73" s="950"/>
      <c r="D73" s="950"/>
      <c r="E73" s="950"/>
      <c r="F73" s="950"/>
      <c r="G73" s="950"/>
      <c r="H73" s="950"/>
      <c r="I73" s="950"/>
      <c r="J73" s="950"/>
      <c r="K73" s="950"/>
      <c r="L73" s="950"/>
      <c r="M73" s="950"/>
      <c r="N73" s="950"/>
      <c r="O73" s="950"/>
      <c r="P73" s="951"/>
      <c r="Q73" s="952">
        <v>17</v>
      </c>
      <c r="R73" s="946"/>
      <c r="S73" s="946"/>
      <c r="T73" s="946"/>
      <c r="U73" s="946"/>
      <c r="V73" s="946">
        <v>13</v>
      </c>
      <c r="W73" s="946"/>
      <c r="X73" s="946"/>
      <c r="Y73" s="946"/>
      <c r="Z73" s="946"/>
      <c r="AA73" s="946">
        <v>3</v>
      </c>
      <c r="AB73" s="946"/>
      <c r="AC73" s="946"/>
      <c r="AD73" s="946"/>
      <c r="AE73" s="946"/>
      <c r="AF73" s="946">
        <v>3</v>
      </c>
      <c r="AG73" s="946"/>
      <c r="AH73" s="946"/>
      <c r="AI73" s="946"/>
      <c r="AJ73" s="946"/>
      <c r="AK73" s="946" t="s">
        <v>322</v>
      </c>
      <c r="AL73" s="946"/>
      <c r="AM73" s="946"/>
      <c r="AN73" s="946"/>
      <c r="AO73" s="946"/>
      <c r="AP73" s="946" t="s">
        <v>322</v>
      </c>
      <c r="AQ73" s="946"/>
      <c r="AR73" s="946"/>
      <c r="AS73" s="946"/>
      <c r="AT73" s="946"/>
      <c r="AU73" s="946" t="s">
        <v>322</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t="s">
        <v>355</v>
      </c>
      <c r="C74" s="950"/>
      <c r="D74" s="950"/>
      <c r="E74" s="950"/>
      <c r="F74" s="950"/>
      <c r="G74" s="950"/>
      <c r="H74" s="950"/>
      <c r="I74" s="950"/>
      <c r="J74" s="950"/>
      <c r="K74" s="950"/>
      <c r="L74" s="950"/>
      <c r="M74" s="950"/>
      <c r="N74" s="950"/>
      <c r="O74" s="950"/>
      <c r="P74" s="951"/>
      <c r="Q74" s="952">
        <v>34</v>
      </c>
      <c r="R74" s="946"/>
      <c r="S74" s="946"/>
      <c r="T74" s="946"/>
      <c r="U74" s="946"/>
      <c r="V74" s="946">
        <v>33</v>
      </c>
      <c r="W74" s="946"/>
      <c r="X74" s="946"/>
      <c r="Y74" s="946"/>
      <c r="Z74" s="946"/>
      <c r="AA74" s="946">
        <v>2</v>
      </c>
      <c r="AB74" s="946"/>
      <c r="AC74" s="946"/>
      <c r="AD74" s="946"/>
      <c r="AE74" s="946"/>
      <c r="AF74" s="946">
        <v>2</v>
      </c>
      <c r="AG74" s="946"/>
      <c r="AH74" s="946"/>
      <c r="AI74" s="946"/>
      <c r="AJ74" s="946"/>
      <c r="AK74" s="946" t="s">
        <v>322</v>
      </c>
      <c r="AL74" s="946"/>
      <c r="AM74" s="946"/>
      <c r="AN74" s="946"/>
      <c r="AO74" s="946"/>
      <c r="AP74" s="946" t="s">
        <v>322</v>
      </c>
      <c r="AQ74" s="946"/>
      <c r="AR74" s="946"/>
      <c r="AS74" s="946"/>
      <c r="AT74" s="946"/>
      <c r="AU74" s="946" t="s">
        <v>322</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t="s">
        <v>356</v>
      </c>
      <c r="C75" s="950"/>
      <c r="D75" s="950"/>
      <c r="E75" s="950"/>
      <c r="F75" s="950"/>
      <c r="G75" s="950"/>
      <c r="H75" s="950"/>
      <c r="I75" s="950"/>
      <c r="J75" s="950"/>
      <c r="K75" s="950"/>
      <c r="L75" s="950"/>
      <c r="M75" s="950"/>
      <c r="N75" s="950"/>
      <c r="O75" s="950"/>
      <c r="P75" s="951"/>
      <c r="Q75" s="953">
        <v>5280</v>
      </c>
      <c r="R75" s="954"/>
      <c r="S75" s="954"/>
      <c r="T75" s="954"/>
      <c r="U75" s="955"/>
      <c r="V75" s="956">
        <v>5183</v>
      </c>
      <c r="W75" s="954"/>
      <c r="X75" s="954"/>
      <c r="Y75" s="954"/>
      <c r="Z75" s="955"/>
      <c r="AA75" s="956">
        <v>97</v>
      </c>
      <c r="AB75" s="954"/>
      <c r="AC75" s="954"/>
      <c r="AD75" s="954"/>
      <c r="AE75" s="955"/>
      <c r="AF75" s="956">
        <v>94</v>
      </c>
      <c r="AG75" s="954"/>
      <c r="AH75" s="954"/>
      <c r="AI75" s="954"/>
      <c r="AJ75" s="955"/>
      <c r="AK75" s="956">
        <v>70</v>
      </c>
      <c r="AL75" s="954"/>
      <c r="AM75" s="954"/>
      <c r="AN75" s="954"/>
      <c r="AO75" s="955"/>
      <c r="AP75" s="956">
        <v>1945</v>
      </c>
      <c r="AQ75" s="954"/>
      <c r="AR75" s="954"/>
      <c r="AS75" s="954"/>
      <c r="AT75" s="955"/>
      <c r="AU75" s="956">
        <v>259</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t="s">
        <v>357</v>
      </c>
      <c r="C76" s="950"/>
      <c r="D76" s="950"/>
      <c r="E76" s="950"/>
      <c r="F76" s="950"/>
      <c r="G76" s="950"/>
      <c r="H76" s="950"/>
      <c r="I76" s="950"/>
      <c r="J76" s="950"/>
      <c r="K76" s="950"/>
      <c r="L76" s="950"/>
      <c r="M76" s="950"/>
      <c r="N76" s="950"/>
      <c r="O76" s="950"/>
      <c r="P76" s="951"/>
      <c r="Q76" s="953">
        <v>4757</v>
      </c>
      <c r="R76" s="954"/>
      <c r="S76" s="954"/>
      <c r="T76" s="954"/>
      <c r="U76" s="955"/>
      <c r="V76" s="956">
        <v>4702</v>
      </c>
      <c r="W76" s="954"/>
      <c r="X76" s="954"/>
      <c r="Y76" s="954"/>
      <c r="Z76" s="955"/>
      <c r="AA76" s="956">
        <v>55</v>
      </c>
      <c r="AB76" s="954"/>
      <c r="AC76" s="954"/>
      <c r="AD76" s="954"/>
      <c r="AE76" s="955"/>
      <c r="AF76" s="956">
        <v>55</v>
      </c>
      <c r="AG76" s="954"/>
      <c r="AH76" s="954"/>
      <c r="AI76" s="954"/>
      <c r="AJ76" s="955"/>
      <c r="AK76" s="956" t="s">
        <v>322</v>
      </c>
      <c r="AL76" s="954"/>
      <c r="AM76" s="954"/>
      <c r="AN76" s="954"/>
      <c r="AO76" s="955"/>
      <c r="AP76" s="956">
        <v>1923</v>
      </c>
      <c r="AQ76" s="954"/>
      <c r="AR76" s="954"/>
      <c r="AS76" s="954"/>
      <c r="AT76" s="955"/>
      <c r="AU76" s="956">
        <v>628</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t="s">
        <v>358</v>
      </c>
      <c r="C77" s="950"/>
      <c r="D77" s="950"/>
      <c r="E77" s="950"/>
      <c r="F77" s="950"/>
      <c r="G77" s="950"/>
      <c r="H77" s="950"/>
      <c r="I77" s="950"/>
      <c r="J77" s="950"/>
      <c r="K77" s="950"/>
      <c r="L77" s="950"/>
      <c r="M77" s="950"/>
      <c r="N77" s="950"/>
      <c r="O77" s="950"/>
      <c r="P77" s="951"/>
      <c r="Q77" s="953">
        <v>257</v>
      </c>
      <c r="R77" s="954"/>
      <c r="S77" s="954"/>
      <c r="T77" s="954"/>
      <c r="U77" s="955"/>
      <c r="V77" s="956">
        <v>256</v>
      </c>
      <c r="W77" s="954"/>
      <c r="X77" s="954"/>
      <c r="Y77" s="954"/>
      <c r="Z77" s="955"/>
      <c r="AA77" s="956">
        <v>1</v>
      </c>
      <c r="AB77" s="954"/>
      <c r="AC77" s="954"/>
      <c r="AD77" s="954"/>
      <c r="AE77" s="955"/>
      <c r="AF77" s="956">
        <v>1</v>
      </c>
      <c r="AG77" s="954"/>
      <c r="AH77" s="954"/>
      <c r="AI77" s="954"/>
      <c r="AJ77" s="955"/>
      <c r="AK77" s="956">
        <v>57</v>
      </c>
      <c r="AL77" s="954"/>
      <c r="AM77" s="954"/>
      <c r="AN77" s="954"/>
      <c r="AO77" s="955"/>
      <c r="AP77" s="956" t="s">
        <v>322</v>
      </c>
      <c r="AQ77" s="954"/>
      <c r="AR77" s="954"/>
      <c r="AS77" s="954"/>
      <c r="AT77" s="955"/>
      <c r="AU77" s="956" t="s">
        <v>322</v>
      </c>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t="s">
        <v>359</v>
      </c>
      <c r="C78" s="950"/>
      <c r="D78" s="950"/>
      <c r="E78" s="950"/>
      <c r="F78" s="950"/>
      <c r="G78" s="950"/>
      <c r="H78" s="950"/>
      <c r="I78" s="950"/>
      <c r="J78" s="950"/>
      <c r="K78" s="950"/>
      <c r="L78" s="950"/>
      <c r="M78" s="950"/>
      <c r="N78" s="950"/>
      <c r="O78" s="950"/>
      <c r="P78" s="951"/>
      <c r="Q78" s="952">
        <v>73</v>
      </c>
      <c r="R78" s="946"/>
      <c r="S78" s="946"/>
      <c r="T78" s="946"/>
      <c r="U78" s="946"/>
      <c r="V78" s="946">
        <v>73</v>
      </c>
      <c r="W78" s="946"/>
      <c r="X78" s="946"/>
      <c r="Y78" s="946"/>
      <c r="Z78" s="946"/>
      <c r="AA78" s="946" t="s">
        <v>322</v>
      </c>
      <c r="AB78" s="946"/>
      <c r="AC78" s="946"/>
      <c r="AD78" s="946"/>
      <c r="AE78" s="946"/>
      <c r="AF78" s="946" t="s">
        <v>322</v>
      </c>
      <c r="AG78" s="946"/>
      <c r="AH78" s="946"/>
      <c r="AI78" s="946"/>
      <c r="AJ78" s="946"/>
      <c r="AK78" s="946" t="s">
        <v>322</v>
      </c>
      <c r="AL78" s="946"/>
      <c r="AM78" s="946"/>
      <c r="AN78" s="946"/>
      <c r="AO78" s="946"/>
      <c r="AP78" s="946" t="s">
        <v>322</v>
      </c>
      <c r="AQ78" s="946"/>
      <c r="AR78" s="946"/>
      <c r="AS78" s="946"/>
      <c r="AT78" s="946"/>
      <c r="AU78" s="946" t="s">
        <v>322</v>
      </c>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t="s">
        <v>360</v>
      </c>
      <c r="C79" s="950"/>
      <c r="D79" s="950"/>
      <c r="E79" s="950"/>
      <c r="F79" s="950"/>
      <c r="G79" s="950"/>
      <c r="H79" s="950"/>
      <c r="I79" s="950"/>
      <c r="J79" s="950"/>
      <c r="K79" s="950"/>
      <c r="L79" s="950"/>
      <c r="M79" s="950"/>
      <c r="N79" s="950"/>
      <c r="O79" s="950"/>
      <c r="P79" s="951"/>
      <c r="Q79" s="952">
        <v>295</v>
      </c>
      <c r="R79" s="946"/>
      <c r="S79" s="946"/>
      <c r="T79" s="946"/>
      <c r="U79" s="946"/>
      <c r="V79" s="946">
        <v>258</v>
      </c>
      <c r="W79" s="946"/>
      <c r="X79" s="946"/>
      <c r="Y79" s="946"/>
      <c r="Z79" s="946"/>
      <c r="AA79" s="946">
        <v>37</v>
      </c>
      <c r="AB79" s="946"/>
      <c r="AC79" s="946"/>
      <c r="AD79" s="946"/>
      <c r="AE79" s="946"/>
      <c r="AF79" s="946">
        <v>37</v>
      </c>
      <c r="AG79" s="946"/>
      <c r="AH79" s="946"/>
      <c r="AI79" s="946"/>
      <c r="AJ79" s="946"/>
      <c r="AK79" s="946" t="s">
        <v>322</v>
      </c>
      <c r="AL79" s="946"/>
      <c r="AM79" s="946"/>
      <c r="AN79" s="946"/>
      <c r="AO79" s="946"/>
      <c r="AP79" s="946" t="s">
        <v>322</v>
      </c>
      <c r="AQ79" s="946"/>
      <c r="AR79" s="946"/>
      <c r="AS79" s="946"/>
      <c r="AT79" s="946"/>
      <c r="AU79" s="946" t="s">
        <v>322</v>
      </c>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t="s">
        <v>361</v>
      </c>
      <c r="C80" s="950"/>
      <c r="D80" s="950"/>
      <c r="E80" s="950"/>
      <c r="F80" s="950"/>
      <c r="G80" s="950"/>
      <c r="H80" s="950"/>
      <c r="I80" s="950"/>
      <c r="J80" s="950"/>
      <c r="K80" s="950"/>
      <c r="L80" s="950"/>
      <c r="M80" s="950"/>
      <c r="N80" s="950"/>
      <c r="O80" s="950"/>
      <c r="P80" s="951"/>
      <c r="Q80" s="952">
        <v>881857</v>
      </c>
      <c r="R80" s="946"/>
      <c r="S80" s="946"/>
      <c r="T80" s="946"/>
      <c r="U80" s="946"/>
      <c r="V80" s="946">
        <v>868577</v>
      </c>
      <c r="W80" s="946"/>
      <c r="X80" s="946"/>
      <c r="Y80" s="946"/>
      <c r="Z80" s="946"/>
      <c r="AA80" s="946">
        <v>13281</v>
      </c>
      <c r="AB80" s="946"/>
      <c r="AC80" s="946"/>
      <c r="AD80" s="946"/>
      <c r="AE80" s="946"/>
      <c r="AF80" s="946">
        <v>13281</v>
      </c>
      <c r="AG80" s="946"/>
      <c r="AH80" s="946"/>
      <c r="AI80" s="946"/>
      <c r="AJ80" s="946"/>
      <c r="AK80" s="946" t="s">
        <v>322</v>
      </c>
      <c r="AL80" s="946"/>
      <c r="AM80" s="946"/>
      <c r="AN80" s="946"/>
      <c r="AO80" s="946"/>
      <c r="AP80" s="946" t="s">
        <v>322</v>
      </c>
      <c r="AQ80" s="946"/>
      <c r="AR80" s="946"/>
      <c r="AS80" s="946"/>
      <c r="AT80" s="946"/>
      <c r="AU80" s="946" t="s">
        <v>322</v>
      </c>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t="s">
        <v>362</v>
      </c>
      <c r="C81" s="950"/>
      <c r="D81" s="950"/>
      <c r="E81" s="950"/>
      <c r="F81" s="950"/>
      <c r="G81" s="950"/>
      <c r="H81" s="950"/>
      <c r="I81" s="950"/>
      <c r="J81" s="950"/>
      <c r="K81" s="950"/>
      <c r="L81" s="950"/>
      <c r="M81" s="950"/>
      <c r="N81" s="950"/>
      <c r="O81" s="950"/>
      <c r="P81" s="951"/>
      <c r="Q81" s="952">
        <v>528</v>
      </c>
      <c r="R81" s="946"/>
      <c r="S81" s="946"/>
      <c r="T81" s="946"/>
      <c r="U81" s="946"/>
      <c r="V81" s="946">
        <v>496</v>
      </c>
      <c r="W81" s="946"/>
      <c r="X81" s="946"/>
      <c r="Y81" s="946"/>
      <c r="Z81" s="946"/>
      <c r="AA81" s="946">
        <v>32</v>
      </c>
      <c r="AB81" s="946"/>
      <c r="AC81" s="946"/>
      <c r="AD81" s="946"/>
      <c r="AE81" s="946"/>
      <c r="AF81" s="946">
        <v>1864</v>
      </c>
      <c r="AG81" s="946"/>
      <c r="AH81" s="946"/>
      <c r="AI81" s="946"/>
      <c r="AJ81" s="946"/>
      <c r="AK81" s="946" t="s">
        <v>322</v>
      </c>
      <c r="AL81" s="946"/>
      <c r="AM81" s="946"/>
      <c r="AN81" s="946"/>
      <c r="AO81" s="946"/>
      <c r="AP81" s="946">
        <v>1635</v>
      </c>
      <c r="AQ81" s="946"/>
      <c r="AR81" s="946"/>
      <c r="AS81" s="946"/>
      <c r="AT81" s="946"/>
      <c r="AU81" s="946" t="s">
        <v>322</v>
      </c>
      <c r="AV81" s="946"/>
      <c r="AW81" s="946"/>
      <c r="AX81" s="946"/>
      <c r="AY81" s="946"/>
      <c r="AZ81" s="947" t="s">
        <v>363</v>
      </c>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t="s">
        <v>364</v>
      </c>
      <c r="C82" s="950"/>
      <c r="D82" s="950"/>
      <c r="E82" s="950"/>
      <c r="F82" s="950"/>
      <c r="G82" s="950"/>
      <c r="H82" s="950"/>
      <c r="I82" s="950"/>
      <c r="J82" s="950"/>
      <c r="K82" s="950"/>
      <c r="L82" s="950"/>
      <c r="M82" s="950"/>
      <c r="N82" s="950"/>
      <c r="O82" s="950"/>
      <c r="P82" s="951"/>
      <c r="Q82" s="952">
        <v>4605</v>
      </c>
      <c r="R82" s="946"/>
      <c r="S82" s="946"/>
      <c r="T82" s="946"/>
      <c r="U82" s="946"/>
      <c r="V82" s="946">
        <v>3961</v>
      </c>
      <c r="W82" s="946"/>
      <c r="X82" s="946"/>
      <c r="Y82" s="946"/>
      <c r="Z82" s="946"/>
      <c r="AA82" s="946">
        <v>644</v>
      </c>
      <c r="AB82" s="946"/>
      <c r="AC82" s="946"/>
      <c r="AD82" s="946"/>
      <c r="AE82" s="946"/>
      <c r="AF82" s="946">
        <v>2292</v>
      </c>
      <c r="AG82" s="946"/>
      <c r="AH82" s="946"/>
      <c r="AI82" s="946"/>
      <c r="AJ82" s="946"/>
      <c r="AK82" s="946">
        <v>453</v>
      </c>
      <c r="AL82" s="946"/>
      <c r="AM82" s="946"/>
      <c r="AN82" s="946"/>
      <c r="AO82" s="946"/>
      <c r="AP82" s="946">
        <v>5271</v>
      </c>
      <c r="AQ82" s="946"/>
      <c r="AR82" s="946"/>
      <c r="AS82" s="946"/>
      <c r="AT82" s="946"/>
      <c r="AU82" s="946" t="s">
        <v>322</v>
      </c>
      <c r="AV82" s="946"/>
      <c r="AW82" s="946"/>
      <c r="AX82" s="946"/>
      <c r="AY82" s="946"/>
      <c r="AZ82" s="947" t="s">
        <v>363</v>
      </c>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t="s">
        <v>365</v>
      </c>
      <c r="C83" s="950"/>
      <c r="D83" s="950"/>
      <c r="E83" s="950"/>
      <c r="F83" s="950"/>
      <c r="G83" s="950"/>
      <c r="H83" s="950"/>
      <c r="I83" s="950"/>
      <c r="J83" s="950"/>
      <c r="K83" s="950"/>
      <c r="L83" s="950"/>
      <c r="M83" s="950"/>
      <c r="N83" s="950"/>
      <c r="O83" s="950"/>
      <c r="P83" s="951"/>
      <c r="Q83" s="952">
        <v>1635</v>
      </c>
      <c r="R83" s="946"/>
      <c r="S83" s="946"/>
      <c r="T83" s="946"/>
      <c r="U83" s="946"/>
      <c r="V83" s="946">
        <v>1464</v>
      </c>
      <c r="W83" s="946"/>
      <c r="X83" s="946"/>
      <c r="Y83" s="946"/>
      <c r="Z83" s="946"/>
      <c r="AA83" s="946">
        <v>170</v>
      </c>
      <c r="AB83" s="946"/>
      <c r="AC83" s="946"/>
      <c r="AD83" s="946"/>
      <c r="AE83" s="946"/>
      <c r="AF83" s="946">
        <v>2529</v>
      </c>
      <c r="AG83" s="946"/>
      <c r="AH83" s="946"/>
      <c r="AI83" s="946"/>
      <c r="AJ83" s="946"/>
      <c r="AK83" s="946">
        <v>112</v>
      </c>
      <c r="AL83" s="946"/>
      <c r="AM83" s="946"/>
      <c r="AN83" s="946"/>
      <c r="AO83" s="946"/>
      <c r="AP83" s="946">
        <v>10</v>
      </c>
      <c r="AQ83" s="946"/>
      <c r="AR83" s="946"/>
      <c r="AS83" s="946"/>
      <c r="AT83" s="946"/>
      <c r="AU83" s="946" t="s">
        <v>322</v>
      </c>
      <c r="AV83" s="946"/>
      <c r="AW83" s="946"/>
      <c r="AX83" s="946"/>
      <c r="AY83" s="946"/>
      <c r="AZ83" s="947" t="s">
        <v>363</v>
      </c>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325</v>
      </c>
      <c r="B88" s="912" t="s">
        <v>366</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f>SUM(AF68:AJ87)</f>
        <v>20259</v>
      </c>
      <c r="AG88" s="934"/>
      <c r="AH88" s="934"/>
      <c r="AI88" s="934"/>
      <c r="AJ88" s="934"/>
      <c r="AK88" s="938"/>
      <c r="AL88" s="938"/>
      <c r="AM88" s="938"/>
      <c r="AN88" s="938"/>
      <c r="AO88" s="938"/>
      <c r="AP88" s="934">
        <f>SUM(AP68:AT87)</f>
        <v>10790</v>
      </c>
      <c r="AQ88" s="934"/>
      <c r="AR88" s="934"/>
      <c r="AS88" s="934"/>
      <c r="AT88" s="934"/>
      <c r="AU88" s="934">
        <v>888</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912" t="s">
        <v>367</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5</v>
      </c>
      <c r="CS102" s="928"/>
      <c r="CT102" s="928"/>
      <c r="CU102" s="928"/>
      <c r="CV102" s="929"/>
      <c r="CW102" s="927" t="s">
        <v>322</v>
      </c>
      <c r="CX102" s="928"/>
      <c r="CY102" s="928"/>
      <c r="CZ102" s="928"/>
      <c r="DA102" s="929"/>
      <c r="DB102" s="927" t="s">
        <v>322</v>
      </c>
      <c r="DC102" s="928"/>
      <c r="DD102" s="928"/>
      <c r="DE102" s="928"/>
      <c r="DF102" s="929"/>
      <c r="DG102" s="927" t="s">
        <v>322</v>
      </c>
      <c r="DH102" s="928"/>
      <c r="DI102" s="928"/>
      <c r="DJ102" s="928"/>
      <c r="DK102" s="929"/>
      <c r="DL102" s="927" t="s">
        <v>322</v>
      </c>
      <c r="DM102" s="928"/>
      <c r="DN102" s="928"/>
      <c r="DO102" s="928"/>
      <c r="DP102" s="929"/>
      <c r="DQ102" s="927" t="s">
        <v>322</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370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372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374</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375</v>
      </c>
      <c r="AB109" s="871"/>
      <c r="AC109" s="871"/>
      <c r="AD109" s="871"/>
      <c r="AE109" s="872"/>
      <c r="AF109" s="873" t="s">
        <v>376</v>
      </c>
      <c r="AG109" s="871"/>
      <c r="AH109" s="871"/>
      <c r="AI109" s="871"/>
      <c r="AJ109" s="872"/>
      <c r="AK109" s="873" t="s">
        <v>239</v>
      </c>
      <c r="AL109" s="871"/>
      <c r="AM109" s="871"/>
      <c r="AN109" s="871"/>
      <c r="AO109" s="872"/>
      <c r="AP109" s="873" t="s">
        <v>377</v>
      </c>
      <c r="AQ109" s="871"/>
      <c r="AR109" s="871"/>
      <c r="AS109" s="871"/>
      <c r="AT109" s="904"/>
      <c r="AU109" s="870" t="s">
        <v>374</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375</v>
      </c>
      <c r="BR109" s="871"/>
      <c r="BS109" s="871"/>
      <c r="BT109" s="871"/>
      <c r="BU109" s="872"/>
      <c r="BV109" s="873" t="s">
        <v>376</v>
      </c>
      <c r="BW109" s="871"/>
      <c r="BX109" s="871"/>
      <c r="BY109" s="871"/>
      <c r="BZ109" s="872"/>
      <c r="CA109" s="873" t="s">
        <v>239</v>
      </c>
      <c r="CB109" s="871"/>
      <c r="CC109" s="871"/>
      <c r="CD109" s="871"/>
      <c r="CE109" s="872"/>
      <c r="CF109" s="911" t="s">
        <v>377</v>
      </c>
      <c r="CG109" s="911"/>
      <c r="CH109" s="911"/>
      <c r="CI109" s="911"/>
      <c r="CJ109" s="911"/>
      <c r="CK109" s="873" t="s">
        <v>378</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375</v>
      </c>
      <c r="DH109" s="871"/>
      <c r="DI109" s="871"/>
      <c r="DJ109" s="871"/>
      <c r="DK109" s="872"/>
      <c r="DL109" s="873" t="s">
        <v>376</v>
      </c>
      <c r="DM109" s="871"/>
      <c r="DN109" s="871"/>
      <c r="DO109" s="871"/>
      <c r="DP109" s="872"/>
      <c r="DQ109" s="873" t="s">
        <v>239</v>
      </c>
      <c r="DR109" s="871"/>
      <c r="DS109" s="871"/>
      <c r="DT109" s="871"/>
      <c r="DU109" s="872"/>
      <c r="DV109" s="873" t="s">
        <v>377</v>
      </c>
      <c r="DW109" s="871"/>
      <c r="DX109" s="871"/>
      <c r="DY109" s="871"/>
      <c r="DZ109" s="904"/>
    </row>
    <row r="110" spans="1:131" s="89" customFormat="1" ht="26.25" customHeight="1" x14ac:dyDescent="0.15">
      <c r="A110" s="782" t="s">
        <v>379</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1729318</v>
      </c>
      <c r="AB110" s="864"/>
      <c r="AC110" s="864"/>
      <c r="AD110" s="864"/>
      <c r="AE110" s="865"/>
      <c r="AF110" s="866">
        <v>1701044</v>
      </c>
      <c r="AG110" s="864"/>
      <c r="AH110" s="864"/>
      <c r="AI110" s="864"/>
      <c r="AJ110" s="865"/>
      <c r="AK110" s="866">
        <v>1654338</v>
      </c>
      <c r="AL110" s="864"/>
      <c r="AM110" s="864"/>
      <c r="AN110" s="864"/>
      <c r="AO110" s="865"/>
      <c r="AP110" s="867">
        <v>13.8</v>
      </c>
      <c r="AQ110" s="868"/>
      <c r="AR110" s="868"/>
      <c r="AS110" s="868"/>
      <c r="AT110" s="869"/>
      <c r="AU110" s="905" t="s">
        <v>380</v>
      </c>
      <c r="AV110" s="906"/>
      <c r="AW110" s="906"/>
      <c r="AX110" s="906"/>
      <c r="AY110" s="906"/>
      <c r="AZ110" s="815" t="s">
        <v>381</v>
      </c>
      <c r="BA110" s="783"/>
      <c r="BB110" s="783"/>
      <c r="BC110" s="783"/>
      <c r="BD110" s="783"/>
      <c r="BE110" s="783"/>
      <c r="BF110" s="783"/>
      <c r="BG110" s="783"/>
      <c r="BH110" s="783"/>
      <c r="BI110" s="783"/>
      <c r="BJ110" s="783"/>
      <c r="BK110" s="783"/>
      <c r="BL110" s="783"/>
      <c r="BM110" s="783"/>
      <c r="BN110" s="783"/>
      <c r="BO110" s="783"/>
      <c r="BP110" s="784"/>
      <c r="BQ110" s="816">
        <v>17328416</v>
      </c>
      <c r="BR110" s="800"/>
      <c r="BS110" s="800"/>
      <c r="BT110" s="800"/>
      <c r="BU110" s="800"/>
      <c r="BV110" s="800">
        <v>16689119</v>
      </c>
      <c r="BW110" s="800"/>
      <c r="BX110" s="800"/>
      <c r="BY110" s="800"/>
      <c r="BZ110" s="800"/>
      <c r="CA110" s="800">
        <v>16763778</v>
      </c>
      <c r="CB110" s="800"/>
      <c r="CC110" s="800"/>
      <c r="CD110" s="800"/>
      <c r="CE110" s="800"/>
      <c r="CF110" s="838">
        <v>139.6</v>
      </c>
      <c r="CG110" s="839"/>
      <c r="CH110" s="839"/>
      <c r="CI110" s="839"/>
      <c r="CJ110" s="839"/>
      <c r="CK110" s="901" t="s">
        <v>382</v>
      </c>
      <c r="CL110" s="858"/>
      <c r="CM110" s="815" t="s">
        <v>383</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63</v>
      </c>
      <c r="DH110" s="800"/>
      <c r="DI110" s="800"/>
      <c r="DJ110" s="800"/>
      <c r="DK110" s="800"/>
      <c r="DL110" s="800" t="s">
        <v>63</v>
      </c>
      <c r="DM110" s="800"/>
      <c r="DN110" s="800"/>
      <c r="DO110" s="800"/>
      <c r="DP110" s="800"/>
      <c r="DQ110" s="800">
        <v>1799915</v>
      </c>
      <c r="DR110" s="800"/>
      <c r="DS110" s="800"/>
      <c r="DT110" s="800"/>
      <c r="DU110" s="800"/>
      <c r="DV110" s="801">
        <v>15</v>
      </c>
      <c r="DW110" s="801"/>
      <c r="DX110" s="801"/>
      <c r="DY110" s="801"/>
      <c r="DZ110" s="802"/>
    </row>
    <row r="111" spans="1:131" s="89" customFormat="1" ht="26.25" customHeight="1" x14ac:dyDescent="0.15">
      <c r="A111" s="749" t="s">
        <v>384</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63</v>
      </c>
      <c r="AB111" s="888"/>
      <c r="AC111" s="888"/>
      <c r="AD111" s="888"/>
      <c r="AE111" s="889"/>
      <c r="AF111" s="890" t="s">
        <v>63</v>
      </c>
      <c r="AG111" s="888"/>
      <c r="AH111" s="888"/>
      <c r="AI111" s="888"/>
      <c r="AJ111" s="889"/>
      <c r="AK111" s="890" t="s">
        <v>63</v>
      </c>
      <c r="AL111" s="888"/>
      <c r="AM111" s="888"/>
      <c r="AN111" s="888"/>
      <c r="AO111" s="889"/>
      <c r="AP111" s="891" t="s">
        <v>63</v>
      </c>
      <c r="AQ111" s="892"/>
      <c r="AR111" s="892"/>
      <c r="AS111" s="892"/>
      <c r="AT111" s="893"/>
      <c r="AU111" s="907"/>
      <c r="AV111" s="908"/>
      <c r="AW111" s="908"/>
      <c r="AX111" s="908"/>
      <c r="AY111" s="908"/>
      <c r="AZ111" s="790" t="s">
        <v>385</v>
      </c>
      <c r="BA111" s="727"/>
      <c r="BB111" s="727"/>
      <c r="BC111" s="727"/>
      <c r="BD111" s="727"/>
      <c r="BE111" s="727"/>
      <c r="BF111" s="727"/>
      <c r="BG111" s="727"/>
      <c r="BH111" s="727"/>
      <c r="BI111" s="727"/>
      <c r="BJ111" s="727"/>
      <c r="BK111" s="727"/>
      <c r="BL111" s="727"/>
      <c r="BM111" s="727"/>
      <c r="BN111" s="727"/>
      <c r="BO111" s="727"/>
      <c r="BP111" s="728"/>
      <c r="BQ111" s="791">
        <v>381383</v>
      </c>
      <c r="BR111" s="792"/>
      <c r="BS111" s="792"/>
      <c r="BT111" s="792"/>
      <c r="BU111" s="792"/>
      <c r="BV111" s="792">
        <v>354706</v>
      </c>
      <c r="BW111" s="792"/>
      <c r="BX111" s="792"/>
      <c r="BY111" s="792"/>
      <c r="BZ111" s="792"/>
      <c r="CA111" s="792">
        <v>2127699</v>
      </c>
      <c r="CB111" s="792"/>
      <c r="CC111" s="792"/>
      <c r="CD111" s="792"/>
      <c r="CE111" s="792"/>
      <c r="CF111" s="847">
        <v>17.7</v>
      </c>
      <c r="CG111" s="848"/>
      <c r="CH111" s="848"/>
      <c r="CI111" s="848"/>
      <c r="CJ111" s="848"/>
      <c r="CK111" s="902"/>
      <c r="CL111" s="860"/>
      <c r="CM111" s="790" t="s">
        <v>386</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63</v>
      </c>
      <c r="DH111" s="792"/>
      <c r="DI111" s="792"/>
      <c r="DJ111" s="792"/>
      <c r="DK111" s="792"/>
      <c r="DL111" s="792" t="s">
        <v>63</v>
      </c>
      <c r="DM111" s="792"/>
      <c r="DN111" s="792"/>
      <c r="DO111" s="792"/>
      <c r="DP111" s="792"/>
      <c r="DQ111" s="792" t="s">
        <v>63</v>
      </c>
      <c r="DR111" s="792"/>
      <c r="DS111" s="792"/>
      <c r="DT111" s="792"/>
      <c r="DU111" s="792"/>
      <c r="DV111" s="769" t="s">
        <v>63</v>
      </c>
      <c r="DW111" s="769"/>
      <c r="DX111" s="769"/>
      <c r="DY111" s="769"/>
      <c r="DZ111" s="770"/>
    </row>
    <row r="112" spans="1:131" s="89" customFormat="1" ht="26.25" customHeight="1" x14ac:dyDescent="0.15">
      <c r="A112" s="894" t="s">
        <v>387</v>
      </c>
      <c r="B112" s="895"/>
      <c r="C112" s="727" t="s">
        <v>388</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63</v>
      </c>
      <c r="AB112" s="755"/>
      <c r="AC112" s="755"/>
      <c r="AD112" s="755"/>
      <c r="AE112" s="756"/>
      <c r="AF112" s="757" t="s">
        <v>63</v>
      </c>
      <c r="AG112" s="755"/>
      <c r="AH112" s="755"/>
      <c r="AI112" s="755"/>
      <c r="AJ112" s="756"/>
      <c r="AK112" s="757" t="s">
        <v>63</v>
      </c>
      <c r="AL112" s="755"/>
      <c r="AM112" s="755"/>
      <c r="AN112" s="755"/>
      <c r="AO112" s="756"/>
      <c r="AP112" s="796" t="s">
        <v>63</v>
      </c>
      <c r="AQ112" s="797"/>
      <c r="AR112" s="797"/>
      <c r="AS112" s="797"/>
      <c r="AT112" s="798"/>
      <c r="AU112" s="907"/>
      <c r="AV112" s="908"/>
      <c r="AW112" s="908"/>
      <c r="AX112" s="908"/>
      <c r="AY112" s="908"/>
      <c r="AZ112" s="790" t="s">
        <v>389</v>
      </c>
      <c r="BA112" s="727"/>
      <c r="BB112" s="727"/>
      <c r="BC112" s="727"/>
      <c r="BD112" s="727"/>
      <c r="BE112" s="727"/>
      <c r="BF112" s="727"/>
      <c r="BG112" s="727"/>
      <c r="BH112" s="727"/>
      <c r="BI112" s="727"/>
      <c r="BJ112" s="727"/>
      <c r="BK112" s="727"/>
      <c r="BL112" s="727"/>
      <c r="BM112" s="727"/>
      <c r="BN112" s="727"/>
      <c r="BO112" s="727"/>
      <c r="BP112" s="728"/>
      <c r="BQ112" s="791">
        <v>6314508</v>
      </c>
      <c r="BR112" s="792"/>
      <c r="BS112" s="792"/>
      <c r="BT112" s="792"/>
      <c r="BU112" s="792"/>
      <c r="BV112" s="792">
        <v>6187525</v>
      </c>
      <c r="BW112" s="792"/>
      <c r="BX112" s="792"/>
      <c r="BY112" s="792"/>
      <c r="BZ112" s="792"/>
      <c r="CA112" s="792">
        <v>5710027</v>
      </c>
      <c r="CB112" s="792"/>
      <c r="CC112" s="792"/>
      <c r="CD112" s="792"/>
      <c r="CE112" s="792"/>
      <c r="CF112" s="847">
        <v>47.6</v>
      </c>
      <c r="CG112" s="848"/>
      <c r="CH112" s="848"/>
      <c r="CI112" s="848"/>
      <c r="CJ112" s="848"/>
      <c r="CK112" s="902"/>
      <c r="CL112" s="860"/>
      <c r="CM112" s="790" t="s">
        <v>390</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63</v>
      </c>
      <c r="DH112" s="792"/>
      <c r="DI112" s="792"/>
      <c r="DJ112" s="792"/>
      <c r="DK112" s="792"/>
      <c r="DL112" s="792" t="s">
        <v>63</v>
      </c>
      <c r="DM112" s="792"/>
      <c r="DN112" s="792"/>
      <c r="DO112" s="792"/>
      <c r="DP112" s="792"/>
      <c r="DQ112" s="792" t="s">
        <v>63</v>
      </c>
      <c r="DR112" s="792"/>
      <c r="DS112" s="792"/>
      <c r="DT112" s="792"/>
      <c r="DU112" s="792"/>
      <c r="DV112" s="769" t="s">
        <v>63</v>
      </c>
      <c r="DW112" s="769"/>
      <c r="DX112" s="769"/>
      <c r="DY112" s="769"/>
      <c r="DZ112" s="770"/>
    </row>
    <row r="113" spans="1:130" s="89" customFormat="1" ht="26.25" customHeight="1" x14ac:dyDescent="0.15">
      <c r="A113" s="896"/>
      <c r="B113" s="897"/>
      <c r="C113" s="727" t="s">
        <v>391</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344841</v>
      </c>
      <c r="AB113" s="888"/>
      <c r="AC113" s="888"/>
      <c r="AD113" s="888"/>
      <c r="AE113" s="889"/>
      <c r="AF113" s="890">
        <v>336741</v>
      </c>
      <c r="AG113" s="888"/>
      <c r="AH113" s="888"/>
      <c r="AI113" s="888"/>
      <c r="AJ113" s="889"/>
      <c r="AK113" s="890">
        <v>416191</v>
      </c>
      <c r="AL113" s="888"/>
      <c r="AM113" s="888"/>
      <c r="AN113" s="888"/>
      <c r="AO113" s="889"/>
      <c r="AP113" s="891">
        <v>3.5</v>
      </c>
      <c r="AQ113" s="892"/>
      <c r="AR113" s="892"/>
      <c r="AS113" s="892"/>
      <c r="AT113" s="893"/>
      <c r="AU113" s="907"/>
      <c r="AV113" s="908"/>
      <c r="AW113" s="908"/>
      <c r="AX113" s="908"/>
      <c r="AY113" s="908"/>
      <c r="AZ113" s="790" t="s">
        <v>392</v>
      </c>
      <c r="BA113" s="727"/>
      <c r="BB113" s="727"/>
      <c r="BC113" s="727"/>
      <c r="BD113" s="727"/>
      <c r="BE113" s="727"/>
      <c r="BF113" s="727"/>
      <c r="BG113" s="727"/>
      <c r="BH113" s="727"/>
      <c r="BI113" s="727"/>
      <c r="BJ113" s="727"/>
      <c r="BK113" s="727"/>
      <c r="BL113" s="727"/>
      <c r="BM113" s="727"/>
      <c r="BN113" s="727"/>
      <c r="BO113" s="727"/>
      <c r="BP113" s="728"/>
      <c r="BQ113" s="791">
        <v>186844</v>
      </c>
      <c r="BR113" s="792"/>
      <c r="BS113" s="792"/>
      <c r="BT113" s="792"/>
      <c r="BU113" s="792"/>
      <c r="BV113" s="792">
        <v>284238</v>
      </c>
      <c r="BW113" s="792"/>
      <c r="BX113" s="792"/>
      <c r="BY113" s="792"/>
      <c r="BZ113" s="792"/>
      <c r="CA113" s="792">
        <v>887998</v>
      </c>
      <c r="CB113" s="792"/>
      <c r="CC113" s="792"/>
      <c r="CD113" s="792"/>
      <c r="CE113" s="792"/>
      <c r="CF113" s="847">
        <v>7.4</v>
      </c>
      <c r="CG113" s="848"/>
      <c r="CH113" s="848"/>
      <c r="CI113" s="848"/>
      <c r="CJ113" s="848"/>
      <c r="CK113" s="902"/>
      <c r="CL113" s="860"/>
      <c r="CM113" s="790" t="s">
        <v>393</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63</v>
      </c>
      <c r="DH113" s="755"/>
      <c r="DI113" s="755"/>
      <c r="DJ113" s="755"/>
      <c r="DK113" s="756"/>
      <c r="DL113" s="757" t="s">
        <v>63</v>
      </c>
      <c r="DM113" s="755"/>
      <c r="DN113" s="755"/>
      <c r="DO113" s="755"/>
      <c r="DP113" s="756"/>
      <c r="DQ113" s="757" t="s">
        <v>63</v>
      </c>
      <c r="DR113" s="755"/>
      <c r="DS113" s="755"/>
      <c r="DT113" s="755"/>
      <c r="DU113" s="756"/>
      <c r="DV113" s="796" t="s">
        <v>63</v>
      </c>
      <c r="DW113" s="797"/>
      <c r="DX113" s="797"/>
      <c r="DY113" s="797"/>
      <c r="DZ113" s="798"/>
    </row>
    <row r="114" spans="1:130" s="89" customFormat="1" ht="26.25" customHeight="1" x14ac:dyDescent="0.15">
      <c r="A114" s="896"/>
      <c r="B114" s="897"/>
      <c r="C114" s="727" t="s">
        <v>394</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20073</v>
      </c>
      <c r="AB114" s="755"/>
      <c r="AC114" s="755"/>
      <c r="AD114" s="755"/>
      <c r="AE114" s="756"/>
      <c r="AF114" s="757">
        <v>37410</v>
      </c>
      <c r="AG114" s="755"/>
      <c r="AH114" s="755"/>
      <c r="AI114" s="755"/>
      <c r="AJ114" s="756"/>
      <c r="AK114" s="757">
        <v>30870</v>
      </c>
      <c r="AL114" s="755"/>
      <c r="AM114" s="755"/>
      <c r="AN114" s="755"/>
      <c r="AO114" s="756"/>
      <c r="AP114" s="796">
        <v>0.3</v>
      </c>
      <c r="AQ114" s="797"/>
      <c r="AR114" s="797"/>
      <c r="AS114" s="797"/>
      <c r="AT114" s="798"/>
      <c r="AU114" s="907"/>
      <c r="AV114" s="908"/>
      <c r="AW114" s="908"/>
      <c r="AX114" s="908"/>
      <c r="AY114" s="908"/>
      <c r="AZ114" s="790" t="s">
        <v>395</v>
      </c>
      <c r="BA114" s="727"/>
      <c r="BB114" s="727"/>
      <c r="BC114" s="727"/>
      <c r="BD114" s="727"/>
      <c r="BE114" s="727"/>
      <c r="BF114" s="727"/>
      <c r="BG114" s="727"/>
      <c r="BH114" s="727"/>
      <c r="BI114" s="727"/>
      <c r="BJ114" s="727"/>
      <c r="BK114" s="727"/>
      <c r="BL114" s="727"/>
      <c r="BM114" s="727"/>
      <c r="BN114" s="727"/>
      <c r="BO114" s="727"/>
      <c r="BP114" s="728"/>
      <c r="BQ114" s="791">
        <v>990408</v>
      </c>
      <c r="BR114" s="792"/>
      <c r="BS114" s="792"/>
      <c r="BT114" s="792"/>
      <c r="BU114" s="792"/>
      <c r="BV114" s="792">
        <v>889817</v>
      </c>
      <c r="BW114" s="792"/>
      <c r="BX114" s="792"/>
      <c r="BY114" s="792"/>
      <c r="BZ114" s="792"/>
      <c r="CA114" s="792">
        <v>881678</v>
      </c>
      <c r="CB114" s="792"/>
      <c r="CC114" s="792"/>
      <c r="CD114" s="792"/>
      <c r="CE114" s="792"/>
      <c r="CF114" s="847">
        <v>7.3</v>
      </c>
      <c r="CG114" s="848"/>
      <c r="CH114" s="848"/>
      <c r="CI114" s="848"/>
      <c r="CJ114" s="848"/>
      <c r="CK114" s="902"/>
      <c r="CL114" s="860"/>
      <c r="CM114" s="790" t="s">
        <v>396</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63</v>
      </c>
      <c r="DH114" s="755"/>
      <c r="DI114" s="755"/>
      <c r="DJ114" s="755"/>
      <c r="DK114" s="756"/>
      <c r="DL114" s="757" t="s">
        <v>63</v>
      </c>
      <c r="DM114" s="755"/>
      <c r="DN114" s="755"/>
      <c r="DO114" s="755"/>
      <c r="DP114" s="756"/>
      <c r="DQ114" s="757" t="s">
        <v>63</v>
      </c>
      <c r="DR114" s="755"/>
      <c r="DS114" s="755"/>
      <c r="DT114" s="755"/>
      <c r="DU114" s="756"/>
      <c r="DV114" s="796" t="s">
        <v>63</v>
      </c>
      <c r="DW114" s="797"/>
      <c r="DX114" s="797"/>
      <c r="DY114" s="797"/>
      <c r="DZ114" s="798"/>
    </row>
    <row r="115" spans="1:130" s="89" customFormat="1" ht="26.25" customHeight="1" x14ac:dyDescent="0.15">
      <c r="A115" s="896"/>
      <c r="B115" s="897"/>
      <c r="C115" s="727" t="s">
        <v>397</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181335</v>
      </c>
      <c r="AB115" s="888"/>
      <c r="AC115" s="888"/>
      <c r="AD115" s="888"/>
      <c r="AE115" s="889"/>
      <c r="AF115" s="890">
        <v>38872</v>
      </c>
      <c r="AG115" s="888"/>
      <c r="AH115" s="888"/>
      <c r="AI115" s="888"/>
      <c r="AJ115" s="889"/>
      <c r="AK115" s="890">
        <v>45056</v>
      </c>
      <c r="AL115" s="888"/>
      <c r="AM115" s="888"/>
      <c r="AN115" s="888"/>
      <c r="AO115" s="889"/>
      <c r="AP115" s="891">
        <v>0.4</v>
      </c>
      <c r="AQ115" s="892"/>
      <c r="AR115" s="892"/>
      <c r="AS115" s="892"/>
      <c r="AT115" s="893"/>
      <c r="AU115" s="907"/>
      <c r="AV115" s="908"/>
      <c r="AW115" s="908"/>
      <c r="AX115" s="908"/>
      <c r="AY115" s="908"/>
      <c r="AZ115" s="790" t="s">
        <v>398</v>
      </c>
      <c r="BA115" s="727"/>
      <c r="BB115" s="727"/>
      <c r="BC115" s="727"/>
      <c r="BD115" s="727"/>
      <c r="BE115" s="727"/>
      <c r="BF115" s="727"/>
      <c r="BG115" s="727"/>
      <c r="BH115" s="727"/>
      <c r="BI115" s="727"/>
      <c r="BJ115" s="727"/>
      <c r="BK115" s="727"/>
      <c r="BL115" s="727"/>
      <c r="BM115" s="727"/>
      <c r="BN115" s="727"/>
      <c r="BO115" s="727"/>
      <c r="BP115" s="728"/>
      <c r="BQ115" s="791" t="s">
        <v>63</v>
      </c>
      <c r="BR115" s="792"/>
      <c r="BS115" s="792"/>
      <c r="BT115" s="792"/>
      <c r="BU115" s="792"/>
      <c r="BV115" s="792" t="s">
        <v>63</v>
      </c>
      <c r="BW115" s="792"/>
      <c r="BX115" s="792"/>
      <c r="BY115" s="792"/>
      <c r="BZ115" s="792"/>
      <c r="CA115" s="792" t="s">
        <v>63</v>
      </c>
      <c r="CB115" s="792"/>
      <c r="CC115" s="792"/>
      <c r="CD115" s="792"/>
      <c r="CE115" s="792"/>
      <c r="CF115" s="847" t="s">
        <v>63</v>
      </c>
      <c r="CG115" s="848"/>
      <c r="CH115" s="848"/>
      <c r="CI115" s="848"/>
      <c r="CJ115" s="848"/>
      <c r="CK115" s="902"/>
      <c r="CL115" s="860"/>
      <c r="CM115" s="790" t="s">
        <v>399</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63</v>
      </c>
      <c r="DH115" s="755"/>
      <c r="DI115" s="755"/>
      <c r="DJ115" s="755"/>
      <c r="DK115" s="756"/>
      <c r="DL115" s="757" t="s">
        <v>63</v>
      </c>
      <c r="DM115" s="755"/>
      <c r="DN115" s="755"/>
      <c r="DO115" s="755"/>
      <c r="DP115" s="756"/>
      <c r="DQ115" s="757" t="s">
        <v>63</v>
      </c>
      <c r="DR115" s="755"/>
      <c r="DS115" s="755"/>
      <c r="DT115" s="755"/>
      <c r="DU115" s="756"/>
      <c r="DV115" s="796" t="s">
        <v>63</v>
      </c>
      <c r="DW115" s="797"/>
      <c r="DX115" s="797"/>
      <c r="DY115" s="797"/>
      <c r="DZ115" s="798"/>
    </row>
    <row r="116" spans="1:130" s="89" customFormat="1" ht="26.25" customHeight="1" x14ac:dyDescent="0.15">
      <c r="A116" s="898"/>
      <c r="B116" s="899"/>
      <c r="C116" s="794" t="s">
        <v>400</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63</v>
      </c>
      <c r="AB116" s="755"/>
      <c r="AC116" s="755"/>
      <c r="AD116" s="755"/>
      <c r="AE116" s="756"/>
      <c r="AF116" s="757" t="s">
        <v>63</v>
      </c>
      <c r="AG116" s="755"/>
      <c r="AH116" s="755"/>
      <c r="AI116" s="755"/>
      <c r="AJ116" s="756"/>
      <c r="AK116" s="757" t="s">
        <v>63</v>
      </c>
      <c r="AL116" s="755"/>
      <c r="AM116" s="755"/>
      <c r="AN116" s="755"/>
      <c r="AO116" s="756"/>
      <c r="AP116" s="796" t="s">
        <v>63</v>
      </c>
      <c r="AQ116" s="797"/>
      <c r="AR116" s="797"/>
      <c r="AS116" s="797"/>
      <c r="AT116" s="798"/>
      <c r="AU116" s="907"/>
      <c r="AV116" s="908"/>
      <c r="AW116" s="908"/>
      <c r="AX116" s="908"/>
      <c r="AY116" s="908"/>
      <c r="AZ116" s="884" t="s">
        <v>401</v>
      </c>
      <c r="BA116" s="885"/>
      <c r="BB116" s="885"/>
      <c r="BC116" s="885"/>
      <c r="BD116" s="885"/>
      <c r="BE116" s="885"/>
      <c r="BF116" s="885"/>
      <c r="BG116" s="885"/>
      <c r="BH116" s="885"/>
      <c r="BI116" s="885"/>
      <c r="BJ116" s="885"/>
      <c r="BK116" s="885"/>
      <c r="BL116" s="885"/>
      <c r="BM116" s="885"/>
      <c r="BN116" s="885"/>
      <c r="BO116" s="885"/>
      <c r="BP116" s="886"/>
      <c r="BQ116" s="791" t="s">
        <v>63</v>
      </c>
      <c r="BR116" s="792"/>
      <c r="BS116" s="792"/>
      <c r="BT116" s="792"/>
      <c r="BU116" s="792"/>
      <c r="BV116" s="792" t="s">
        <v>63</v>
      </c>
      <c r="BW116" s="792"/>
      <c r="BX116" s="792"/>
      <c r="BY116" s="792"/>
      <c r="BZ116" s="792"/>
      <c r="CA116" s="792" t="s">
        <v>63</v>
      </c>
      <c r="CB116" s="792"/>
      <c r="CC116" s="792"/>
      <c r="CD116" s="792"/>
      <c r="CE116" s="792"/>
      <c r="CF116" s="847" t="s">
        <v>63</v>
      </c>
      <c r="CG116" s="848"/>
      <c r="CH116" s="848"/>
      <c r="CI116" s="848"/>
      <c r="CJ116" s="848"/>
      <c r="CK116" s="902"/>
      <c r="CL116" s="860"/>
      <c r="CM116" s="790" t="s">
        <v>402</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63</v>
      </c>
      <c r="DH116" s="755"/>
      <c r="DI116" s="755"/>
      <c r="DJ116" s="755"/>
      <c r="DK116" s="756"/>
      <c r="DL116" s="757" t="s">
        <v>63</v>
      </c>
      <c r="DM116" s="755"/>
      <c r="DN116" s="755"/>
      <c r="DO116" s="755"/>
      <c r="DP116" s="756"/>
      <c r="DQ116" s="757" t="s">
        <v>63</v>
      </c>
      <c r="DR116" s="755"/>
      <c r="DS116" s="755"/>
      <c r="DT116" s="755"/>
      <c r="DU116" s="756"/>
      <c r="DV116" s="796" t="s">
        <v>63</v>
      </c>
      <c r="DW116" s="797"/>
      <c r="DX116" s="797"/>
      <c r="DY116" s="797"/>
      <c r="DZ116" s="798"/>
    </row>
    <row r="117" spans="1:130" s="89" customFormat="1" ht="26.25" customHeight="1" x14ac:dyDescent="0.15">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403</v>
      </c>
      <c r="Z117" s="872"/>
      <c r="AA117" s="877">
        <v>2275567</v>
      </c>
      <c r="AB117" s="878"/>
      <c r="AC117" s="878"/>
      <c r="AD117" s="878"/>
      <c r="AE117" s="879"/>
      <c r="AF117" s="880">
        <v>2114067</v>
      </c>
      <c r="AG117" s="878"/>
      <c r="AH117" s="878"/>
      <c r="AI117" s="878"/>
      <c r="AJ117" s="879"/>
      <c r="AK117" s="880">
        <v>2146455</v>
      </c>
      <c r="AL117" s="878"/>
      <c r="AM117" s="878"/>
      <c r="AN117" s="878"/>
      <c r="AO117" s="879"/>
      <c r="AP117" s="881"/>
      <c r="AQ117" s="882"/>
      <c r="AR117" s="882"/>
      <c r="AS117" s="882"/>
      <c r="AT117" s="883"/>
      <c r="AU117" s="907"/>
      <c r="AV117" s="908"/>
      <c r="AW117" s="908"/>
      <c r="AX117" s="908"/>
      <c r="AY117" s="908"/>
      <c r="AZ117" s="835" t="s">
        <v>404</v>
      </c>
      <c r="BA117" s="836"/>
      <c r="BB117" s="836"/>
      <c r="BC117" s="836"/>
      <c r="BD117" s="836"/>
      <c r="BE117" s="836"/>
      <c r="BF117" s="836"/>
      <c r="BG117" s="836"/>
      <c r="BH117" s="836"/>
      <c r="BI117" s="836"/>
      <c r="BJ117" s="836"/>
      <c r="BK117" s="836"/>
      <c r="BL117" s="836"/>
      <c r="BM117" s="836"/>
      <c r="BN117" s="836"/>
      <c r="BO117" s="836"/>
      <c r="BP117" s="837"/>
      <c r="BQ117" s="791" t="s">
        <v>63</v>
      </c>
      <c r="BR117" s="792"/>
      <c r="BS117" s="792"/>
      <c r="BT117" s="792"/>
      <c r="BU117" s="792"/>
      <c r="BV117" s="792" t="s">
        <v>63</v>
      </c>
      <c r="BW117" s="792"/>
      <c r="BX117" s="792"/>
      <c r="BY117" s="792"/>
      <c r="BZ117" s="792"/>
      <c r="CA117" s="792" t="s">
        <v>63</v>
      </c>
      <c r="CB117" s="792"/>
      <c r="CC117" s="792"/>
      <c r="CD117" s="792"/>
      <c r="CE117" s="792"/>
      <c r="CF117" s="847" t="s">
        <v>63</v>
      </c>
      <c r="CG117" s="848"/>
      <c r="CH117" s="848"/>
      <c r="CI117" s="848"/>
      <c r="CJ117" s="848"/>
      <c r="CK117" s="902"/>
      <c r="CL117" s="860"/>
      <c r="CM117" s="790" t="s">
        <v>405</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63</v>
      </c>
      <c r="DH117" s="755"/>
      <c r="DI117" s="755"/>
      <c r="DJ117" s="755"/>
      <c r="DK117" s="756"/>
      <c r="DL117" s="757" t="s">
        <v>63</v>
      </c>
      <c r="DM117" s="755"/>
      <c r="DN117" s="755"/>
      <c r="DO117" s="755"/>
      <c r="DP117" s="756"/>
      <c r="DQ117" s="757" t="s">
        <v>63</v>
      </c>
      <c r="DR117" s="755"/>
      <c r="DS117" s="755"/>
      <c r="DT117" s="755"/>
      <c r="DU117" s="756"/>
      <c r="DV117" s="796" t="s">
        <v>63</v>
      </c>
      <c r="DW117" s="797"/>
      <c r="DX117" s="797"/>
      <c r="DY117" s="797"/>
      <c r="DZ117" s="798"/>
    </row>
    <row r="118" spans="1:130" s="89" customFormat="1" ht="26.25" customHeight="1" x14ac:dyDescent="0.15">
      <c r="A118" s="870" t="s">
        <v>378</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375</v>
      </c>
      <c r="AB118" s="871"/>
      <c r="AC118" s="871"/>
      <c r="AD118" s="871"/>
      <c r="AE118" s="872"/>
      <c r="AF118" s="873" t="s">
        <v>376</v>
      </c>
      <c r="AG118" s="871"/>
      <c r="AH118" s="871"/>
      <c r="AI118" s="871"/>
      <c r="AJ118" s="872"/>
      <c r="AK118" s="873" t="s">
        <v>239</v>
      </c>
      <c r="AL118" s="871"/>
      <c r="AM118" s="871"/>
      <c r="AN118" s="871"/>
      <c r="AO118" s="872"/>
      <c r="AP118" s="874" t="s">
        <v>377</v>
      </c>
      <c r="AQ118" s="875"/>
      <c r="AR118" s="875"/>
      <c r="AS118" s="875"/>
      <c r="AT118" s="876"/>
      <c r="AU118" s="907"/>
      <c r="AV118" s="908"/>
      <c r="AW118" s="908"/>
      <c r="AX118" s="908"/>
      <c r="AY118" s="908"/>
      <c r="AZ118" s="793" t="s">
        <v>406</v>
      </c>
      <c r="BA118" s="794"/>
      <c r="BB118" s="794"/>
      <c r="BC118" s="794"/>
      <c r="BD118" s="794"/>
      <c r="BE118" s="794"/>
      <c r="BF118" s="794"/>
      <c r="BG118" s="794"/>
      <c r="BH118" s="794"/>
      <c r="BI118" s="794"/>
      <c r="BJ118" s="794"/>
      <c r="BK118" s="794"/>
      <c r="BL118" s="794"/>
      <c r="BM118" s="794"/>
      <c r="BN118" s="794"/>
      <c r="BO118" s="794"/>
      <c r="BP118" s="795"/>
      <c r="BQ118" s="831" t="s">
        <v>63</v>
      </c>
      <c r="BR118" s="832"/>
      <c r="BS118" s="832"/>
      <c r="BT118" s="832"/>
      <c r="BU118" s="832"/>
      <c r="BV118" s="832" t="s">
        <v>63</v>
      </c>
      <c r="BW118" s="832"/>
      <c r="BX118" s="832"/>
      <c r="BY118" s="832"/>
      <c r="BZ118" s="832"/>
      <c r="CA118" s="832" t="s">
        <v>63</v>
      </c>
      <c r="CB118" s="832"/>
      <c r="CC118" s="832"/>
      <c r="CD118" s="832"/>
      <c r="CE118" s="832"/>
      <c r="CF118" s="847" t="s">
        <v>63</v>
      </c>
      <c r="CG118" s="848"/>
      <c r="CH118" s="848"/>
      <c r="CI118" s="848"/>
      <c r="CJ118" s="848"/>
      <c r="CK118" s="902"/>
      <c r="CL118" s="860"/>
      <c r="CM118" s="790" t="s">
        <v>407</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63</v>
      </c>
      <c r="DH118" s="755"/>
      <c r="DI118" s="755"/>
      <c r="DJ118" s="755"/>
      <c r="DK118" s="756"/>
      <c r="DL118" s="757" t="s">
        <v>63</v>
      </c>
      <c r="DM118" s="755"/>
      <c r="DN118" s="755"/>
      <c r="DO118" s="755"/>
      <c r="DP118" s="756"/>
      <c r="DQ118" s="757" t="s">
        <v>63</v>
      </c>
      <c r="DR118" s="755"/>
      <c r="DS118" s="755"/>
      <c r="DT118" s="755"/>
      <c r="DU118" s="756"/>
      <c r="DV118" s="796" t="s">
        <v>63</v>
      </c>
      <c r="DW118" s="797"/>
      <c r="DX118" s="797"/>
      <c r="DY118" s="797"/>
      <c r="DZ118" s="798"/>
    </row>
    <row r="119" spans="1:130" s="89" customFormat="1" ht="26.25" customHeight="1" x14ac:dyDescent="0.15">
      <c r="A119" s="857" t="s">
        <v>382</v>
      </c>
      <c r="B119" s="858"/>
      <c r="C119" s="815" t="s">
        <v>383</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63</v>
      </c>
      <c r="AB119" s="864"/>
      <c r="AC119" s="864"/>
      <c r="AD119" s="864"/>
      <c r="AE119" s="865"/>
      <c r="AF119" s="866" t="s">
        <v>63</v>
      </c>
      <c r="AG119" s="864"/>
      <c r="AH119" s="864"/>
      <c r="AI119" s="864"/>
      <c r="AJ119" s="865"/>
      <c r="AK119" s="866" t="s">
        <v>63</v>
      </c>
      <c r="AL119" s="864"/>
      <c r="AM119" s="864"/>
      <c r="AN119" s="864"/>
      <c r="AO119" s="865"/>
      <c r="AP119" s="867" t="s">
        <v>63</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29" t="s">
        <v>408</v>
      </c>
      <c r="BP119" s="830"/>
      <c r="BQ119" s="831">
        <v>25201559</v>
      </c>
      <c r="BR119" s="832"/>
      <c r="BS119" s="832"/>
      <c r="BT119" s="832"/>
      <c r="BU119" s="832"/>
      <c r="BV119" s="832">
        <v>24405405</v>
      </c>
      <c r="BW119" s="832"/>
      <c r="BX119" s="832"/>
      <c r="BY119" s="832"/>
      <c r="BZ119" s="832"/>
      <c r="CA119" s="832">
        <v>26371180</v>
      </c>
      <c r="CB119" s="832"/>
      <c r="CC119" s="832"/>
      <c r="CD119" s="832"/>
      <c r="CE119" s="832"/>
      <c r="CF119" s="723"/>
      <c r="CG119" s="724"/>
      <c r="CH119" s="724"/>
      <c r="CI119" s="724"/>
      <c r="CJ119" s="828"/>
      <c r="CK119" s="903"/>
      <c r="CL119" s="862"/>
      <c r="CM119" s="793" t="s">
        <v>409</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v>381383</v>
      </c>
      <c r="DH119" s="739"/>
      <c r="DI119" s="739"/>
      <c r="DJ119" s="739"/>
      <c r="DK119" s="740"/>
      <c r="DL119" s="741">
        <v>354706</v>
      </c>
      <c r="DM119" s="739"/>
      <c r="DN119" s="739"/>
      <c r="DO119" s="739"/>
      <c r="DP119" s="740"/>
      <c r="DQ119" s="741">
        <v>327784</v>
      </c>
      <c r="DR119" s="739"/>
      <c r="DS119" s="739"/>
      <c r="DT119" s="739"/>
      <c r="DU119" s="740"/>
      <c r="DV119" s="803">
        <v>2.7</v>
      </c>
      <c r="DW119" s="804"/>
      <c r="DX119" s="804"/>
      <c r="DY119" s="804"/>
      <c r="DZ119" s="805"/>
    </row>
    <row r="120" spans="1:130" s="89" customFormat="1" ht="26.25" customHeight="1" x14ac:dyDescent="0.15">
      <c r="A120" s="859"/>
      <c r="B120" s="860"/>
      <c r="C120" s="790" t="s">
        <v>386</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63</v>
      </c>
      <c r="AB120" s="755"/>
      <c r="AC120" s="755"/>
      <c r="AD120" s="755"/>
      <c r="AE120" s="756"/>
      <c r="AF120" s="757" t="s">
        <v>63</v>
      </c>
      <c r="AG120" s="755"/>
      <c r="AH120" s="755"/>
      <c r="AI120" s="755"/>
      <c r="AJ120" s="756"/>
      <c r="AK120" s="757" t="s">
        <v>63</v>
      </c>
      <c r="AL120" s="755"/>
      <c r="AM120" s="755"/>
      <c r="AN120" s="755"/>
      <c r="AO120" s="756"/>
      <c r="AP120" s="796" t="s">
        <v>63</v>
      </c>
      <c r="AQ120" s="797"/>
      <c r="AR120" s="797"/>
      <c r="AS120" s="797"/>
      <c r="AT120" s="798"/>
      <c r="AU120" s="849" t="s">
        <v>410</v>
      </c>
      <c r="AV120" s="850"/>
      <c r="AW120" s="850"/>
      <c r="AX120" s="850"/>
      <c r="AY120" s="851"/>
      <c r="AZ120" s="815" t="s">
        <v>411</v>
      </c>
      <c r="BA120" s="783"/>
      <c r="BB120" s="783"/>
      <c r="BC120" s="783"/>
      <c r="BD120" s="783"/>
      <c r="BE120" s="783"/>
      <c r="BF120" s="783"/>
      <c r="BG120" s="783"/>
      <c r="BH120" s="783"/>
      <c r="BI120" s="783"/>
      <c r="BJ120" s="783"/>
      <c r="BK120" s="783"/>
      <c r="BL120" s="783"/>
      <c r="BM120" s="783"/>
      <c r="BN120" s="783"/>
      <c r="BO120" s="783"/>
      <c r="BP120" s="784"/>
      <c r="BQ120" s="816">
        <v>6870456</v>
      </c>
      <c r="BR120" s="800"/>
      <c r="BS120" s="800"/>
      <c r="BT120" s="800"/>
      <c r="BU120" s="800"/>
      <c r="BV120" s="800">
        <v>7580950</v>
      </c>
      <c r="BW120" s="800"/>
      <c r="BX120" s="800"/>
      <c r="BY120" s="800"/>
      <c r="BZ120" s="800"/>
      <c r="CA120" s="800">
        <v>7704111</v>
      </c>
      <c r="CB120" s="800"/>
      <c r="CC120" s="800"/>
      <c r="CD120" s="800"/>
      <c r="CE120" s="800"/>
      <c r="CF120" s="838">
        <v>64.2</v>
      </c>
      <c r="CG120" s="839"/>
      <c r="CH120" s="839"/>
      <c r="CI120" s="839"/>
      <c r="CJ120" s="839"/>
      <c r="CK120" s="840" t="s">
        <v>412</v>
      </c>
      <c r="CL120" s="807"/>
      <c r="CM120" s="807"/>
      <c r="CN120" s="807"/>
      <c r="CO120" s="808"/>
      <c r="CP120" s="844" t="s">
        <v>340</v>
      </c>
      <c r="CQ120" s="845"/>
      <c r="CR120" s="845"/>
      <c r="CS120" s="845"/>
      <c r="CT120" s="845"/>
      <c r="CU120" s="845"/>
      <c r="CV120" s="845"/>
      <c r="CW120" s="845"/>
      <c r="CX120" s="845"/>
      <c r="CY120" s="845"/>
      <c r="CZ120" s="845"/>
      <c r="DA120" s="845"/>
      <c r="DB120" s="845"/>
      <c r="DC120" s="845"/>
      <c r="DD120" s="845"/>
      <c r="DE120" s="845"/>
      <c r="DF120" s="846"/>
      <c r="DG120" s="816">
        <v>6314508</v>
      </c>
      <c r="DH120" s="800"/>
      <c r="DI120" s="800"/>
      <c r="DJ120" s="800"/>
      <c r="DK120" s="800"/>
      <c r="DL120" s="800">
        <v>6187525</v>
      </c>
      <c r="DM120" s="800"/>
      <c r="DN120" s="800"/>
      <c r="DO120" s="800"/>
      <c r="DP120" s="800"/>
      <c r="DQ120" s="800">
        <v>5710027</v>
      </c>
      <c r="DR120" s="800"/>
      <c r="DS120" s="800"/>
      <c r="DT120" s="800"/>
      <c r="DU120" s="800"/>
      <c r="DV120" s="801">
        <v>47.6</v>
      </c>
      <c r="DW120" s="801"/>
      <c r="DX120" s="801"/>
      <c r="DY120" s="801"/>
      <c r="DZ120" s="802"/>
    </row>
    <row r="121" spans="1:130" s="89" customFormat="1" ht="26.25" customHeight="1" x14ac:dyDescent="0.15">
      <c r="A121" s="859"/>
      <c r="B121" s="860"/>
      <c r="C121" s="835" t="s">
        <v>413</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63</v>
      </c>
      <c r="AB121" s="755"/>
      <c r="AC121" s="755"/>
      <c r="AD121" s="755"/>
      <c r="AE121" s="756"/>
      <c r="AF121" s="757" t="s">
        <v>63</v>
      </c>
      <c r="AG121" s="755"/>
      <c r="AH121" s="755"/>
      <c r="AI121" s="755"/>
      <c r="AJ121" s="756"/>
      <c r="AK121" s="757" t="s">
        <v>63</v>
      </c>
      <c r="AL121" s="755"/>
      <c r="AM121" s="755"/>
      <c r="AN121" s="755"/>
      <c r="AO121" s="756"/>
      <c r="AP121" s="796" t="s">
        <v>63</v>
      </c>
      <c r="AQ121" s="797"/>
      <c r="AR121" s="797"/>
      <c r="AS121" s="797"/>
      <c r="AT121" s="798"/>
      <c r="AU121" s="852"/>
      <c r="AV121" s="853"/>
      <c r="AW121" s="853"/>
      <c r="AX121" s="853"/>
      <c r="AY121" s="854"/>
      <c r="AZ121" s="790" t="s">
        <v>414</v>
      </c>
      <c r="BA121" s="727"/>
      <c r="BB121" s="727"/>
      <c r="BC121" s="727"/>
      <c r="BD121" s="727"/>
      <c r="BE121" s="727"/>
      <c r="BF121" s="727"/>
      <c r="BG121" s="727"/>
      <c r="BH121" s="727"/>
      <c r="BI121" s="727"/>
      <c r="BJ121" s="727"/>
      <c r="BK121" s="727"/>
      <c r="BL121" s="727"/>
      <c r="BM121" s="727"/>
      <c r="BN121" s="727"/>
      <c r="BO121" s="727"/>
      <c r="BP121" s="728"/>
      <c r="BQ121" s="791">
        <v>357127</v>
      </c>
      <c r="BR121" s="792"/>
      <c r="BS121" s="792"/>
      <c r="BT121" s="792"/>
      <c r="BU121" s="792"/>
      <c r="BV121" s="792">
        <v>433441</v>
      </c>
      <c r="BW121" s="792"/>
      <c r="BX121" s="792"/>
      <c r="BY121" s="792"/>
      <c r="BZ121" s="792"/>
      <c r="CA121" s="792">
        <v>489180</v>
      </c>
      <c r="CB121" s="792"/>
      <c r="CC121" s="792"/>
      <c r="CD121" s="792"/>
      <c r="CE121" s="792"/>
      <c r="CF121" s="847">
        <v>4.0999999999999996</v>
      </c>
      <c r="CG121" s="848"/>
      <c r="CH121" s="848"/>
      <c r="CI121" s="848"/>
      <c r="CJ121" s="848"/>
      <c r="CK121" s="841"/>
      <c r="CL121" s="810"/>
      <c r="CM121" s="810"/>
      <c r="CN121" s="810"/>
      <c r="CO121" s="811"/>
      <c r="CP121" s="819" t="s">
        <v>339</v>
      </c>
      <c r="CQ121" s="820"/>
      <c r="CR121" s="820"/>
      <c r="CS121" s="820"/>
      <c r="CT121" s="820"/>
      <c r="CU121" s="820"/>
      <c r="CV121" s="820"/>
      <c r="CW121" s="820"/>
      <c r="CX121" s="820"/>
      <c r="CY121" s="820"/>
      <c r="CZ121" s="820"/>
      <c r="DA121" s="820"/>
      <c r="DB121" s="820"/>
      <c r="DC121" s="820"/>
      <c r="DD121" s="820"/>
      <c r="DE121" s="820"/>
      <c r="DF121" s="821"/>
      <c r="DG121" s="791" t="s">
        <v>63</v>
      </c>
      <c r="DH121" s="792"/>
      <c r="DI121" s="792"/>
      <c r="DJ121" s="792"/>
      <c r="DK121" s="792"/>
      <c r="DL121" s="792" t="s">
        <v>63</v>
      </c>
      <c r="DM121" s="792"/>
      <c r="DN121" s="792"/>
      <c r="DO121" s="792"/>
      <c r="DP121" s="792"/>
      <c r="DQ121" s="792" t="s">
        <v>63</v>
      </c>
      <c r="DR121" s="792"/>
      <c r="DS121" s="792"/>
      <c r="DT121" s="792"/>
      <c r="DU121" s="792"/>
      <c r="DV121" s="769" t="s">
        <v>63</v>
      </c>
      <c r="DW121" s="769"/>
      <c r="DX121" s="769"/>
      <c r="DY121" s="769"/>
      <c r="DZ121" s="770"/>
    </row>
    <row r="122" spans="1:130" s="89" customFormat="1" ht="26.25" customHeight="1" x14ac:dyDescent="0.15">
      <c r="A122" s="859"/>
      <c r="B122" s="860"/>
      <c r="C122" s="790" t="s">
        <v>396</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63</v>
      </c>
      <c r="AB122" s="755"/>
      <c r="AC122" s="755"/>
      <c r="AD122" s="755"/>
      <c r="AE122" s="756"/>
      <c r="AF122" s="757" t="s">
        <v>63</v>
      </c>
      <c r="AG122" s="755"/>
      <c r="AH122" s="755"/>
      <c r="AI122" s="755"/>
      <c r="AJ122" s="756"/>
      <c r="AK122" s="757" t="s">
        <v>63</v>
      </c>
      <c r="AL122" s="755"/>
      <c r="AM122" s="755"/>
      <c r="AN122" s="755"/>
      <c r="AO122" s="756"/>
      <c r="AP122" s="796" t="s">
        <v>63</v>
      </c>
      <c r="AQ122" s="797"/>
      <c r="AR122" s="797"/>
      <c r="AS122" s="797"/>
      <c r="AT122" s="798"/>
      <c r="AU122" s="852"/>
      <c r="AV122" s="853"/>
      <c r="AW122" s="853"/>
      <c r="AX122" s="853"/>
      <c r="AY122" s="854"/>
      <c r="AZ122" s="793" t="s">
        <v>415</v>
      </c>
      <c r="BA122" s="794"/>
      <c r="BB122" s="794"/>
      <c r="BC122" s="794"/>
      <c r="BD122" s="794"/>
      <c r="BE122" s="794"/>
      <c r="BF122" s="794"/>
      <c r="BG122" s="794"/>
      <c r="BH122" s="794"/>
      <c r="BI122" s="794"/>
      <c r="BJ122" s="794"/>
      <c r="BK122" s="794"/>
      <c r="BL122" s="794"/>
      <c r="BM122" s="794"/>
      <c r="BN122" s="794"/>
      <c r="BO122" s="794"/>
      <c r="BP122" s="795"/>
      <c r="BQ122" s="831">
        <v>17513096</v>
      </c>
      <c r="BR122" s="832"/>
      <c r="BS122" s="832"/>
      <c r="BT122" s="832"/>
      <c r="BU122" s="832"/>
      <c r="BV122" s="832">
        <v>17027426</v>
      </c>
      <c r="BW122" s="832"/>
      <c r="BX122" s="832"/>
      <c r="BY122" s="832"/>
      <c r="BZ122" s="832"/>
      <c r="CA122" s="832">
        <v>16747009</v>
      </c>
      <c r="CB122" s="832"/>
      <c r="CC122" s="832"/>
      <c r="CD122" s="832"/>
      <c r="CE122" s="832"/>
      <c r="CF122" s="833">
        <v>139.5</v>
      </c>
      <c r="CG122" s="834"/>
      <c r="CH122" s="834"/>
      <c r="CI122" s="834"/>
      <c r="CJ122" s="834"/>
      <c r="CK122" s="841"/>
      <c r="CL122" s="810"/>
      <c r="CM122" s="810"/>
      <c r="CN122" s="810"/>
      <c r="CO122" s="811"/>
      <c r="CP122" s="819" t="s">
        <v>338</v>
      </c>
      <c r="CQ122" s="820"/>
      <c r="CR122" s="820"/>
      <c r="CS122" s="820"/>
      <c r="CT122" s="820"/>
      <c r="CU122" s="820"/>
      <c r="CV122" s="820"/>
      <c r="CW122" s="820"/>
      <c r="CX122" s="820"/>
      <c r="CY122" s="820"/>
      <c r="CZ122" s="820"/>
      <c r="DA122" s="820"/>
      <c r="DB122" s="820"/>
      <c r="DC122" s="820"/>
      <c r="DD122" s="820"/>
      <c r="DE122" s="820"/>
      <c r="DF122" s="821"/>
      <c r="DG122" s="791" t="s">
        <v>63</v>
      </c>
      <c r="DH122" s="792"/>
      <c r="DI122" s="792"/>
      <c r="DJ122" s="792"/>
      <c r="DK122" s="792"/>
      <c r="DL122" s="792" t="s">
        <v>63</v>
      </c>
      <c r="DM122" s="792"/>
      <c r="DN122" s="792"/>
      <c r="DO122" s="792"/>
      <c r="DP122" s="792"/>
      <c r="DQ122" s="792" t="s">
        <v>63</v>
      </c>
      <c r="DR122" s="792"/>
      <c r="DS122" s="792"/>
      <c r="DT122" s="792"/>
      <c r="DU122" s="792"/>
      <c r="DV122" s="769" t="s">
        <v>63</v>
      </c>
      <c r="DW122" s="769"/>
      <c r="DX122" s="769"/>
      <c r="DY122" s="769"/>
      <c r="DZ122" s="770"/>
    </row>
    <row r="123" spans="1:130" s="89" customFormat="1" ht="26.25" customHeight="1" x14ac:dyDescent="0.15">
      <c r="A123" s="859"/>
      <c r="B123" s="860"/>
      <c r="C123" s="790" t="s">
        <v>402</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63</v>
      </c>
      <c r="AB123" s="755"/>
      <c r="AC123" s="755"/>
      <c r="AD123" s="755"/>
      <c r="AE123" s="756"/>
      <c r="AF123" s="757" t="s">
        <v>63</v>
      </c>
      <c r="AG123" s="755"/>
      <c r="AH123" s="755"/>
      <c r="AI123" s="755"/>
      <c r="AJ123" s="756"/>
      <c r="AK123" s="757" t="s">
        <v>63</v>
      </c>
      <c r="AL123" s="755"/>
      <c r="AM123" s="755"/>
      <c r="AN123" s="755"/>
      <c r="AO123" s="756"/>
      <c r="AP123" s="796" t="s">
        <v>63</v>
      </c>
      <c r="AQ123" s="797"/>
      <c r="AR123" s="797"/>
      <c r="AS123" s="797"/>
      <c r="AT123" s="798"/>
      <c r="AU123" s="855"/>
      <c r="AV123" s="856"/>
      <c r="AW123" s="856"/>
      <c r="AX123" s="856"/>
      <c r="AY123" s="856"/>
      <c r="AZ123" s="112" t="s">
        <v>120</v>
      </c>
      <c r="BA123" s="112"/>
      <c r="BB123" s="112"/>
      <c r="BC123" s="112"/>
      <c r="BD123" s="112"/>
      <c r="BE123" s="112"/>
      <c r="BF123" s="112"/>
      <c r="BG123" s="112"/>
      <c r="BH123" s="112"/>
      <c r="BI123" s="112"/>
      <c r="BJ123" s="112"/>
      <c r="BK123" s="112"/>
      <c r="BL123" s="112"/>
      <c r="BM123" s="112"/>
      <c r="BN123" s="112"/>
      <c r="BO123" s="829" t="s">
        <v>416</v>
      </c>
      <c r="BP123" s="830"/>
      <c r="BQ123" s="826">
        <v>24740679</v>
      </c>
      <c r="BR123" s="827"/>
      <c r="BS123" s="827"/>
      <c r="BT123" s="827"/>
      <c r="BU123" s="827"/>
      <c r="BV123" s="827">
        <v>25041817</v>
      </c>
      <c r="BW123" s="827"/>
      <c r="BX123" s="827"/>
      <c r="BY123" s="827"/>
      <c r="BZ123" s="827"/>
      <c r="CA123" s="827">
        <v>24940300</v>
      </c>
      <c r="CB123" s="827"/>
      <c r="CC123" s="827"/>
      <c r="CD123" s="827"/>
      <c r="CE123" s="827"/>
      <c r="CF123" s="723"/>
      <c r="CG123" s="724"/>
      <c r="CH123" s="724"/>
      <c r="CI123" s="724"/>
      <c r="CJ123" s="828"/>
      <c r="CK123" s="841"/>
      <c r="CL123" s="810"/>
      <c r="CM123" s="810"/>
      <c r="CN123" s="810"/>
      <c r="CO123" s="811"/>
      <c r="CP123" s="819" t="s">
        <v>342</v>
      </c>
      <c r="CQ123" s="820"/>
      <c r="CR123" s="820"/>
      <c r="CS123" s="820"/>
      <c r="CT123" s="820"/>
      <c r="CU123" s="820"/>
      <c r="CV123" s="820"/>
      <c r="CW123" s="820"/>
      <c r="CX123" s="820"/>
      <c r="CY123" s="820"/>
      <c r="CZ123" s="820"/>
      <c r="DA123" s="820"/>
      <c r="DB123" s="820"/>
      <c r="DC123" s="820"/>
      <c r="DD123" s="820"/>
      <c r="DE123" s="820"/>
      <c r="DF123" s="821"/>
      <c r="DG123" s="754" t="s">
        <v>63</v>
      </c>
      <c r="DH123" s="755"/>
      <c r="DI123" s="755"/>
      <c r="DJ123" s="755"/>
      <c r="DK123" s="756"/>
      <c r="DL123" s="757" t="s">
        <v>63</v>
      </c>
      <c r="DM123" s="755"/>
      <c r="DN123" s="755"/>
      <c r="DO123" s="755"/>
      <c r="DP123" s="756"/>
      <c r="DQ123" s="757" t="s">
        <v>63</v>
      </c>
      <c r="DR123" s="755"/>
      <c r="DS123" s="755"/>
      <c r="DT123" s="755"/>
      <c r="DU123" s="756"/>
      <c r="DV123" s="796" t="s">
        <v>63</v>
      </c>
      <c r="DW123" s="797"/>
      <c r="DX123" s="797"/>
      <c r="DY123" s="797"/>
      <c r="DZ123" s="798"/>
    </row>
    <row r="124" spans="1:130" s="89" customFormat="1" ht="26.25" customHeight="1" thickBot="1" x14ac:dyDescent="0.2">
      <c r="A124" s="859"/>
      <c r="B124" s="860"/>
      <c r="C124" s="790" t="s">
        <v>405</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63</v>
      </c>
      <c r="AB124" s="755"/>
      <c r="AC124" s="755"/>
      <c r="AD124" s="755"/>
      <c r="AE124" s="756"/>
      <c r="AF124" s="757" t="s">
        <v>63</v>
      </c>
      <c r="AG124" s="755"/>
      <c r="AH124" s="755"/>
      <c r="AI124" s="755"/>
      <c r="AJ124" s="756"/>
      <c r="AK124" s="757" t="s">
        <v>63</v>
      </c>
      <c r="AL124" s="755"/>
      <c r="AM124" s="755"/>
      <c r="AN124" s="755"/>
      <c r="AO124" s="756"/>
      <c r="AP124" s="796" t="s">
        <v>63</v>
      </c>
      <c r="AQ124" s="797"/>
      <c r="AR124" s="797"/>
      <c r="AS124" s="797"/>
      <c r="AT124" s="798"/>
      <c r="AU124" s="822" t="s">
        <v>417</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4</v>
      </c>
      <c r="BR124" s="817"/>
      <c r="BS124" s="817"/>
      <c r="BT124" s="817"/>
      <c r="BU124" s="817"/>
      <c r="BV124" s="817" t="s">
        <v>63</v>
      </c>
      <c r="BW124" s="817"/>
      <c r="BX124" s="817"/>
      <c r="BY124" s="817"/>
      <c r="BZ124" s="817"/>
      <c r="CA124" s="817">
        <v>11.9</v>
      </c>
      <c r="CB124" s="817"/>
      <c r="CC124" s="817"/>
      <c r="CD124" s="817"/>
      <c r="CE124" s="817"/>
      <c r="CF124" s="701"/>
      <c r="CG124" s="702"/>
      <c r="CH124" s="702"/>
      <c r="CI124" s="702"/>
      <c r="CJ124" s="818"/>
      <c r="CK124" s="842"/>
      <c r="CL124" s="842"/>
      <c r="CM124" s="842"/>
      <c r="CN124" s="842"/>
      <c r="CO124" s="843"/>
      <c r="CP124" s="819" t="s">
        <v>418</v>
      </c>
      <c r="CQ124" s="820"/>
      <c r="CR124" s="820"/>
      <c r="CS124" s="820"/>
      <c r="CT124" s="820"/>
      <c r="CU124" s="820"/>
      <c r="CV124" s="820"/>
      <c r="CW124" s="820"/>
      <c r="CX124" s="820"/>
      <c r="CY124" s="820"/>
      <c r="CZ124" s="820"/>
      <c r="DA124" s="820"/>
      <c r="DB124" s="820"/>
      <c r="DC124" s="820"/>
      <c r="DD124" s="820"/>
      <c r="DE124" s="820"/>
      <c r="DF124" s="821"/>
      <c r="DG124" s="738" t="s">
        <v>63</v>
      </c>
      <c r="DH124" s="739"/>
      <c r="DI124" s="739"/>
      <c r="DJ124" s="739"/>
      <c r="DK124" s="740"/>
      <c r="DL124" s="741" t="s">
        <v>63</v>
      </c>
      <c r="DM124" s="739"/>
      <c r="DN124" s="739"/>
      <c r="DO124" s="739"/>
      <c r="DP124" s="740"/>
      <c r="DQ124" s="741" t="s">
        <v>63</v>
      </c>
      <c r="DR124" s="739"/>
      <c r="DS124" s="739"/>
      <c r="DT124" s="739"/>
      <c r="DU124" s="740"/>
      <c r="DV124" s="803" t="s">
        <v>63</v>
      </c>
      <c r="DW124" s="804"/>
      <c r="DX124" s="804"/>
      <c r="DY124" s="804"/>
      <c r="DZ124" s="805"/>
    </row>
    <row r="125" spans="1:130" s="89" customFormat="1" ht="26.25" customHeight="1" x14ac:dyDescent="0.15">
      <c r="A125" s="859"/>
      <c r="B125" s="860"/>
      <c r="C125" s="790" t="s">
        <v>407</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63</v>
      </c>
      <c r="AB125" s="755"/>
      <c r="AC125" s="755"/>
      <c r="AD125" s="755"/>
      <c r="AE125" s="756"/>
      <c r="AF125" s="757" t="s">
        <v>63</v>
      </c>
      <c r="AG125" s="755"/>
      <c r="AH125" s="755"/>
      <c r="AI125" s="755"/>
      <c r="AJ125" s="756"/>
      <c r="AK125" s="757" t="s">
        <v>63</v>
      </c>
      <c r="AL125" s="755"/>
      <c r="AM125" s="755"/>
      <c r="AN125" s="755"/>
      <c r="AO125" s="756"/>
      <c r="AP125" s="796" t="s">
        <v>63</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419</v>
      </c>
      <c r="CL125" s="807"/>
      <c r="CM125" s="807"/>
      <c r="CN125" s="807"/>
      <c r="CO125" s="808"/>
      <c r="CP125" s="815" t="s">
        <v>420</v>
      </c>
      <c r="CQ125" s="783"/>
      <c r="CR125" s="783"/>
      <c r="CS125" s="783"/>
      <c r="CT125" s="783"/>
      <c r="CU125" s="783"/>
      <c r="CV125" s="783"/>
      <c r="CW125" s="783"/>
      <c r="CX125" s="783"/>
      <c r="CY125" s="783"/>
      <c r="CZ125" s="783"/>
      <c r="DA125" s="783"/>
      <c r="DB125" s="783"/>
      <c r="DC125" s="783"/>
      <c r="DD125" s="783"/>
      <c r="DE125" s="783"/>
      <c r="DF125" s="784"/>
      <c r="DG125" s="816" t="s">
        <v>63</v>
      </c>
      <c r="DH125" s="800"/>
      <c r="DI125" s="800"/>
      <c r="DJ125" s="800"/>
      <c r="DK125" s="800"/>
      <c r="DL125" s="800" t="s">
        <v>63</v>
      </c>
      <c r="DM125" s="800"/>
      <c r="DN125" s="800"/>
      <c r="DO125" s="800"/>
      <c r="DP125" s="800"/>
      <c r="DQ125" s="800" t="s">
        <v>63</v>
      </c>
      <c r="DR125" s="800"/>
      <c r="DS125" s="800"/>
      <c r="DT125" s="800"/>
      <c r="DU125" s="800"/>
      <c r="DV125" s="801" t="s">
        <v>63</v>
      </c>
      <c r="DW125" s="801"/>
      <c r="DX125" s="801"/>
      <c r="DY125" s="801"/>
      <c r="DZ125" s="802"/>
    </row>
    <row r="126" spans="1:130" s="89" customFormat="1" ht="26.25" customHeight="1" thickBot="1" x14ac:dyDescent="0.2">
      <c r="A126" s="859"/>
      <c r="B126" s="860"/>
      <c r="C126" s="790" t="s">
        <v>409</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181335</v>
      </c>
      <c r="AB126" s="755"/>
      <c r="AC126" s="755"/>
      <c r="AD126" s="755"/>
      <c r="AE126" s="756"/>
      <c r="AF126" s="757">
        <v>38872</v>
      </c>
      <c r="AG126" s="755"/>
      <c r="AH126" s="755"/>
      <c r="AI126" s="755"/>
      <c r="AJ126" s="756"/>
      <c r="AK126" s="757">
        <v>45056</v>
      </c>
      <c r="AL126" s="755"/>
      <c r="AM126" s="755"/>
      <c r="AN126" s="755"/>
      <c r="AO126" s="756"/>
      <c r="AP126" s="796">
        <v>0.4</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421</v>
      </c>
      <c r="CQ126" s="727"/>
      <c r="CR126" s="727"/>
      <c r="CS126" s="727"/>
      <c r="CT126" s="727"/>
      <c r="CU126" s="727"/>
      <c r="CV126" s="727"/>
      <c r="CW126" s="727"/>
      <c r="CX126" s="727"/>
      <c r="CY126" s="727"/>
      <c r="CZ126" s="727"/>
      <c r="DA126" s="727"/>
      <c r="DB126" s="727"/>
      <c r="DC126" s="727"/>
      <c r="DD126" s="727"/>
      <c r="DE126" s="727"/>
      <c r="DF126" s="728"/>
      <c r="DG126" s="791" t="s">
        <v>63</v>
      </c>
      <c r="DH126" s="792"/>
      <c r="DI126" s="792"/>
      <c r="DJ126" s="792"/>
      <c r="DK126" s="792"/>
      <c r="DL126" s="792" t="s">
        <v>63</v>
      </c>
      <c r="DM126" s="792"/>
      <c r="DN126" s="792"/>
      <c r="DO126" s="792"/>
      <c r="DP126" s="792"/>
      <c r="DQ126" s="792" t="s">
        <v>63</v>
      </c>
      <c r="DR126" s="792"/>
      <c r="DS126" s="792"/>
      <c r="DT126" s="792"/>
      <c r="DU126" s="792"/>
      <c r="DV126" s="769" t="s">
        <v>63</v>
      </c>
      <c r="DW126" s="769"/>
      <c r="DX126" s="769"/>
      <c r="DY126" s="769"/>
      <c r="DZ126" s="770"/>
    </row>
    <row r="127" spans="1:130" s="89" customFormat="1" ht="26.25" customHeight="1" x14ac:dyDescent="0.15">
      <c r="A127" s="861"/>
      <c r="B127" s="862"/>
      <c r="C127" s="793" t="s">
        <v>422</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t="s">
        <v>63</v>
      </c>
      <c r="AB127" s="755"/>
      <c r="AC127" s="755"/>
      <c r="AD127" s="755"/>
      <c r="AE127" s="756"/>
      <c r="AF127" s="757" t="s">
        <v>63</v>
      </c>
      <c r="AG127" s="755"/>
      <c r="AH127" s="755"/>
      <c r="AI127" s="755"/>
      <c r="AJ127" s="756"/>
      <c r="AK127" s="757" t="s">
        <v>63</v>
      </c>
      <c r="AL127" s="755"/>
      <c r="AM127" s="755"/>
      <c r="AN127" s="755"/>
      <c r="AO127" s="756"/>
      <c r="AP127" s="796" t="s">
        <v>63</v>
      </c>
      <c r="AQ127" s="797"/>
      <c r="AR127" s="797"/>
      <c r="AS127" s="797"/>
      <c r="AT127" s="798"/>
      <c r="AU127" s="91"/>
      <c r="AV127" s="91"/>
      <c r="AW127" s="91"/>
      <c r="AX127" s="799" t="s">
        <v>423</v>
      </c>
      <c r="AY127" s="787"/>
      <c r="AZ127" s="787"/>
      <c r="BA127" s="787"/>
      <c r="BB127" s="787"/>
      <c r="BC127" s="787"/>
      <c r="BD127" s="787"/>
      <c r="BE127" s="788"/>
      <c r="BF127" s="786" t="s">
        <v>424</v>
      </c>
      <c r="BG127" s="787"/>
      <c r="BH127" s="787"/>
      <c r="BI127" s="787"/>
      <c r="BJ127" s="787"/>
      <c r="BK127" s="787"/>
      <c r="BL127" s="788"/>
      <c r="BM127" s="786" t="s">
        <v>425</v>
      </c>
      <c r="BN127" s="787"/>
      <c r="BO127" s="787"/>
      <c r="BP127" s="787"/>
      <c r="BQ127" s="787"/>
      <c r="BR127" s="787"/>
      <c r="BS127" s="788"/>
      <c r="BT127" s="786" t="s">
        <v>426</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427</v>
      </c>
      <c r="CQ127" s="727"/>
      <c r="CR127" s="727"/>
      <c r="CS127" s="727"/>
      <c r="CT127" s="727"/>
      <c r="CU127" s="727"/>
      <c r="CV127" s="727"/>
      <c r="CW127" s="727"/>
      <c r="CX127" s="727"/>
      <c r="CY127" s="727"/>
      <c r="CZ127" s="727"/>
      <c r="DA127" s="727"/>
      <c r="DB127" s="727"/>
      <c r="DC127" s="727"/>
      <c r="DD127" s="727"/>
      <c r="DE127" s="727"/>
      <c r="DF127" s="728"/>
      <c r="DG127" s="791" t="s">
        <v>63</v>
      </c>
      <c r="DH127" s="792"/>
      <c r="DI127" s="792"/>
      <c r="DJ127" s="792"/>
      <c r="DK127" s="792"/>
      <c r="DL127" s="792" t="s">
        <v>63</v>
      </c>
      <c r="DM127" s="792"/>
      <c r="DN127" s="792"/>
      <c r="DO127" s="792"/>
      <c r="DP127" s="792"/>
      <c r="DQ127" s="792" t="s">
        <v>63</v>
      </c>
      <c r="DR127" s="792"/>
      <c r="DS127" s="792"/>
      <c r="DT127" s="792"/>
      <c r="DU127" s="792"/>
      <c r="DV127" s="769" t="s">
        <v>63</v>
      </c>
      <c r="DW127" s="769"/>
      <c r="DX127" s="769"/>
      <c r="DY127" s="769"/>
      <c r="DZ127" s="770"/>
    </row>
    <row r="128" spans="1:130" s="89" customFormat="1" ht="26.25" customHeight="1" thickBot="1" x14ac:dyDescent="0.2">
      <c r="A128" s="771" t="s">
        <v>428</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429</v>
      </c>
      <c r="X128" s="773"/>
      <c r="Y128" s="773"/>
      <c r="Z128" s="774"/>
      <c r="AA128" s="775">
        <v>43665</v>
      </c>
      <c r="AB128" s="776"/>
      <c r="AC128" s="776"/>
      <c r="AD128" s="776"/>
      <c r="AE128" s="777"/>
      <c r="AF128" s="778">
        <v>32062</v>
      </c>
      <c r="AG128" s="776"/>
      <c r="AH128" s="776"/>
      <c r="AI128" s="776"/>
      <c r="AJ128" s="777"/>
      <c r="AK128" s="778">
        <v>30752</v>
      </c>
      <c r="AL128" s="776"/>
      <c r="AM128" s="776"/>
      <c r="AN128" s="776"/>
      <c r="AO128" s="777"/>
      <c r="AP128" s="779"/>
      <c r="AQ128" s="780"/>
      <c r="AR128" s="780"/>
      <c r="AS128" s="780"/>
      <c r="AT128" s="781"/>
      <c r="AU128" s="91"/>
      <c r="AV128" s="91"/>
      <c r="AW128" s="91"/>
      <c r="AX128" s="782" t="s">
        <v>430</v>
      </c>
      <c r="AY128" s="783"/>
      <c r="AZ128" s="783"/>
      <c r="BA128" s="783"/>
      <c r="BB128" s="783"/>
      <c r="BC128" s="783"/>
      <c r="BD128" s="783"/>
      <c r="BE128" s="784"/>
      <c r="BF128" s="761" t="s">
        <v>63</v>
      </c>
      <c r="BG128" s="762"/>
      <c r="BH128" s="762"/>
      <c r="BI128" s="762"/>
      <c r="BJ128" s="762"/>
      <c r="BK128" s="762"/>
      <c r="BL128" s="785"/>
      <c r="BM128" s="761">
        <v>12.92</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431</v>
      </c>
      <c r="CQ128" s="705"/>
      <c r="CR128" s="705"/>
      <c r="CS128" s="705"/>
      <c r="CT128" s="705"/>
      <c r="CU128" s="705"/>
      <c r="CV128" s="705"/>
      <c r="CW128" s="705"/>
      <c r="CX128" s="705"/>
      <c r="CY128" s="705"/>
      <c r="CZ128" s="705"/>
      <c r="DA128" s="705"/>
      <c r="DB128" s="705"/>
      <c r="DC128" s="705"/>
      <c r="DD128" s="705"/>
      <c r="DE128" s="705"/>
      <c r="DF128" s="706"/>
      <c r="DG128" s="765" t="s">
        <v>63</v>
      </c>
      <c r="DH128" s="766"/>
      <c r="DI128" s="766"/>
      <c r="DJ128" s="766"/>
      <c r="DK128" s="766"/>
      <c r="DL128" s="766" t="s">
        <v>63</v>
      </c>
      <c r="DM128" s="766"/>
      <c r="DN128" s="766"/>
      <c r="DO128" s="766"/>
      <c r="DP128" s="766"/>
      <c r="DQ128" s="766" t="s">
        <v>63</v>
      </c>
      <c r="DR128" s="766"/>
      <c r="DS128" s="766"/>
      <c r="DT128" s="766"/>
      <c r="DU128" s="766"/>
      <c r="DV128" s="767" t="s">
        <v>63</v>
      </c>
      <c r="DW128" s="767"/>
      <c r="DX128" s="767"/>
      <c r="DY128" s="767"/>
      <c r="DZ128" s="768"/>
    </row>
    <row r="129" spans="1:131" s="89" customFormat="1" ht="26.25" customHeight="1" x14ac:dyDescent="0.15">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432</v>
      </c>
      <c r="X129" s="752"/>
      <c r="Y129" s="752"/>
      <c r="Z129" s="753"/>
      <c r="AA129" s="754">
        <v>12716050</v>
      </c>
      <c r="AB129" s="755"/>
      <c r="AC129" s="755"/>
      <c r="AD129" s="755"/>
      <c r="AE129" s="756"/>
      <c r="AF129" s="757">
        <v>12908106</v>
      </c>
      <c r="AG129" s="755"/>
      <c r="AH129" s="755"/>
      <c r="AI129" s="755"/>
      <c r="AJ129" s="756"/>
      <c r="AK129" s="757">
        <v>13290565</v>
      </c>
      <c r="AL129" s="755"/>
      <c r="AM129" s="755"/>
      <c r="AN129" s="755"/>
      <c r="AO129" s="756"/>
      <c r="AP129" s="758"/>
      <c r="AQ129" s="759"/>
      <c r="AR129" s="759"/>
      <c r="AS129" s="759"/>
      <c r="AT129" s="760"/>
      <c r="AU129" s="92"/>
      <c r="AV129" s="92"/>
      <c r="AW129" s="92"/>
      <c r="AX129" s="726" t="s">
        <v>433</v>
      </c>
      <c r="AY129" s="727"/>
      <c r="AZ129" s="727"/>
      <c r="BA129" s="727"/>
      <c r="BB129" s="727"/>
      <c r="BC129" s="727"/>
      <c r="BD129" s="727"/>
      <c r="BE129" s="728"/>
      <c r="BF129" s="745" t="s">
        <v>63</v>
      </c>
      <c r="BG129" s="746"/>
      <c r="BH129" s="746"/>
      <c r="BI129" s="746"/>
      <c r="BJ129" s="746"/>
      <c r="BK129" s="746"/>
      <c r="BL129" s="747"/>
      <c r="BM129" s="745">
        <v>17.920000000000002</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435</v>
      </c>
      <c r="X130" s="752"/>
      <c r="Y130" s="752"/>
      <c r="Z130" s="753"/>
      <c r="AA130" s="754">
        <v>1461036</v>
      </c>
      <c r="AB130" s="755"/>
      <c r="AC130" s="755"/>
      <c r="AD130" s="755"/>
      <c r="AE130" s="756"/>
      <c r="AF130" s="757">
        <v>1420128</v>
      </c>
      <c r="AG130" s="755"/>
      <c r="AH130" s="755"/>
      <c r="AI130" s="755"/>
      <c r="AJ130" s="756"/>
      <c r="AK130" s="757">
        <v>1286010</v>
      </c>
      <c r="AL130" s="755"/>
      <c r="AM130" s="755"/>
      <c r="AN130" s="755"/>
      <c r="AO130" s="756"/>
      <c r="AP130" s="758"/>
      <c r="AQ130" s="759"/>
      <c r="AR130" s="759"/>
      <c r="AS130" s="759"/>
      <c r="AT130" s="760"/>
      <c r="AU130" s="92"/>
      <c r="AV130" s="92"/>
      <c r="AW130" s="92"/>
      <c r="AX130" s="726" t="s">
        <v>436</v>
      </c>
      <c r="AY130" s="727"/>
      <c r="AZ130" s="727"/>
      <c r="BA130" s="727"/>
      <c r="BB130" s="727"/>
      <c r="BC130" s="727"/>
      <c r="BD130" s="727"/>
      <c r="BE130" s="728"/>
      <c r="BF130" s="729">
        <v>6.5</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437</v>
      </c>
      <c r="X131" s="736"/>
      <c r="Y131" s="736"/>
      <c r="Z131" s="737"/>
      <c r="AA131" s="738">
        <v>11255014</v>
      </c>
      <c r="AB131" s="739"/>
      <c r="AC131" s="739"/>
      <c r="AD131" s="739"/>
      <c r="AE131" s="740"/>
      <c r="AF131" s="741">
        <v>11487978</v>
      </c>
      <c r="AG131" s="739"/>
      <c r="AH131" s="739"/>
      <c r="AI131" s="739"/>
      <c r="AJ131" s="740"/>
      <c r="AK131" s="741">
        <v>12004555</v>
      </c>
      <c r="AL131" s="739"/>
      <c r="AM131" s="739"/>
      <c r="AN131" s="739"/>
      <c r="AO131" s="740"/>
      <c r="AP131" s="742"/>
      <c r="AQ131" s="743"/>
      <c r="AR131" s="743"/>
      <c r="AS131" s="743"/>
      <c r="AT131" s="744"/>
      <c r="AU131" s="92"/>
      <c r="AV131" s="92"/>
      <c r="AW131" s="92"/>
      <c r="AX131" s="704" t="s">
        <v>438</v>
      </c>
      <c r="AY131" s="705"/>
      <c r="AZ131" s="705"/>
      <c r="BA131" s="705"/>
      <c r="BB131" s="705"/>
      <c r="BC131" s="705"/>
      <c r="BD131" s="705"/>
      <c r="BE131" s="706"/>
      <c r="BF131" s="707">
        <v>11.9</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440</v>
      </c>
      <c r="W132" s="717"/>
      <c r="X132" s="717"/>
      <c r="Y132" s="717"/>
      <c r="Z132" s="718"/>
      <c r="AA132" s="719">
        <v>6.8490896589999997</v>
      </c>
      <c r="AB132" s="720"/>
      <c r="AC132" s="720"/>
      <c r="AD132" s="720"/>
      <c r="AE132" s="721"/>
      <c r="AF132" s="722">
        <v>5.7614751699999998</v>
      </c>
      <c r="AG132" s="720"/>
      <c r="AH132" s="720"/>
      <c r="AI132" s="720"/>
      <c r="AJ132" s="721"/>
      <c r="AK132" s="722">
        <v>6.9114848489999998</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441</v>
      </c>
      <c r="W133" s="696"/>
      <c r="X133" s="696"/>
      <c r="Y133" s="696"/>
      <c r="Z133" s="697"/>
      <c r="AA133" s="698">
        <v>7.5</v>
      </c>
      <c r="AB133" s="699"/>
      <c r="AC133" s="699"/>
      <c r="AD133" s="699"/>
      <c r="AE133" s="700"/>
      <c r="AF133" s="698">
        <v>6.8</v>
      </c>
      <c r="AG133" s="699"/>
      <c r="AH133" s="699"/>
      <c r="AI133" s="699"/>
      <c r="AJ133" s="700"/>
      <c r="AK133" s="698">
        <v>6.5</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XjJp5BsZVEAuohScBf4rSilpeOLglyfBL5l9iFa2bGNxllyXXqPiICGy/XHoaR/6Ttz9eCu6fdsu/nP3An1CXA==" saltValue="0q4s60PbOQRQXNhPlhr4g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3E3D1-57F7-402D-B6DC-EECAA8AF960E}">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3W9TAK1snJoEMjLs/Lnf0rz8D3VXnK5zkBxCLbmn5ibuz8chNsr4n7MGmXZr8oMnlDsWxadUZFDBrPJ2oQTWpQ==" saltValue="NBY0S46N/G83qyPNMavH1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4C533-A5E5-46AE-81D6-48775EA4DE56}">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MUwEVVTsu7mZNgaLF3K8oQSA8SUo5oXubQ6LN8MTQbjOUWFo/2GRQak0Tq7GLwZfZYIasavGi+whA3Gq6hEOQ==" saltValue="e5fi6d1dr16IX2/a78j1Q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886C-94AD-46F3-AB73-4B9F978B3B74}">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443</v>
      </c>
      <c r="AL6" s="118"/>
      <c r="AM6" s="118"/>
      <c r="AN6" s="118"/>
    </row>
    <row r="7" spans="1:46" ht="13.5" customHeight="1" x14ac:dyDescent="0.15">
      <c r="A7" s="10"/>
      <c r="AK7" s="119"/>
      <c r="AL7" s="120"/>
      <c r="AM7" s="120"/>
      <c r="AN7" s="121"/>
      <c r="AO7" s="1102" t="s">
        <v>444</v>
      </c>
      <c r="AP7" s="122"/>
      <c r="AQ7" s="123" t="s">
        <v>445</v>
      </c>
      <c r="AR7" s="124"/>
    </row>
    <row r="8" spans="1:46" x14ac:dyDescent="0.15">
      <c r="A8" s="10"/>
      <c r="AK8" s="125"/>
      <c r="AL8" s="126"/>
      <c r="AM8" s="126"/>
      <c r="AN8" s="127"/>
      <c r="AO8" s="1103"/>
      <c r="AP8" s="128" t="s">
        <v>446</v>
      </c>
      <c r="AQ8" s="129" t="s">
        <v>447</v>
      </c>
      <c r="AR8" s="130" t="s">
        <v>448</v>
      </c>
    </row>
    <row r="9" spans="1:46" x14ac:dyDescent="0.15">
      <c r="A9" s="10"/>
      <c r="AK9" s="1104" t="s">
        <v>449</v>
      </c>
      <c r="AL9" s="1105"/>
      <c r="AM9" s="1105"/>
      <c r="AN9" s="1106"/>
      <c r="AO9" s="131">
        <v>3733849</v>
      </c>
      <c r="AP9" s="131">
        <v>62744</v>
      </c>
      <c r="AQ9" s="132">
        <v>72348</v>
      </c>
      <c r="AR9" s="133">
        <v>-13.3</v>
      </c>
    </row>
    <row r="10" spans="1:46" ht="13.5" customHeight="1" x14ac:dyDescent="0.15">
      <c r="A10" s="10"/>
      <c r="AK10" s="1104" t="s">
        <v>450</v>
      </c>
      <c r="AL10" s="1105"/>
      <c r="AM10" s="1105"/>
      <c r="AN10" s="1106"/>
      <c r="AO10" s="134">
        <v>423526</v>
      </c>
      <c r="AP10" s="134">
        <v>7117</v>
      </c>
      <c r="AQ10" s="135">
        <v>6364</v>
      </c>
      <c r="AR10" s="136">
        <v>11.8</v>
      </c>
    </row>
    <row r="11" spans="1:46" ht="13.5" customHeight="1" x14ac:dyDescent="0.15">
      <c r="A11" s="10"/>
      <c r="AK11" s="1104" t="s">
        <v>451</v>
      </c>
      <c r="AL11" s="1105"/>
      <c r="AM11" s="1105"/>
      <c r="AN11" s="1106"/>
      <c r="AO11" s="134">
        <v>5870</v>
      </c>
      <c r="AP11" s="134">
        <v>99</v>
      </c>
      <c r="AQ11" s="135">
        <v>1262</v>
      </c>
      <c r="AR11" s="136">
        <v>-92.2</v>
      </c>
    </row>
    <row r="12" spans="1:46" ht="13.5" customHeight="1" x14ac:dyDescent="0.15">
      <c r="A12" s="10"/>
      <c r="AK12" s="1104" t="s">
        <v>452</v>
      </c>
      <c r="AL12" s="1105"/>
      <c r="AM12" s="1105"/>
      <c r="AN12" s="1106"/>
      <c r="AO12" s="134">
        <v>360</v>
      </c>
      <c r="AP12" s="134">
        <v>6</v>
      </c>
      <c r="AQ12" s="135">
        <v>10</v>
      </c>
      <c r="AR12" s="136">
        <v>-40</v>
      </c>
    </row>
    <row r="13" spans="1:46" ht="13.5" customHeight="1" x14ac:dyDescent="0.15">
      <c r="A13" s="10"/>
      <c r="AK13" s="1104" t="s">
        <v>453</v>
      </c>
      <c r="AL13" s="1105"/>
      <c r="AM13" s="1105"/>
      <c r="AN13" s="1106"/>
      <c r="AO13" s="134">
        <v>103675</v>
      </c>
      <c r="AP13" s="134">
        <v>1742</v>
      </c>
      <c r="AQ13" s="135">
        <v>3257</v>
      </c>
      <c r="AR13" s="136">
        <v>-46.5</v>
      </c>
    </row>
    <row r="14" spans="1:46" ht="13.5" customHeight="1" x14ac:dyDescent="0.15">
      <c r="A14" s="10"/>
      <c r="AK14" s="1104" t="s">
        <v>454</v>
      </c>
      <c r="AL14" s="1105"/>
      <c r="AM14" s="1105"/>
      <c r="AN14" s="1106"/>
      <c r="AO14" s="134">
        <v>62478</v>
      </c>
      <c r="AP14" s="134">
        <v>1050</v>
      </c>
      <c r="AQ14" s="135">
        <v>1617</v>
      </c>
      <c r="AR14" s="136">
        <v>-35.1</v>
      </c>
    </row>
    <row r="15" spans="1:46" ht="13.5" customHeight="1" x14ac:dyDescent="0.15">
      <c r="A15" s="10"/>
      <c r="AK15" s="1107" t="s">
        <v>455</v>
      </c>
      <c r="AL15" s="1108"/>
      <c r="AM15" s="1108"/>
      <c r="AN15" s="1109"/>
      <c r="AO15" s="134">
        <v>-181246</v>
      </c>
      <c r="AP15" s="134">
        <v>-3046</v>
      </c>
      <c r="AQ15" s="135">
        <v>-3947</v>
      </c>
      <c r="AR15" s="136">
        <v>-22.8</v>
      </c>
    </row>
    <row r="16" spans="1:46" x14ac:dyDescent="0.15">
      <c r="A16" s="10"/>
      <c r="AK16" s="1107" t="s">
        <v>120</v>
      </c>
      <c r="AL16" s="1108"/>
      <c r="AM16" s="1108"/>
      <c r="AN16" s="1109"/>
      <c r="AO16" s="134">
        <v>4148512</v>
      </c>
      <c r="AP16" s="134">
        <v>69712</v>
      </c>
      <c r="AQ16" s="135">
        <v>80912</v>
      </c>
      <c r="AR16" s="136">
        <v>-13.8</v>
      </c>
    </row>
    <row r="17" spans="1:46" x14ac:dyDescent="0.15">
      <c r="A17" s="10"/>
    </row>
    <row r="18" spans="1:46" x14ac:dyDescent="0.15">
      <c r="A18" s="10"/>
      <c r="AQ18" s="137"/>
      <c r="AR18" s="137"/>
    </row>
    <row r="19" spans="1:46" x14ac:dyDescent="0.15">
      <c r="A19" s="10"/>
      <c r="AK19" s="3" t="s">
        <v>456</v>
      </c>
    </row>
    <row r="20" spans="1:46" x14ac:dyDescent="0.15">
      <c r="A20" s="10"/>
      <c r="AK20" s="138"/>
      <c r="AL20" s="139"/>
      <c r="AM20" s="139"/>
      <c r="AN20" s="140"/>
      <c r="AO20" s="141" t="s">
        <v>457</v>
      </c>
      <c r="AP20" s="142" t="s">
        <v>458</v>
      </c>
      <c r="AQ20" s="143" t="s">
        <v>459</v>
      </c>
      <c r="AR20" s="144"/>
    </row>
    <row r="21" spans="1:46" s="118" customFormat="1" x14ac:dyDescent="0.15">
      <c r="A21" s="145"/>
      <c r="AK21" s="1110" t="s">
        <v>460</v>
      </c>
      <c r="AL21" s="1111"/>
      <c r="AM21" s="1111"/>
      <c r="AN21" s="1112"/>
      <c r="AO21" s="146">
        <v>5.46</v>
      </c>
      <c r="AP21" s="147">
        <v>6.71</v>
      </c>
      <c r="AQ21" s="148">
        <v>-1.25</v>
      </c>
      <c r="AS21" s="149"/>
      <c r="AT21" s="145"/>
    </row>
    <row r="22" spans="1:46" s="118" customFormat="1" x14ac:dyDescent="0.15">
      <c r="A22" s="145"/>
      <c r="AK22" s="1110" t="s">
        <v>461</v>
      </c>
      <c r="AL22" s="1111"/>
      <c r="AM22" s="1111"/>
      <c r="AN22" s="1112"/>
      <c r="AO22" s="150">
        <v>100</v>
      </c>
      <c r="AP22" s="151">
        <v>98.3</v>
      </c>
      <c r="AQ22" s="152">
        <v>1.7</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3" t="s">
        <v>462</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x14ac:dyDescent="0.15">
      <c r="A27" s="157"/>
      <c r="AS27" s="3"/>
      <c r="AT27" s="3"/>
    </row>
    <row r="28" spans="1:46" ht="17.25" x14ac:dyDescent="0.15">
      <c r="A28" s="16" t="s">
        <v>463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464</v>
      </c>
      <c r="AL29" s="118"/>
      <c r="AM29" s="118"/>
      <c r="AN29" s="118"/>
      <c r="AS29" s="159"/>
    </row>
    <row r="30" spans="1:46" ht="13.5" customHeight="1" x14ac:dyDescent="0.15">
      <c r="A30" s="10"/>
      <c r="AK30" s="119"/>
      <c r="AL30" s="120"/>
      <c r="AM30" s="120"/>
      <c r="AN30" s="121"/>
      <c r="AO30" s="1102" t="s">
        <v>444</v>
      </c>
      <c r="AP30" s="122"/>
      <c r="AQ30" s="123" t="s">
        <v>445</v>
      </c>
      <c r="AR30" s="124"/>
    </row>
    <row r="31" spans="1:46" x14ac:dyDescent="0.15">
      <c r="A31" s="10"/>
      <c r="AK31" s="125"/>
      <c r="AL31" s="126"/>
      <c r="AM31" s="126"/>
      <c r="AN31" s="127"/>
      <c r="AO31" s="1103"/>
      <c r="AP31" s="128" t="s">
        <v>446</v>
      </c>
      <c r="AQ31" s="129" t="s">
        <v>447</v>
      </c>
      <c r="AR31" s="130" t="s">
        <v>448</v>
      </c>
    </row>
    <row r="32" spans="1:46" ht="27" customHeight="1" x14ac:dyDescent="0.15">
      <c r="A32" s="10"/>
      <c r="AK32" s="1088" t="s">
        <v>465</v>
      </c>
      <c r="AL32" s="1089"/>
      <c r="AM32" s="1089"/>
      <c r="AN32" s="1090"/>
      <c r="AO32" s="160">
        <v>1654338</v>
      </c>
      <c r="AP32" s="160">
        <v>27800</v>
      </c>
      <c r="AQ32" s="161">
        <v>34344</v>
      </c>
      <c r="AR32" s="162">
        <v>-19.100000000000001</v>
      </c>
    </row>
    <row r="33" spans="1:46" ht="13.5" customHeight="1" x14ac:dyDescent="0.15">
      <c r="A33" s="10"/>
      <c r="AK33" s="1088" t="s">
        <v>466</v>
      </c>
      <c r="AL33" s="1089"/>
      <c r="AM33" s="1089"/>
      <c r="AN33" s="1090"/>
      <c r="AO33" s="160" t="s">
        <v>467</v>
      </c>
      <c r="AP33" s="160" t="s">
        <v>467</v>
      </c>
      <c r="AQ33" s="161" t="s">
        <v>467</v>
      </c>
      <c r="AR33" s="162" t="s">
        <v>467</v>
      </c>
    </row>
    <row r="34" spans="1:46" ht="27" customHeight="1" x14ac:dyDescent="0.15">
      <c r="A34" s="10"/>
      <c r="AK34" s="1088" t="s">
        <v>468</v>
      </c>
      <c r="AL34" s="1089"/>
      <c r="AM34" s="1089"/>
      <c r="AN34" s="1090"/>
      <c r="AO34" s="160" t="s">
        <v>467</v>
      </c>
      <c r="AP34" s="160" t="s">
        <v>467</v>
      </c>
      <c r="AQ34" s="161">
        <v>3</v>
      </c>
      <c r="AR34" s="162" t="s">
        <v>467</v>
      </c>
    </row>
    <row r="35" spans="1:46" ht="27" customHeight="1" x14ac:dyDescent="0.15">
      <c r="A35" s="10"/>
      <c r="AK35" s="1088" t="s">
        <v>469</v>
      </c>
      <c r="AL35" s="1089"/>
      <c r="AM35" s="1089"/>
      <c r="AN35" s="1090"/>
      <c r="AO35" s="160">
        <v>416191</v>
      </c>
      <c r="AP35" s="160">
        <v>6994</v>
      </c>
      <c r="AQ35" s="161">
        <v>7806</v>
      </c>
      <c r="AR35" s="162">
        <v>-10.4</v>
      </c>
    </row>
    <row r="36" spans="1:46" ht="27" customHeight="1" x14ac:dyDescent="0.15">
      <c r="A36" s="10"/>
      <c r="AK36" s="1088" t="s">
        <v>470</v>
      </c>
      <c r="AL36" s="1089"/>
      <c r="AM36" s="1089"/>
      <c r="AN36" s="1090"/>
      <c r="AO36" s="160">
        <v>30870</v>
      </c>
      <c r="AP36" s="160">
        <v>519</v>
      </c>
      <c r="AQ36" s="161">
        <v>1690</v>
      </c>
      <c r="AR36" s="162">
        <v>-69.3</v>
      </c>
    </row>
    <row r="37" spans="1:46" ht="13.5" customHeight="1" x14ac:dyDescent="0.15">
      <c r="A37" s="10"/>
      <c r="AK37" s="1088" t="s">
        <v>471</v>
      </c>
      <c r="AL37" s="1089"/>
      <c r="AM37" s="1089"/>
      <c r="AN37" s="1090"/>
      <c r="AO37" s="160">
        <v>45056</v>
      </c>
      <c r="AP37" s="160">
        <v>757</v>
      </c>
      <c r="AQ37" s="161">
        <v>666</v>
      </c>
      <c r="AR37" s="162">
        <v>13.7</v>
      </c>
    </row>
    <row r="38" spans="1:46" ht="27" customHeight="1" x14ac:dyDescent="0.15">
      <c r="A38" s="10"/>
      <c r="AK38" s="1091" t="s">
        <v>472</v>
      </c>
      <c r="AL38" s="1092"/>
      <c r="AM38" s="1092"/>
      <c r="AN38" s="1093"/>
      <c r="AO38" s="163" t="s">
        <v>467</v>
      </c>
      <c r="AP38" s="163" t="s">
        <v>467</v>
      </c>
      <c r="AQ38" s="164">
        <v>3</v>
      </c>
      <c r="AR38" s="152" t="s">
        <v>467</v>
      </c>
      <c r="AS38" s="159"/>
    </row>
    <row r="39" spans="1:46" x14ac:dyDescent="0.15">
      <c r="A39" s="10"/>
      <c r="AK39" s="1091" t="s">
        <v>473</v>
      </c>
      <c r="AL39" s="1092"/>
      <c r="AM39" s="1092"/>
      <c r="AN39" s="1093"/>
      <c r="AO39" s="160">
        <v>-30752</v>
      </c>
      <c r="AP39" s="160">
        <v>-517</v>
      </c>
      <c r="AQ39" s="161">
        <v>-5822</v>
      </c>
      <c r="AR39" s="162">
        <v>-91.1</v>
      </c>
      <c r="AS39" s="159"/>
    </row>
    <row r="40" spans="1:46" ht="27" customHeight="1" x14ac:dyDescent="0.15">
      <c r="A40" s="10"/>
      <c r="AK40" s="1088" t="s">
        <v>474</v>
      </c>
      <c r="AL40" s="1089"/>
      <c r="AM40" s="1089"/>
      <c r="AN40" s="1090"/>
      <c r="AO40" s="160">
        <v>-1286010</v>
      </c>
      <c r="AP40" s="160">
        <v>-21610</v>
      </c>
      <c r="AQ40" s="161">
        <v>-26710</v>
      </c>
      <c r="AR40" s="162">
        <v>-19.100000000000001</v>
      </c>
      <c r="AS40" s="159"/>
    </row>
    <row r="41" spans="1:46" x14ac:dyDescent="0.15">
      <c r="A41" s="10"/>
      <c r="AK41" s="1094" t="s">
        <v>231</v>
      </c>
      <c r="AL41" s="1095"/>
      <c r="AM41" s="1095"/>
      <c r="AN41" s="1096"/>
      <c r="AO41" s="160">
        <v>829693</v>
      </c>
      <c r="AP41" s="160">
        <v>13942</v>
      </c>
      <c r="AQ41" s="161">
        <v>11979</v>
      </c>
      <c r="AR41" s="162">
        <v>16.399999999999999</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475</v>
      </c>
    </row>
    <row r="48" spans="1:46" x14ac:dyDescent="0.15">
      <c r="A48" s="10"/>
      <c r="AK48" s="168" t="s">
        <v>476</v>
      </c>
      <c r="AL48" s="168"/>
      <c r="AM48" s="168"/>
      <c r="AN48" s="168"/>
      <c r="AO48" s="168"/>
      <c r="AP48" s="168"/>
      <c r="AQ48" s="169"/>
      <c r="AR48" s="168"/>
    </row>
    <row r="49" spans="1:44" ht="13.5" customHeight="1" x14ac:dyDescent="0.15">
      <c r="A49" s="10"/>
      <c r="AK49" s="170"/>
      <c r="AL49" s="171"/>
      <c r="AM49" s="1097" t="s">
        <v>444</v>
      </c>
      <c r="AN49" s="1099" t="s">
        <v>477</v>
      </c>
      <c r="AO49" s="1100"/>
      <c r="AP49" s="1100"/>
      <c r="AQ49" s="1100"/>
      <c r="AR49" s="1101"/>
    </row>
    <row r="50" spans="1:44" x14ac:dyDescent="0.15">
      <c r="A50" s="10"/>
      <c r="AK50" s="172"/>
      <c r="AL50" s="173"/>
      <c r="AM50" s="1098"/>
      <c r="AN50" s="174" t="s">
        <v>478</v>
      </c>
      <c r="AO50" s="175" t="s">
        <v>479</v>
      </c>
      <c r="AP50" s="176" t="s">
        <v>480</v>
      </c>
      <c r="AQ50" s="177" t="s">
        <v>481</v>
      </c>
      <c r="AR50" s="178" t="s">
        <v>482</v>
      </c>
    </row>
    <row r="51" spans="1:44" x14ac:dyDescent="0.15">
      <c r="A51" s="10"/>
      <c r="AK51" s="170" t="s">
        <v>483</v>
      </c>
      <c r="AL51" s="171"/>
      <c r="AM51" s="179">
        <v>1936843</v>
      </c>
      <c r="AN51" s="180">
        <v>32506</v>
      </c>
      <c r="AO51" s="181">
        <v>-46.9</v>
      </c>
      <c r="AP51" s="182">
        <v>45483</v>
      </c>
      <c r="AQ51" s="183">
        <v>-0.2</v>
      </c>
      <c r="AR51" s="184">
        <v>-46.7</v>
      </c>
    </row>
    <row r="52" spans="1:44" x14ac:dyDescent="0.15">
      <c r="A52" s="10"/>
      <c r="AK52" s="185"/>
      <c r="AL52" s="186" t="s">
        <v>484</v>
      </c>
      <c r="AM52" s="187">
        <v>659225</v>
      </c>
      <c r="AN52" s="188">
        <v>11064</v>
      </c>
      <c r="AO52" s="189">
        <v>-47.8</v>
      </c>
      <c r="AP52" s="190">
        <v>24241</v>
      </c>
      <c r="AQ52" s="191">
        <v>0.4</v>
      </c>
      <c r="AR52" s="192">
        <v>-48.2</v>
      </c>
    </row>
    <row r="53" spans="1:44" x14ac:dyDescent="0.15">
      <c r="A53" s="10"/>
      <c r="AK53" s="170" t="s">
        <v>485</v>
      </c>
      <c r="AL53" s="171"/>
      <c r="AM53" s="179">
        <v>1610341</v>
      </c>
      <c r="AN53" s="180">
        <v>27095</v>
      </c>
      <c r="AO53" s="181">
        <v>-16.600000000000001</v>
      </c>
      <c r="AP53" s="182">
        <v>45945</v>
      </c>
      <c r="AQ53" s="183">
        <v>1</v>
      </c>
      <c r="AR53" s="184">
        <v>-17.600000000000001</v>
      </c>
    </row>
    <row r="54" spans="1:44" x14ac:dyDescent="0.15">
      <c r="A54" s="10"/>
      <c r="AK54" s="185"/>
      <c r="AL54" s="186" t="s">
        <v>484</v>
      </c>
      <c r="AM54" s="187">
        <v>667545</v>
      </c>
      <c r="AN54" s="188">
        <v>11232</v>
      </c>
      <c r="AO54" s="189">
        <v>1.5</v>
      </c>
      <c r="AP54" s="190">
        <v>25180</v>
      </c>
      <c r="AQ54" s="191">
        <v>3.9</v>
      </c>
      <c r="AR54" s="192">
        <v>-2.4</v>
      </c>
    </row>
    <row r="55" spans="1:44" x14ac:dyDescent="0.15">
      <c r="A55" s="10"/>
      <c r="AK55" s="170" t="s">
        <v>486</v>
      </c>
      <c r="AL55" s="171"/>
      <c r="AM55" s="179">
        <v>937760</v>
      </c>
      <c r="AN55" s="180">
        <v>15692</v>
      </c>
      <c r="AO55" s="181">
        <v>-42.1</v>
      </c>
      <c r="AP55" s="182">
        <v>44475</v>
      </c>
      <c r="AQ55" s="183">
        <v>-3.2</v>
      </c>
      <c r="AR55" s="184">
        <v>-38.9</v>
      </c>
    </row>
    <row r="56" spans="1:44" x14ac:dyDescent="0.15">
      <c r="A56" s="10"/>
      <c r="AK56" s="185"/>
      <c r="AL56" s="186" t="s">
        <v>484</v>
      </c>
      <c r="AM56" s="187">
        <v>528540</v>
      </c>
      <c r="AN56" s="188">
        <v>8844</v>
      </c>
      <c r="AO56" s="189">
        <v>-21.3</v>
      </c>
      <c r="AP56" s="190">
        <v>24780</v>
      </c>
      <c r="AQ56" s="191">
        <v>-1.6</v>
      </c>
      <c r="AR56" s="192">
        <v>-19.7</v>
      </c>
    </row>
    <row r="57" spans="1:44" x14ac:dyDescent="0.15">
      <c r="A57" s="10"/>
      <c r="AK57" s="170" t="s">
        <v>487</v>
      </c>
      <c r="AL57" s="171"/>
      <c r="AM57" s="179">
        <v>1843243</v>
      </c>
      <c r="AN57" s="180">
        <v>30919</v>
      </c>
      <c r="AO57" s="181">
        <v>97</v>
      </c>
      <c r="AP57" s="182">
        <v>45982</v>
      </c>
      <c r="AQ57" s="183">
        <v>3.4</v>
      </c>
      <c r="AR57" s="184">
        <v>93.6</v>
      </c>
    </row>
    <row r="58" spans="1:44" x14ac:dyDescent="0.15">
      <c r="A58" s="10"/>
      <c r="AK58" s="185"/>
      <c r="AL58" s="186" t="s">
        <v>484</v>
      </c>
      <c r="AM58" s="187">
        <v>845058</v>
      </c>
      <c r="AN58" s="188">
        <v>14175</v>
      </c>
      <c r="AO58" s="189">
        <v>60.3</v>
      </c>
      <c r="AP58" s="190">
        <v>25583</v>
      </c>
      <c r="AQ58" s="191">
        <v>3.2</v>
      </c>
      <c r="AR58" s="192">
        <v>57.1</v>
      </c>
    </row>
    <row r="59" spans="1:44" x14ac:dyDescent="0.15">
      <c r="A59" s="10"/>
      <c r="AK59" s="170" t="s">
        <v>488</v>
      </c>
      <c r="AL59" s="171"/>
      <c r="AM59" s="179">
        <v>2588059</v>
      </c>
      <c r="AN59" s="180">
        <v>43490</v>
      </c>
      <c r="AO59" s="181">
        <v>40.700000000000003</v>
      </c>
      <c r="AP59" s="182">
        <v>50538</v>
      </c>
      <c r="AQ59" s="183">
        <v>9.9</v>
      </c>
      <c r="AR59" s="184">
        <v>30.8</v>
      </c>
    </row>
    <row r="60" spans="1:44" x14ac:dyDescent="0.15">
      <c r="A60" s="10"/>
      <c r="AK60" s="185"/>
      <c r="AL60" s="186" t="s">
        <v>484</v>
      </c>
      <c r="AM60" s="187">
        <v>1550262</v>
      </c>
      <c r="AN60" s="188">
        <v>26051</v>
      </c>
      <c r="AO60" s="189">
        <v>83.8</v>
      </c>
      <c r="AP60" s="190">
        <v>29053</v>
      </c>
      <c r="AQ60" s="191">
        <v>13.6</v>
      </c>
      <c r="AR60" s="192">
        <v>70.2</v>
      </c>
    </row>
    <row r="61" spans="1:44" x14ac:dyDescent="0.15">
      <c r="A61" s="10"/>
      <c r="AK61" s="170" t="s">
        <v>489</v>
      </c>
      <c r="AL61" s="193"/>
      <c r="AM61" s="179">
        <v>1783249</v>
      </c>
      <c r="AN61" s="180">
        <v>29940</v>
      </c>
      <c r="AO61" s="181">
        <v>6.4</v>
      </c>
      <c r="AP61" s="182">
        <v>46485</v>
      </c>
      <c r="AQ61" s="194">
        <v>2.2000000000000002</v>
      </c>
      <c r="AR61" s="184">
        <v>4.2</v>
      </c>
    </row>
    <row r="62" spans="1:44" x14ac:dyDescent="0.15">
      <c r="A62" s="10"/>
      <c r="AK62" s="185"/>
      <c r="AL62" s="186" t="s">
        <v>484</v>
      </c>
      <c r="AM62" s="187">
        <v>850126</v>
      </c>
      <c r="AN62" s="188">
        <v>14273</v>
      </c>
      <c r="AO62" s="189">
        <v>15.3</v>
      </c>
      <c r="AP62" s="190">
        <v>25767</v>
      </c>
      <c r="AQ62" s="191">
        <v>3.9</v>
      </c>
      <c r="AR62" s="192">
        <v>11.4</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rdUONp54RreFlBHyd217Y0e/lEMSNFom4pGhu3Z4CRV5PTEGvcipNJF14HN3pt7ec2s9+T6Bg8d6xqfvt/GgZQ==" saltValue="zH9JLci+GxE2xbpLlL5/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F4128-DAA3-438E-BE50-5C761EC6B5E9}">
  <sheetPr>
    <pageSetUpPr fitToPage="1"/>
  </sheetPr>
  <dimension ref="A1:DU121"/>
  <sheetViews>
    <sheetView showGridLines="0" zoomScale="90" zoomScaleNormal="9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1AU9lhwAeHmx+hbnEpw3D8HSIkLQNv2egMCoUVKI6r36ONdd7jozWJV18GLX6M/xsYBQHyNmNDXdE6L6kSPjkQ==" saltValue="HRn96TP1IjmixtrqtyrA9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CD124-FB3F-4FAD-8EC6-AB01F668AF4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EpWh0ZSRR7jX+D8XTpl9Rx5xe1gFCkyK2Xze8GYbV40R9mfpZzlDboeWBSJFax3FaIslY6lbKSKgJIZ2M+njJw==" saltValue="rvh4gAt/9OIU33knoh0ge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AADE1-84BC-4C6B-AD54-10F6DA38EB33}">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490</v>
      </c>
    </row>
    <row r="46" spans="2:10" ht="29.25" customHeight="1" thickBot="1" x14ac:dyDescent="0.25">
      <c r="B46" s="198" t="s">
        <v>24</v>
      </c>
      <c r="C46" s="199"/>
      <c r="D46" s="199"/>
      <c r="E46" s="200" t="s">
        <v>491</v>
      </c>
      <c r="F46" s="201" t="s">
        <v>3</v>
      </c>
      <c r="G46" s="202" t="s">
        <v>4</v>
      </c>
      <c r="H46" s="202" t="s">
        <v>5</v>
      </c>
      <c r="I46" s="202" t="s">
        <v>6</v>
      </c>
      <c r="J46" s="203" t="s">
        <v>7</v>
      </c>
    </row>
    <row r="47" spans="2:10" ht="57.75" customHeight="1" x14ac:dyDescent="0.15">
      <c r="B47" s="204"/>
      <c r="C47" s="1114" t="s">
        <v>492</v>
      </c>
      <c r="D47" s="1114"/>
      <c r="E47" s="1115"/>
      <c r="F47" s="205">
        <v>17.3</v>
      </c>
      <c r="G47" s="206">
        <v>27.82</v>
      </c>
      <c r="H47" s="206">
        <v>31.91</v>
      </c>
      <c r="I47" s="206">
        <v>34.85</v>
      </c>
      <c r="J47" s="207">
        <v>35.28</v>
      </c>
    </row>
    <row r="48" spans="2:10" ht="57.75" customHeight="1" x14ac:dyDescent="0.15">
      <c r="B48" s="208"/>
      <c r="C48" s="1116" t="s">
        <v>493</v>
      </c>
      <c r="D48" s="1116"/>
      <c r="E48" s="1117"/>
      <c r="F48" s="209">
        <v>2.08</v>
      </c>
      <c r="G48" s="210">
        <v>2.5099999999999998</v>
      </c>
      <c r="H48" s="210">
        <v>5.38</v>
      </c>
      <c r="I48" s="210">
        <v>2.9</v>
      </c>
      <c r="J48" s="211">
        <v>6.17</v>
      </c>
    </row>
    <row r="49" spans="2:10" ht="57.75" customHeight="1" thickBot="1" x14ac:dyDescent="0.2">
      <c r="B49" s="212"/>
      <c r="C49" s="1118" t="s">
        <v>494</v>
      </c>
      <c r="D49" s="1118"/>
      <c r="E49" s="1119"/>
      <c r="F49" s="213">
        <v>4.42</v>
      </c>
      <c r="G49" s="214">
        <v>12.09</v>
      </c>
      <c r="H49" s="214">
        <v>6.79</v>
      </c>
      <c r="I49" s="214">
        <v>1.01</v>
      </c>
      <c r="J49" s="215">
        <v>4.78</v>
      </c>
    </row>
    <row r="50" spans="2:10" x14ac:dyDescent="0.15"/>
  </sheetData>
  <sheetProtection algorithmName="SHA-512" hashValue="XO3+8aCRE6eNgq0nxEfJDv6eccoP7PVXuTg/mFyhvTlp5OZr8Y0v9uJUy1CIaXN4p4zK9nh56gH3edoLLXJ28Q==" saltValue="7CCW/S7xARq54aY+9jT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11329-5272-41BC-92BA-79ECD6283FEA}">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490</v>
      </c>
      <c r="K32" s="216"/>
      <c r="L32" s="216"/>
      <c r="M32" s="216"/>
      <c r="N32" s="216"/>
      <c r="O32" s="216"/>
      <c r="P32" s="216"/>
    </row>
    <row r="33" spans="1:16" ht="39" customHeight="1" thickBot="1" x14ac:dyDescent="0.25">
      <c r="A33" s="216"/>
      <c r="B33" s="219" t="s">
        <v>495</v>
      </c>
      <c r="C33" s="220"/>
      <c r="D33" s="220"/>
      <c r="E33" s="221" t="s">
        <v>491</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496</v>
      </c>
      <c r="D34" s="1124"/>
      <c r="E34" s="1125"/>
      <c r="F34" s="226">
        <v>1.98</v>
      </c>
      <c r="G34" s="227">
        <v>2.42</v>
      </c>
      <c r="H34" s="227">
        <v>5.29</v>
      </c>
      <c r="I34" s="227">
        <v>2.81</v>
      </c>
      <c r="J34" s="228">
        <v>6.08</v>
      </c>
      <c r="K34" s="216"/>
      <c r="L34" s="216"/>
      <c r="M34" s="216"/>
      <c r="N34" s="216"/>
      <c r="O34" s="216"/>
      <c r="P34" s="216"/>
    </row>
    <row r="35" spans="1:16" ht="39" customHeight="1" x14ac:dyDescent="0.15">
      <c r="A35" s="216"/>
      <c r="B35" s="229"/>
      <c r="C35" s="1120" t="s">
        <v>497</v>
      </c>
      <c r="D35" s="1120"/>
      <c r="E35" s="1121"/>
      <c r="F35" s="230">
        <v>3.76</v>
      </c>
      <c r="G35" s="231">
        <v>3.69</v>
      </c>
      <c r="H35" s="231">
        <v>3.88</v>
      </c>
      <c r="I35" s="231">
        <v>4.1500000000000004</v>
      </c>
      <c r="J35" s="232">
        <v>4.0999999999999996</v>
      </c>
      <c r="K35" s="216"/>
      <c r="L35" s="216"/>
      <c r="M35" s="216"/>
      <c r="N35" s="216"/>
      <c r="O35" s="216"/>
      <c r="P35" s="216"/>
    </row>
    <row r="36" spans="1:16" ht="39" customHeight="1" x14ac:dyDescent="0.15">
      <c r="A36" s="216"/>
      <c r="B36" s="229"/>
      <c r="C36" s="1120" t="s">
        <v>498</v>
      </c>
      <c r="D36" s="1120"/>
      <c r="E36" s="1121"/>
      <c r="F36" s="230">
        <v>1.31</v>
      </c>
      <c r="G36" s="231">
        <v>1.69</v>
      </c>
      <c r="H36" s="231">
        <v>1.87</v>
      </c>
      <c r="I36" s="231">
        <v>1.9</v>
      </c>
      <c r="J36" s="232">
        <v>2.09</v>
      </c>
      <c r="K36" s="216"/>
      <c r="L36" s="216"/>
      <c r="M36" s="216"/>
      <c r="N36" s="216"/>
      <c r="O36" s="216"/>
      <c r="P36" s="216"/>
    </row>
    <row r="37" spans="1:16" ht="39" customHeight="1" x14ac:dyDescent="0.15">
      <c r="A37" s="216"/>
      <c r="B37" s="229"/>
      <c r="C37" s="1120" t="s">
        <v>499</v>
      </c>
      <c r="D37" s="1120"/>
      <c r="E37" s="1121"/>
      <c r="F37" s="230">
        <v>0.21</v>
      </c>
      <c r="G37" s="231">
        <v>0.23</v>
      </c>
      <c r="H37" s="231">
        <v>0.24</v>
      </c>
      <c r="I37" s="231">
        <v>0.24</v>
      </c>
      <c r="J37" s="232">
        <v>0.41</v>
      </c>
      <c r="K37" s="216"/>
      <c r="L37" s="216"/>
      <c r="M37" s="216"/>
      <c r="N37" s="216"/>
      <c r="O37" s="216"/>
      <c r="P37" s="216"/>
    </row>
    <row r="38" spans="1:16" ht="39" customHeight="1" x14ac:dyDescent="0.15">
      <c r="A38" s="216"/>
      <c r="B38" s="229"/>
      <c r="C38" s="1120" t="s">
        <v>500</v>
      </c>
      <c r="D38" s="1120"/>
      <c r="E38" s="1121"/>
      <c r="F38" s="230" t="s">
        <v>467</v>
      </c>
      <c r="G38" s="231">
        <v>0.57999999999999996</v>
      </c>
      <c r="H38" s="231">
        <v>0.49</v>
      </c>
      <c r="I38" s="231">
        <v>0.35</v>
      </c>
      <c r="J38" s="232">
        <v>0.23</v>
      </c>
      <c r="K38" s="216"/>
      <c r="L38" s="216"/>
      <c r="M38" s="216"/>
      <c r="N38" s="216"/>
      <c r="O38" s="216"/>
      <c r="P38" s="216"/>
    </row>
    <row r="39" spans="1:16" ht="39" customHeight="1" x14ac:dyDescent="0.15">
      <c r="A39" s="216"/>
      <c r="B39" s="229"/>
      <c r="C39" s="1120" t="s">
        <v>501</v>
      </c>
      <c r="D39" s="1120"/>
      <c r="E39" s="1121"/>
      <c r="F39" s="230">
        <v>0.09</v>
      </c>
      <c r="G39" s="231">
        <v>0.08</v>
      </c>
      <c r="H39" s="231">
        <v>0.08</v>
      </c>
      <c r="I39" s="231">
        <v>0.08</v>
      </c>
      <c r="J39" s="232">
        <v>0.08</v>
      </c>
      <c r="K39" s="216"/>
      <c r="L39" s="216"/>
      <c r="M39" s="216"/>
      <c r="N39" s="216"/>
      <c r="O39" s="216"/>
      <c r="P39" s="216"/>
    </row>
    <row r="40" spans="1:16" ht="39" customHeight="1" x14ac:dyDescent="0.15">
      <c r="A40" s="216"/>
      <c r="B40" s="229"/>
      <c r="C40" s="1120" t="s">
        <v>502</v>
      </c>
      <c r="D40" s="1120"/>
      <c r="E40" s="1121"/>
      <c r="F40" s="230">
        <v>0.06</v>
      </c>
      <c r="G40" s="231">
        <v>0.06</v>
      </c>
      <c r="H40" s="231">
        <v>0.06</v>
      </c>
      <c r="I40" s="231">
        <v>0.06</v>
      </c>
      <c r="J40" s="232">
        <v>0.06</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503</v>
      </c>
      <c r="D42" s="1120"/>
      <c r="E42" s="1121"/>
      <c r="F42" s="230" t="s">
        <v>467</v>
      </c>
      <c r="G42" s="231" t="s">
        <v>467</v>
      </c>
      <c r="H42" s="231" t="s">
        <v>467</v>
      </c>
      <c r="I42" s="231" t="s">
        <v>467</v>
      </c>
      <c r="J42" s="232" t="s">
        <v>467</v>
      </c>
      <c r="K42" s="216"/>
      <c r="L42" s="216"/>
      <c r="M42" s="216"/>
      <c r="N42" s="216"/>
      <c r="O42" s="216"/>
      <c r="P42" s="216"/>
    </row>
    <row r="43" spans="1:16" ht="39" customHeight="1" thickBot="1" x14ac:dyDescent="0.2">
      <c r="A43" s="216"/>
      <c r="B43" s="234"/>
      <c r="C43" s="1122" t="s">
        <v>504</v>
      </c>
      <c r="D43" s="1122"/>
      <c r="E43" s="1123"/>
      <c r="F43" s="235">
        <v>0.18</v>
      </c>
      <c r="G43" s="236" t="s">
        <v>467</v>
      </c>
      <c r="H43" s="236" t="s">
        <v>467</v>
      </c>
      <c r="I43" s="236" t="s">
        <v>467</v>
      </c>
      <c r="J43" s="237" t="s">
        <v>467</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TQyB47G8KC6lLXPlmqb5CknIA/FkukPEf2FubxdNH67r6DR/GGoGvHNeiD6aPfLL29LzKLwl29WRdgAXIwkPaw==" saltValue="2BZa9pdzst2mYExCh1Ez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8981-5FDF-4DC1-886F-600EF5B84578}">
  <sheetPr>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505</v>
      </c>
      <c r="P43" s="240"/>
      <c r="Q43" s="240"/>
      <c r="R43" s="240"/>
      <c r="S43" s="240"/>
      <c r="T43" s="240"/>
      <c r="U43" s="240"/>
    </row>
    <row r="44" spans="1:21" ht="30.75" customHeight="1" thickBot="1" x14ac:dyDescent="0.2">
      <c r="A44" s="240"/>
      <c r="B44" s="243" t="s">
        <v>506</v>
      </c>
      <c r="C44" s="244"/>
      <c r="D44" s="244"/>
      <c r="E44" s="245"/>
      <c r="F44" s="245"/>
      <c r="G44" s="245"/>
      <c r="H44" s="245"/>
      <c r="I44" s="245"/>
      <c r="J44" s="246" t="s">
        <v>491</v>
      </c>
      <c r="K44" s="247" t="s">
        <v>3</v>
      </c>
      <c r="L44" s="248" t="s">
        <v>4</v>
      </c>
      <c r="M44" s="248" t="s">
        <v>5</v>
      </c>
      <c r="N44" s="248" t="s">
        <v>6</v>
      </c>
      <c r="O44" s="249" t="s">
        <v>7</v>
      </c>
      <c r="P44" s="240"/>
      <c r="Q44" s="240"/>
      <c r="R44" s="240"/>
      <c r="S44" s="240"/>
      <c r="T44" s="240"/>
      <c r="U44" s="240"/>
    </row>
    <row r="45" spans="1:21" ht="30.75" customHeight="1" x14ac:dyDescent="0.15">
      <c r="A45" s="240"/>
      <c r="B45" s="1149" t="s">
        <v>507</v>
      </c>
      <c r="C45" s="1150"/>
      <c r="D45" s="250"/>
      <c r="E45" s="1155" t="s">
        <v>508</v>
      </c>
      <c r="F45" s="1155"/>
      <c r="G45" s="1155"/>
      <c r="H45" s="1155"/>
      <c r="I45" s="1155"/>
      <c r="J45" s="1156"/>
      <c r="K45" s="251">
        <v>1820</v>
      </c>
      <c r="L45" s="252">
        <v>1750</v>
      </c>
      <c r="M45" s="252">
        <v>1729</v>
      </c>
      <c r="N45" s="252">
        <v>1701</v>
      </c>
      <c r="O45" s="253">
        <v>1654</v>
      </c>
      <c r="P45" s="240"/>
      <c r="Q45" s="240"/>
      <c r="R45" s="240"/>
      <c r="S45" s="240"/>
      <c r="T45" s="240"/>
      <c r="U45" s="240"/>
    </row>
    <row r="46" spans="1:21" ht="30.75" customHeight="1" x14ac:dyDescent="0.15">
      <c r="A46" s="240"/>
      <c r="B46" s="1151"/>
      <c r="C46" s="1152"/>
      <c r="D46" s="254"/>
      <c r="E46" s="1128" t="s">
        <v>509</v>
      </c>
      <c r="F46" s="1128"/>
      <c r="G46" s="1128"/>
      <c r="H46" s="1128"/>
      <c r="I46" s="1128"/>
      <c r="J46" s="1129"/>
      <c r="K46" s="255" t="s">
        <v>467</v>
      </c>
      <c r="L46" s="256" t="s">
        <v>467</v>
      </c>
      <c r="M46" s="256" t="s">
        <v>467</v>
      </c>
      <c r="N46" s="256" t="s">
        <v>467</v>
      </c>
      <c r="O46" s="257" t="s">
        <v>467</v>
      </c>
      <c r="P46" s="240"/>
      <c r="Q46" s="240"/>
      <c r="R46" s="240"/>
      <c r="S46" s="240"/>
      <c r="T46" s="240"/>
      <c r="U46" s="240"/>
    </row>
    <row r="47" spans="1:21" ht="30.75" customHeight="1" x14ac:dyDescent="0.15">
      <c r="A47" s="240"/>
      <c r="B47" s="1151"/>
      <c r="C47" s="1152"/>
      <c r="D47" s="254"/>
      <c r="E47" s="1128" t="s">
        <v>510</v>
      </c>
      <c r="F47" s="1128"/>
      <c r="G47" s="1128"/>
      <c r="H47" s="1128"/>
      <c r="I47" s="1128"/>
      <c r="J47" s="1129"/>
      <c r="K47" s="255" t="s">
        <v>467</v>
      </c>
      <c r="L47" s="256" t="s">
        <v>467</v>
      </c>
      <c r="M47" s="256" t="s">
        <v>467</v>
      </c>
      <c r="N47" s="256" t="s">
        <v>467</v>
      </c>
      <c r="O47" s="257" t="s">
        <v>467</v>
      </c>
      <c r="P47" s="240"/>
      <c r="Q47" s="240"/>
      <c r="R47" s="240"/>
      <c r="S47" s="240"/>
      <c r="T47" s="240"/>
      <c r="U47" s="240"/>
    </row>
    <row r="48" spans="1:21" ht="30.75" customHeight="1" x14ac:dyDescent="0.15">
      <c r="A48" s="240"/>
      <c r="B48" s="1151"/>
      <c r="C48" s="1152"/>
      <c r="D48" s="254"/>
      <c r="E48" s="1128" t="s">
        <v>511</v>
      </c>
      <c r="F48" s="1128"/>
      <c r="G48" s="1128"/>
      <c r="H48" s="1128"/>
      <c r="I48" s="1128"/>
      <c r="J48" s="1129"/>
      <c r="K48" s="255">
        <v>269</v>
      </c>
      <c r="L48" s="256">
        <v>359</v>
      </c>
      <c r="M48" s="256">
        <v>345</v>
      </c>
      <c r="N48" s="256">
        <v>337</v>
      </c>
      <c r="O48" s="257">
        <v>416</v>
      </c>
      <c r="P48" s="240"/>
      <c r="Q48" s="240"/>
      <c r="R48" s="240"/>
      <c r="S48" s="240"/>
      <c r="T48" s="240"/>
      <c r="U48" s="240"/>
    </row>
    <row r="49" spans="1:21" ht="30.75" customHeight="1" x14ac:dyDescent="0.15">
      <c r="A49" s="240"/>
      <c r="B49" s="1151"/>
      <c r="C49" s="1152"/>
      <c r="D49" s="254"/>
      <c r="E49" s="1128" t="s">
        <v>512</v>
      </c>
      <c r="F49" s="1128"/>
      <c r="G49" s="1128"/>
      <c r="H49" s="1128"/>
      <c r="I49" s="1128"/>
      <c r="J49" s="1129"/>
      <c r="K49" s="255">
        <v>24</v>
      </c>
      <c r="L49" s="256">
        <v>29</v>
      </c>
      <c r="M49" s="256">
        <v>20</v>
      </c>
      <c r="N49" s="256">
        <v>37</v>
      </c>
      <c r="O49" s="257">
        <v>31</v>
      </c>
      <c r="P49" s="240"/>
      <c r="Q49" s="240"/>
      <c r="R49" s="240"/>
      <c r="S49" s="240"/>
      <c r="T49" s="240"/>
      <c r="U49" s="240"/>
    </row>
    <row r="50" spans="1:21" ht="30.75" customHeight="1" x14ac:dyDescent="0.15">
      <c r="A50" s="240"/>
      <c r="B50" s="1151"/>
      <c r="C50" s="1152"/>
      <c r="D50" s="254"/>
      <c r="E50" s="1128" t="s">
        <v>513</v>
      </c>
      <c r="F50" s="1128"/>
      <c r="G50" s="1128"/>
      <c r="H50" s="1128"/>
      <c r="I50" s="1128"/>
      <c r="J50" s="1129"/>
      <c r="K50" s="255">
        <v>315</v>
      </c>
      <c r="L50" s="256">
        <v>290</v>
      </c>
      <c r="M50" s="256">
        <v>181</v>
      </c>
      <c r="N50" s="256">
        <v>39</v>
      </c>
      <c r="O50" s="257">
        <v>45</v>
      </c>
      <c r="P50" s="240"/>
      <c r="Q50" s="240"/>
      <c r="R50" s="240"/>
      <c r="S50" s="240"/>
      <c r="T50" s="240"/>
      <c r="U50" s="240"/>
    </row>
    <row r="51" spans="1:21" ht="30.75" customHeight="1" x14ac:dyDescent="0.15">
      <c r="A51" s="240"/>
      <c r="B51" s="1153"/>
      <c r="C51" s="1154"/>
      <c r="D51" s="258"/>
      <c r="E51" s="1128" t="s">
        <v>514</v>
      </c>
      <c r="F51" s="1128"/>
      <c r="G51" s="1128"/>
      <c r="H51" s="1128"/>
      <c r="I51" s="1128"/>
      <c r="J51" s="1129"/>
      <c r="K51" s="255">
        <v>0</v>
      </c>
      <c r="L51" s="256" t="s">
        <v>467</v>
      </c>
      <c r="M51" s="256" t="s">
        <v>467</v>
      </c>
      <c r="N51" s="256" t="s">
        <v>467</v>
      </c>
      <c r="O51" s="257" t="s">
        <v>467</v>
      </c>
      <c r="P51" s="240"/>
      <c r="Q51" s="240"/>
      <c r="R51" s="240"/>
      <c r="S51" s="240"/>
      <c r="T51" s="240"/>
      <c r="U51" s="240"/>
    </row>
    <row r="52" spans="1:21" ht="30.75" customHeight="1" x14ac:dyDescent="0.15">
      <c r="A52" s="240"/>
      <c r="B52" s="1126" t="s">
        <v>515</v>
      </c>
      <c r="C52" s="1127"/>
      <c r="D52" s="258"/>
      <c r="E52" s="1128" t="s">
        <v>516</v>
      </c>
      <c r="F52" s="1128"/>
      <c r="G52" s="1128"/>
      <c r="H52" s="1128"/>
      <c r="I52" s="1128"/>
      <c r="J52" s="1129"/>
      <c r="K52" s="255">
        <v>1617</v>
      </c>
      <c r="L52" s="256">
        <v>1529</v>
      </c>
      <c r="M52" s="256">
        <v>1505</v>
      </c>
      <c r="N52" s="256">
        <v>1453</v>
      </c>
      <c r="O52" s="257">
        <v>1316</v>
      </c>
      <c r="P52" s="240"/>
      <c r="Q52" s="240"/>
      <c r="R52" s="240"/>
      <c r="S52" s="240"/>
      <c r="T52" s="240"/>
      <c r="U52" s="240"/>
    </row>
    <row r="53" spans="1:21" ht="30.75" customHeight="1" thickBot="1" x14ac:dyDescent="0.2">
      <c r="A53" s="240"/>
      <c r="B53" s="1130" t="s">
        <v>517</v>
      </c>
      <c r="C53" s="1131"/>
      <c r="D53" s="259"/>
      <c r="E53" s="1132" t="s">
        <v>518</v>
      </c>
      <c r="F53" s="1132"/>
      <c r="G53" s="1132"/>
      <c r="H53" s="1132"/>
      <c r="I53" s="1132"/>
      <c r="J53" s="1133"/>
      <c r="K53" s="260">
        <v>811</v>
      </c>
      <c r="L53" s="261">
        <v>899</v>
      </c>
      <c r="M53" s="261">
        <v>770</v>
      </c>
      <c r="N53" s="261">
        <v>661</v>
      </c>
      <c r="O53" s="262">
        <v>830</v>
      </c>
      <c r="P53" s="240"/>
      <c r="Q53" s="240"/>
      <c r="R53" s="240"/>
      <c r="S53" s="240"/>
      <c r="T53" s="240"/>
      <c r="U53" s="240"/>
    </row>
    <row r="54" spans="1:21" ht="24" customHeight="1" x14ac:dyDescent="0.15">
      <c r="A54" s="240"/>
      <c r="B54" s="263" t="s">
        <v>519</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520</v>
      </c>
      <c r="C56" s="265"/>
      <c r="D56" s="265"/>
      <c r="E56" s="265"/>
      <c r="F56" s="265"/>
      <c r="G56" s="265"/>
      <c r="H56" s="265"/>
      <c r="I56" s="265"/>
      <c r="J56" s="265"/>
      <c r="K56" s="266"/>
      <c r="L56" s="266"/>
      <c r="M56" s="266"/>
      <c r="N56" s="266"/>
      <c r="O56" s="267" t="s">
        <v>521</v>
      </c>
      <c r="P56" s="240"/>
      <c r="Q56" s="240"/>
      <c r="R56" s="240"/>
      <c r="S56" s="240"/>
      <c r="T56" s="240"/>
      <c r="U56" s="240"/>
    </row>
    <row r="57" spans="1:21" ht="31.5" customHeight="1" thickBot="1" x14ac:dyDescent="0.2">
      <c r="A57" s="240"/>
      <c r="B57" s="268"/>
      <c r="C57" s="269"/>
      <c r="D57" s="269"/>
      <c r="E57" s="270"/>
      <c r="F57" s="270"/>
      <c r="G57" s="270"/>
      <c r="H57" s="270"/>
      <c r="I57" s="270"/>
      <c r="J57" s="271" t="s">
        <v>491</v>
      </c>
      <c r="K57" s="272" t="s">
        <v>522</v>
      </c>
      <c r="L57" s="273" t="s">
        <v>523</v>
      </c>
      <c r="M57" s="273" t="s">
        <v>524</v>
      </c>
      <c r="N57" s="273" t="s">
        <v>525</v>
      </c>
      <c r="O57" s="274" t="s">
        <v>526</v>
      </c>
      <c r="P57" s="240"/>
      <c r="Q57" s="240"/>
      <c r="R57" s="240"/>
      <c r="S57" s="240"/>
      <c r="T57" s="240"/>
      <c r="U57" s="240"/>
    </row>
    <row r="58" spans="1:21" ht="31.5" customHeight="1" x14ac:dyDescent="0.15">
      <c r="B58" s="1134" t="s">
        <v>527</v>
      </c>
      <c r="C58" s="1135"/>
      <c r="D58" s="1140" t="s">
        <v>528</v>
      </c>
      <c r="E58" s="1141"/>
      <c r="F58" s="1141"/>
      <c r="G58" s="1141"/>
      <c r="H58" s="1141"/>
      <c r="I58" s="1141"/>
      <c r="J58" s="1142"/>
      <c r="K58" s="275"/>
      <c r="L58" s="276"/>
      <c r="M58" s="276"/>
      <c r="N58" s="276"/>
      <c r="O58" s="277"/>
    </row>
    <row r="59" spans="1:21" ht="31.5" customHeight="1" x14ac:dyDescent="0.15">
      <c r="B59" s="1136"/>
      <c r="C59" s="1137"/>
      <c r="D59" s="1143" t="s">
        <v>529</v>
      </c>
      <c r="E59" s="1144"/>
      <c r="F59" s="1144"/>
      <c r="G59" s="1144"/>
      <c r="H59" s="1144"/>
      <c r="I59" s="1144"/>
      <c r="J59" s="1145"/>
      <c r="K59" s="278"/>
      <c r="L59" s="279"/>
      <c r="M59" s="279"/>
      <c r="N59" s="279"/>
      <c r="O59" s="280"/>
    </row>
    <row r="60" spans="1:21" ht="31.5" customHeight="1" thickBot="1" x14ac:dyDescent="0.2">
      <c r="B60" s="1138"/>
      <c r="C60" s="1139"/>
      <c r="D60" s="1146" t="s">
        <v>530</v>
      </c>
      <c r="E60" s="1147"/>
      <c r="F60" s="1147"/>
      <c r="G60" s="1147"/>
      <c r="H60" s="1147"/>
      <c r="I60" s="1147"/>
      <c r="J60" s="1148"/>
      <c r="K60" s="281"/>
      <c r="L60" s="282"/>
      <c r="M60" s="282"/>
      <c r="N60" s="282"/>
      <c r="O60" s="283"/>
    </row>
    <row r="61" spans="1:21" ht="24" customHeight="1" x14ac:dyDescent="0.15">
      <c r="B61" s="284"/>
      <c r="C61" s="284"/>
      <c r="D61" s="285" t="s">
        <v>531</v>
      </c>
      <c r="E61" s="286"/>
      <c r="F61" s="286"/>
      <c r="G61" s="286"/>
      <c r="H61" s="286"/>
      <c r="I61" s="286"/>
      <c r="J61" s="286"/>
      <c r="K61" s="286"/>
      <c r="L61" s="286"/>
      <c r="M61" s="286"/>
      <c r="N61" s="286"/>
      <c r="O61" s="286"/>
    </row>
    <row r="62" spans="1:21" ht="24" customHeight="1" x14ac:dyDescent="0.15">
      <c r="B62" s="287"/>
      <c r="C62" s="287"/>
      <c r="D62" s="285" t="s">
        <v>532</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P2chZECDfEe5VKacxe4bdeT24LyCEhLuYU75gcp9RSxV5R7RUF522GkrjFKU84DpNHTVmA3XFxEzYkS/MX1yWA==" saltValue="DMjhGv65hWOcPOrIscwpP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8D30-7E10-48B3-9634-AFCC50983F4A}">
  <sheetPr>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505</v>
      </c>
    </row>
    <row r="40" spans="2:13" ht="27.75" customHeight="1" thickBot="1" x14ac:dyDescent="0.2">
      <c r="B40" s="290" t="s">
        <v>506</v>
      </c>
      <c r="C40" s="291"/>
      <c r="D40" s="291"/>
      <c r="E40" s="292"/>
      <c r="F40" s="292"/>
      <c r="G40" s="292"/>
      <c r="H40" s="293" t="s">
        <v>491</v>
      </c>
      <c r="I40" s="294" t="s">
        <v>3</v>
      </c>
      <c r="J40" s="295" t="s">
        <v>4</v>
      </c>
      <c r="K40" s="295" t="s">
        <v>5</v>
      </c>
      <c r="L40" s="295" t="s">
        <v>6</v>
      </c>
      <c r="M40" s="296" t="s">
        <v>7</v>
      </c>
    </row>
    <row r="41" spans="2:13" ht="27.75" customHeight="1" x14ac:dyDescent="0.15">
      <c r="B41" s="1169" t="s">
        <v>533</v>
      </c>
      <c r="C41" s="1170"/>
      <c r="D41" s="297"/>
      <c r="E41" s="1171" t="s">
        <v>534</v>
      </c>
      <c r="F41" s="1171"/>
      <c r="G41" s="1171"/>
      <c r="H41" s="1172"/>
      <c r="I41" s="298">
        <v>18461</v>
      </c>
      <c r="J41" s="299">
        <v>18199</v>
      </c>
      <c r="K41" s="299">
        <v>17328</v>
      </c>
      <c r="L41" s="299">
        <v>16689</v>
      </c>
      <c r="M41" s="300">
        <v>16764</v>
      </c>
    </row>
    <row r="42" spans="2:13" ht="27.75" customHeight="1" x14ac:dyDescent="0.15">
      <c r="B42" s="1159"/>
      <c r="C42" s="1160"/>
      <c r="D42" s="301"/>
      <c r="E42" s="1163" t="s">
        <v>535</v>
      </c>
      <c r="F42" s="1163"/>
      <c r="G42" s="1163"/>
      <c r="H42" s="1164"/>
      <c r="I42" s="302">
        <v>395</v>
      </c>
      <c r="J42" s="303">
        <v>408</v>
      </c>
      <c r="K42" s="303">
        <v>381</v>
      </c>
      <c r="L42" s="303">
        <v>355</v>
      </c>
      <c r="M42" s="304">
        <v>2128</v>
      </c>
    </row>
    <row r="43" spans="2:13" ht="27.75" customHeight="1" x14ac:dyDescent="0.15">
      <c r="B43" s="1159"/>
      <c r="C43" s="1160"/>
      <c r="D43" s="301"/>
      <c r="E43" s="1163" t="s">
        <v>536</v>
      </c>
      <c r="F43" s="1163"/>
      <c r="G43" s="1163"/>
      <c r="H43" s="1164"/>
      <c r="I43" s="302">
        <v>5223</v>
      </c>
      <c r="J43" s="303">
        <v>6637</v>
      </c>
      <c r="K43" s="303">
        <v>6315</v>
      </c>
      <c r="L43" s="303">
        <v>6188</v>
      </c>
      <c r="M43" s="304">
        <v>5710</v>
      </c>
    </row>
    <row r="44" spans="2:13" ht="27.75" customHeight="1" x14ac:dyDescent="0.15">
      <c r="B44" s="1159"/>
      <c r="C44" s="1160"/>
      <c r="D44" s="301"/>
      <c r="E44" s="1163" t="s">
        <v>537</v>
      </c>
      <c r="F44" s="1163"/>
      <c r="G44" s="1163"/>
      <c r="H44" s="1164"/>
      <c r="I44" s="302">
        <v>590</v>
      </c>
      <c r="J44" s="303">
        <v>321</v>
      </c>
      <c r="K44" s="303">
        <v>187</v>
      </c>
      <c r="L44" s="303">
        <v>284</v>
      </c>
      <c r="M44" s="304">
        <v>888</v>
      </c>
    </row>
    <row r="45" spans="2:13" ht="27.75" customHeight="1" x14ac:dyDescent="0.15">
      <c r="B45" s="1159"/>
      <c r="C45" s="1160"/>
      <c r="D45" s="301"/>
      <c r="E45" s="1163" t="s">
        <v>538</v>
      </c>
      <c r="F45" s="1163"/>
      <c r="G45" s="1163"/>
      <c r="H45" s="1164"/>
      <c r="I45" s="302">
        <v>913</v>
      </c>
      <c r="J45" s="303">
        <v>1051</v>
      </c>
      <c r="K45" s="303">
        <v>990</v>
      </c>
      <c r="L45" s="303">
        <v>890</v>
      </c>
      <c r="M45" s="304">
        <v>882</v>
      </c>
    </row>
    <row r="46" spans="2:13" ht="27.75" customHeight="1" x14ac:dyDescent="0.15">
      <c r="B46" s="1159"/>
      <c r="C46" s="1160"/>
      <c r="D46" s="305"/>
      <c r="E46" s="1163" t="s">
        <v>539</v>
      </c>
      <c r="F46" s="1163"/>
      <c r="G46" s="1163"/>
      <c r="H46" s="1164"/>
      <c r="I46" s="302" t="s">
        <v>467</v>
      </c>
      <c r="J46" s="303" t="s">
        <v>467</v>
      </c>
      <c r="K46" s="303" t="s">
        <v>467</v>
      </c>
      <c r="L46" s="303" t="s">
        <v>467</v>
      </c>
      <c r="M46" s="304" t="s">
        <v>467</v>
      </c>
    </row>
    <row r="47" spans="2:13" ht="27.75" customHeight="1" x14ac:dyDescent="0.15">
      <c r="B47" s="1159"/>
      <c r="C47" s="1160"/>
      <c r="D47" s="306"/>
      <c r="E47" s="1173" t="s">
        <v>540</v>
      </c>
      <c r="F47" s="1174"/>
      <c r="G47" s="1174"/>
      <c r="H47" s="1175"/>
      <c r="I47" s="302" t="s">
        <v>467</v>
      </c>
      <c r="J47" s="303" t="s">
        <v>467</v>
      </c>
      <c r="K47" s="303" t="s">
        <v>467</v>
      </c>
      <c r="L47" s="303" t="s">
        <v>467</v>
      </c>
      <c r="M47" s="304" t="s">
        <v>467</v>
      </c>
    </row>
    <row r="48" spans="2:13" ht="27.75" customHeight="1" x14ac:dyDescent="0.15">
      <c r="B48" s="1159"/>
      <c r="C48" s="1160"/>
      <c r="D48" s="301"/>
      <c r="E48" s="1163" t="s">
        <v>541</v>
      </c>
      <c r="F48" s="1163"/>
      <c r="G48" s="1163"/>
      <c r="H48" s="1164"/>
      <c r="I48" s="302" t="s">
        <v>467</v>
      </c>
      <c r="J48" s="303" t="s">
        <v>467</v>
      </c>
      <c r="K48" s="303" t="s">
        <v>467</v>
      </c>
      <c r="L48" s="303" t="s">
        <v>467</v>
      </c>
      <c r="M48" s="304" t="s">
        <v>467</v>
      </c>
    </row>
    <row r="49" spans="2:13" ht="27.75" customHeight="1" x14ac:dyDescent="0.15">
      <c r="B49" s="1161"/>
      <c r="C49" s="1162"/>
      <c r="D49" s="301"/>
      <c r="E49" s="1163" t="s">
        <v>542</v>
      </c>
      <c r="F49" s="1163"/>
      <c r="G49" s="1163"/>
      <c r="H49" s="1164"/>
      <c r="I49" s="302" t="s">
        <v>467</v>
      </c>
      <c r="J49" s="303" t="s">
        <v>467</v>
      </c>
      <c r="K49" s="303" t="s">
        <v>467</v>
      </c>
      <c r="L49" s="303" t="s">
        <v>467</v>
      </c>
      <c r="M49" s="304" t="s">
        <v>467</v>
      </c>
    </row>
    <row r="50" spans="2:13" ht="27.75" customHeight="1" x14ac:dyDescent="0.15">
      <c r="B50" s="1157" t="s">
        <v>543</v>
      </c>
      <c r="C50" s="1158"/>
      <c r="D50" s="307"/>
      <c r="E50" s="1163" t="s">
        <v>544</v>
      </c>
      <c r="F50" s="1163"/>
      <c r="G50" s="1163"/>
      <c r="H50" s="1164"/>
      <c r="I50" s="302">
        <v>4617</v>
      </c>
      <c r="J50" s="303">
        <v>6189</v>
      </c>
      <c r="K50" s="303">
        <v>6870</v>
      </c>
      <c r="L50" s="303">
        <v>7581</v>
      </c>
      <c r="M50" s="304">
        <v>7704</v>
      </c>
    </row>
    <row r="51" spans="2:13" ht="27.75" customHeight="1" x14ac:dyDescent="0.15">
      <c r="B51" s="1159"/>
      <c r="C51" s="1160"/>
      <c r="D51" s="301"/>
      <c r="E51" s="1163" t="s">
        <v>545</v>
      </c>
      <c r="F51" s="1163"/>
      <c r="G51" s="1163"/>
      <c r="H51" s="1164"/>
      <c r="I51" s="302">
        <v>338</v>
      </c>
      <c r="J51" s="303">
        <v>340</v>
      </c>
      <c r="K51" s="303">
        <v>357</v>
      </c>
      <c r="L51" s="303">
        <v>433</v>
      </c>
      <c r="M51" s="304">
        <v>489</v>
      </c>
    </row>
    <row r="52" spans="2:13" ht="27.75" customHeight="1" x14ac:dyDescent="0.15">
      <c r="B52" s="1161"/>
      <c r="C52" s="1162"/>
      <c r="D52" s="301"/>
      <c r="E52" s="1163" t="s">
        <v>546</v>
      </c>
      <c r="F52" s="1163"/>
      <c r="G52" s="1163"/>
      <c r="H52" s="1164"/>
      <c r="I52" s="302">
        <v>18148</v>
      </c>
      <c r="J52" s="303">
        <v>17970</v>
      </c>
      <c r="K52" s="303">
        <v>17513</v>
      </c>
      <c r="L52" s="303">
        <v>17027</v>
      </c>
      <c r="M52" s="304">
        <v>16747</v>
      </c>
    </row>
    <row r="53" spans="2:13" ht="27.75" customHeight="1" thickBot="1" x14ac:dyDescent="0.2">
      <c r="B53" s="1165" t="s">
        <v>517</v>
      </c>
      <c r="C53" s="1166"/>
      <c r="D53" s="308"/>
      <c r="E53" s="1167" t="s">
        <v>547</v>
      </c>
      <c r="F53" s="1167"/>
      <c r="G53" s="1167"/>
      <c r="H53" s="1168"/>
      <c r="I53" s="309">
        <v>2478</v>
      </c>
      <c r="J53" s="310">
        <v>2118</v>
      </c>
      <c r="K53" s="310">
        <v>461</v>
      </c>
      <c r="L53" s="310">
        <v>-636</v>
      </c>
      <c r="M53" s="311">
        <v>1431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aB+2/LvwmKc5ru59jPX9QyiRk8tMJSwJW258+BT91DjbbiDOiFxjOAnBBW7SKOgnSKyCSFdNrt6gcokWABwJ7g==" saltValue="3K8Is92UILpUtuQHvopxQ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042A7-CF7D-4605-BCD7-5135BD710A9A}">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548</v>
      </c>
    </row>
    <row r="54" spans="2:8" ht="29.25" customHeight="1" thickBot="1" x14ac:dyDescent="0.25">
      <c r="B54" s="317" t="s">
        <v>24</v>
      </c>
      <c r="C54" s="318"/>
      <c r="D54" s="318"/>
      <c r="E54" s="319" t="s">
        <v>491</v>
      </c>
      <c r="F54" s="320" t="s">
        <v>5</v>
      </c>
      <c r="G54" s="320" t="s">
        <v>6</v>
      </c>
      <c r="H54" s="321" t="s">
        <v>7</v>
      </c>
    </row>
    <row r="55" spans="2:8" ht="52.5" customHeight="1" x14ac:dyDescent="0.15">
      <c r="B55" s="322"/>
      <c r="C55" s="1184" t="s">
        <v>118</v>
      </c>
      <c r="D55" s="1184"/>
      <c r="E55" s="1185"/>
      <c r="F55" s="323">
        <v>4057</v>
      </c>
      <c r="G55" s="323">
        <v>4499</v>
      </c>
      <c r="H55" s="324">
        <v>4689</v>
      </c>
    </row>
    <row r="56" spans="2:8" ht="52.5" customHeight="1" x14ac:dyDescent="0.15">
      <c r="B56" s="325"/>
      <c r="C56" s="1186" t="s">
        <v>549</v>
      </c>
      <c r="D56" s="1186"/>
      <c r="E56" s="1187"/>
      <c r="F56" s="326">
        <v>46</v>
      </c>
      <c r="G56" s="326">
        <v>46</v>
      </c>
      <c r="H56" s="327">
        <v>46</v>
      </c>
    </row>
    <row r="57" spans="2:8" ht="53.25" customHeight="1" x14ac:dyDescent="0.15">
      <c r="B57" s="325"/>
      <c r="C57" s="1188" t="s">
        <v>123</v>
      </c>
      <c r="D57" s="1188"/>
      <c r="E57" s="1189"/>
      <c r="F57" s="328">
        <v>1836</v>
      </c>
      <c r="G57" s="328">
        <v>2097</v>
      </c>
      <c r="H57" s="329">
        <v>2015</v>
      </c>
    </row>
    <row r="58" spans="2:8" ht="45.75" customHeight="1" x14ac:dyDescent="0.15">
      <c r="B58" s="330"/>
      <c r="C58" s="1176" t="s">
        <v>550</v>
      </c>
      <c r="D58" s="1177"/>
      <c r="E58" s="1178"/>
      <c r="F58" s="331">
        <v>551</v>
      </c>
      <c r="G58" s="331">
        <v>651</v>
      </c>
      <c r="H58" s="332">
        <v>753</v>
      </c>
    </row>
    <row r="59" spans="2:8" ht="45.75" customHeight="1" x14ac:dyDescent="0.15">
      <c r="B59" s="330"/>
      <c r="C59" s="1176" t="s">
        <v>551</v>
      </c>
      <c r="D59" s="1177"/>
      <c r="E59" s="1178"/>
      <c r="F59" s="331">
        <v>811</v>
      </c>
      <c r="G59" s="331">
        <v>817</v>
      </c>
      <c r="H59" s="332">
        <v>667</v>
      </c>
    </row>
    <row r="60" spans="2:8" ht="45.75" customHeight="1" x14ac:dyDescent="0.15">
      <c r="B60" s="330"/>
      <c r="C60" s="1176" t="s">
        <v>552</v>
      </c>
      <c r="D60" s="1177"/>
      <c r="E60" s="1178"/>
      <c r="F60" s="331">
        <v>134</v>
      </c>
      <c r="G60" s="331">
        <v>314</v>
      </c>
      <c r="H60" s="332">
        <v>350</v>
      </c>
    </row>
    <row r="61" spans="2:8" ht="45.75" customHeight="1" x14ac:dyDescent="0.15">
      <c r="B61" s="330"/>
      <c r="C61" s="1176" t="s">
        <v>553</v>
      </c>
      <c r="D61" s="1177"/>
      <c r="E61" s="1178"/>
      <c r="F61" s="331">
        <v>171</v>
      </c>
      <c r="G61" s="331">
        <v>178</v>
      </c>
      <c r="H61" s="332">
        <v>184</v>
      </c>
    </row>
    <row r="62" spans="2:8" ht="45.75" customHeight="1" thickBot="1" x14ac:dyDescent="0.2">
      <c r="B62" s="333"/>
      <c r="C62" s="1179" t="s">
        <v>554</v>
      </c>
      <c r="D62" s="1180"/>
      <c r="E62" s="1181"/>
      <c r="F62" s="334">
        <v>140</v>
      </c>
      <c r="G62" s="334">
        <v>102</v>
      </c>
      <c r="H62" s="335">
        <v>23</v>
      </c>
    </row>
    <row r="63" spans="2:8" ht="52.5" customHeight="1" thickBot="1" x14ac:dyDescent="0.2">
      <c r="B63" s="336"/>
      <c r="C63" s="1182" t="s">
        <v>555</v>
      </c>
      <c r="D63" s="1182"/>
      <c r="E63" s="1183"/>
      <c r="F63" s="337">
        <v>5939</v>
      </c>
      <c r="G63" s="337">
        <v>6642</v>
      </c>
      <c r="H63" s="338">
        <v>6750</v>
      </c>
    </row>
    <row r="64" spans="2:8" x14ac:dyDescent="0.15"/>
  </sheetData>
  <sheetProtection algorithmName="SHA-512" hashValue="xhj5NThLLOWHk+hKNjtyGM45Ob4PBYmEzgN7lG5wyUnrtaM/a8UFYEWby+Qz6WuPUU4AQuJlyjCltwOQT7G++A==" saltValue="JAdJd3BdWDVnxDFRLWsO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16</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23.6</v>
      </c>
      <c r="BQ51" s="1192"/>
      <c r="BR51" s="1192"/>
      <c r="BS51" s="1192"/>
      <c r="BT51" s="1192"/>
      <c r="BU51" s="1192"/>
      <c r="BV51" s="1192"/>
      <c r="BW51" s="1192"/>
      <c r="BX51" s="1192">
        <v>18.7</v>
      </c>
      <c r="BY51" s="1192"/>
      <c r="BZ51" s="1192"/>
      <c r="CA51" s="1192"/>
      <c r="CB51" s="1192"/>
      <c r="CC51" s="1192"/>
      <c r="CD51" s="1192"/>
      <c r="CE51" s="1192"/>
      <c r="CF51" s="1192">
        <v>4</v>
      </c>
      <c r="CG51" s="1192"/>
      <c r="CH51" s="1192"/>
      <c r="CI51" s="1192"/>
      <c r="CJ51" s="1192"/>
      <c r="CK51" s="1192"/>
      <c r="CL51" s="1192"/>
      <c r="CM51" s="1192"/>
      <c r="CN51" s="1192"/>
      <c r="CO51" s="1192"/>
      <c r="CP51" s="1192"/>
      <c r="CQ51" s="1192"/>
      <c r="CR51" s="1192"/>
      <c r="CS51" s="1192"/>
      <c r="CT51" s="1192"/>
      <c r="CU51" s="1192"/>
      <c r="CV51" s="1192">
        <v>11.9</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65.900000000000006</v>
      </c>
      <c r="BQ53" s="1192"/>
      <c r="BR53" s="1192"/>
      <c r="BS53" s="1192"/>
      <c r="BT53" s="1192"/>
      <c r="BU53" s="1192"/>
      <c r="BV53" s="1192"/>
      <c r="BW53" s="1192"/>
      <c r="BX53" s="1192">
        <v>67.3</v>
      </c>
      <c r="BY53" s="1192"/>
      <c r="BZ53" s="1192"/>
      <c r="CA53" s="1192"/>
      <c r="CB53" s="1192"/>
      <c r="CC53" s="1192"/>
      <c r="CD53" s="1192"/>
      <c r="CE53" s="1192"/>
      <c r="CF53" s="1192">
        <v>68.900000000000006</v>
      </c>
      <c r="CG53" s="1192"/>
      <c r="CH53" s="1192"/>
      <c r="CI53" s="1192"/>
      <c r="CJ53" s="1192"/>
      <c r="CK53" s="1192"/>
      <c r="CL53" s="1192"/>
      <c r="CM53" s="1192"/>
      <c r="CN53" s="1192">
        <v>70.2</v>
      </c>
      <c r="CO53" s="1192"/>
      <c r="CP53" s="1192"/>
      <c r="CQ53" s="1192"/>
      <c r="CR53" s="1192"/>
      <c r="CS53" s="1192"/>
      <c r="CT53" s="1192"/>
      <c r="CU53" s="1192"/>
      <c r="CV53" s="1192">
        <v>70.400000000000006</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20.399999999999999</v>
      </c>
      <c r="BQ55" s="1192"/>
      <c r="BR55" s="1192"/>
      <c r="BS55" s="1192"/>
      <c r="BT55" s="1192"/>
      <c r="BU55" s="1192"/>
      <c r="BV55" s="1192"/>
      <c r="BW55" s="1192"/>
      <c r="BX55" s="1192">
        <v>11.2</v>
      </c>
      <c r="BY55" s="1192"/>
      <c r="BZ55" s="1192"/>
      <c r="CA55" s="1192"/>
      <c r="CB55" s="1192"/>
      <c r="CC55" s="1192"/>
      <c r="CD55" s="1192"/>
      <c r="CE55" s="1192"/>
      <c r="CF55" s="1192">
        <v>4.5999999999999996</v>
      </c>
      <c r="CG55" s="1192"/>
      <c r="CH55" s="1192"/>
      <c r="CI55" s="1192"/>
      <c r="CJ55" s="1192"/>
      <c r="CK55" s="1192"/>
      <c r="CL55" s="1192"/>
      <c r="CM55" s="1192"/>
      <c r="CN55" s="1192">
        <v>4.2</v>
      </c>
      <c r="CO55" s="1192"/>
      <c r="CP55" s="1192"/>
      <c r="CQ55" s="1192"/>
      <c r="CR55" s="1192"/>
      <c r="CS55" s="1192"/>
      <c r="CT55" s="1192"/>
      <c r="CU55" s="1192"/>
      <c r="CV55" s="1192">
        <v>3.6</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63</v>
      </c>
      <c r="BQ57" s="1192"/>
      <c r="BR57" s="1192"/>
      <c r="BS57" s="1192"/>
      <c r="BT57" s="1192"/>
      <c r="BU57" s="1192"/>
      <c r="BV57" s="1192"/>
      <c r="BW57" s="1192"/>
      <c r="BX57" s="1192">
        <v>63.7</v>
      </c>
      <c r="BY57" s="1192"/>
      <c r="BZ57" s="1192"/>
      <c r="CA57" s="1192"/>
      <c r="CB57" s="1192"/>
      <c r="CC57" s="1192"/>
      <c r="CD57" s="1192"/>
      <c r="CE57" s="1192"/>
      <c r="CF57" s="1192">
        <v>64.2</v>
      </c>
      <c r="CG57" s="1192"/>
      <c r="CH57" s="1192"/>
      <c r="CI57" s="1192"/>
      <c r="CJ57" s="1192"/>
      <c r="CK57" s="1192"/>
      <c r="CL57" s="1192"/>
      <c r="CM57" s="1192"/>
      <c r="CN57" s="1192">
        <v>65</v>
      </c>
      <c r="CO57" s="1192"/>
      <c r="CP57" s="1192"/>
      <c r="CQ57" s="1192"/>
      <c r="CR57" s="1192"/>
      <c r="CS57" s="1192"/>
      <c r="CT57" s="1192"/>
      <c r="CU57" s="1192"/>
      <c r="CV57" s="1192">
        <v>66.099999999999994</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23.6</v>
      </c>
      <c r="BQ73" s="1192"/>
      <c r="BR73" s="1192"/>
      <c r="BS73" s="1192"/>
      <c r="BT73" s="1192"/>
      <c r="BU73" s="1192"/>
      <c r="BV73" s="1192"/>
      <c r="BW73" s="1192"/>
      <c r="BX73" s="1192">
        <v>18.7</v>
      </c>
      <c r="BY73" s="1192"/>
      <c r="BZ73" s="1192"/>
      <c r="CA73" s="1192"/>
      <c r="CB73" s="1192"/>
      <c r="CC73" s="1192"/>
      <c r="CD73" s="1192"/>
      <c r="CE73" s="1192"/>
      <c r="CF73" s="1192">
        <v>4</v>
      </c>
      <c r="CG73" s="1192"/>
      <c r="CH73" s="1192"/>
      <c r="CI73" s="1192"/>
      <c r="CJ73" s="1192"/>
      <c r="CK73" s="1192"/>
      <c r="CL73" s="1192"/>
      <c r="CM73" s="1192"/>
      <c r="CN73" s="1192"/>
      <c r="CO73" s="1192"/>
      <c r="CP73" s="1192"/>
      <c r="CQ73" s="1192"/>
      <c r="CR73" s="1192"/>
      <c r="CS73" s="1192"/>
      <c r="CT73" s="1192"/>
      <c r="CU73" s="1192"/>
      <c r="CV73" s="1192">
        <v>11.9</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7.8</v>
      </c>
      <c r="BQ75" s="1192"/>
      <c r="BR75" s="1192"/>
      <c r="BS75" s="1192"/>
      <c r="BT75" s="1192"/>
      <c r="BU75" s="1192"/>
      <c r="BV75" s="1192"/>
      <c r="BW75" s="1192"/>
      <c r="BX75" s="1192">
        <v>8</v>
      </c>
      <c r="BY75" s="1192"/>
      <c r="BZ75" s="1192"/>
      <c r="CA75" s="1192"/>
      <c r="CB75" s="1192"/>
      <c r="CC75" s="1192"/>
      <c r="CD75" s="1192"/>
      <c r="CE75" s="1192"/>
      <c r="CF75" s="1192">
        <v>7.5</v>
      </c>
      <c r="CG75" s="1192"/>
      <c r="CH75" s="1192"/>
      <c r="CI75" s="1192"/>
      <c r="CJ75" s="1192"/>
      <c r="CK75" s="1192"/>
      <c r="CL75" s="1192"/>
      <c r="CM75" s="1192"/>
      <c r="CN75" s="1192">
        <v>6.8</v>
      </c>
      <c r="CO75" s="1192"/>
      <c r="CP75" s="1192"/>
      <c r="CQ75" s="1192"/>
      <c r="CR75" s="1192"/>
      <c r="CS75" s="1192"/>
      <c r="CT75" s="1192"/>
      <c r="CU75" s="1192"/>
      <c r="CV75" s="1192">
        <v>6.5</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20.399999999999999</v>
      </c>
      <c r="BQ77" s="1192"/>
      <c r="BR77" s="1192"/>
      <c r="BS77" s="1192"/>
      <c r="BT77" s="1192"/>
      <c r="BU77" s="1192"/>
      <c r="BV77" s="1192"/>
      <c r="BW77" s="1192"/>
      <c r="BX77" s="1192">
        <v>11.2</v>
      </c>
      <c r="BY77" s="1192"/>
      <c r="BZ77" s="1192"/>
      <c r="CA77" s="1192"/>
      <c r="CB77" s="1192"/>
      <c r="CC77" s="1192"/>
      <c r="CD77" s="1192"/>
      <c r="CE77" s="1192"/>
      <c r="CF77" s="1192">
        <v>4.5999999999999996</v>
      </c>
      <c r="CG77" s="1192"/>
      <c r="CH77" s="1192"/>
      <c r="CI77" s="1192"/>
      <c r="CJ77" s="1192"/>
      <c r="CK77" s="1192"/>
      <c r="CL77" s="1192"/>
      <c r="CM77" s="1192"/>
      <c r="CN77" s="1192">
        <v>4.2</v>
      </c>
      <c r="CO77" s="1192"/>
      <c r="CP77" s="1192"/>
      <c r="CQ77" s="1192"/>
      <c r="CR77" s="1192"/>
      <c r="CS77" s="1192"/>
      <c r="CT77" s="1192"/>
      <c r="CU77" s="1192"/>
      <c r="CV77" s="1192">
        <v>3.6</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6.2</v>
      </c>
      <c r="BQ79" s="1192"/>
      <c r="BR79" s="1192"/>
      <c r="BS79" s="1192"/>
      <c r="BT79" s="1192"/>
      <c r="BU79" s="1192"/>
      <c r="BV79" s="1192"/>
      <c r="BW79" s="1192"/>
      <c r="BX79" s="1192">
        <v>5.7</v>
      </c>
      <c r="BY79" s="1192"/>
      <c r="BZ79" s="1192"/>
      <c r="CA79" s="1192"/>
      <c r="CB79" s="1192"/>
      <c r="CC79" s="1192"/>
      <c r="CD79" s="1192"/>
      <c r="CE79" s="1192"/>
      <c r="CF79" s="1192">
        <v>5.8</v>
      </c>
      <c r="CG79" s="1192"/>
      <c r="CH79" s="1192"/>
      <c r="CI79" s="1192"/>
      <c r="CJ79" s="1192"/>
      <c r="CK79" s="1192"/>
      <c r="CL79" s="1192"/>
      <c r="CM79" s="1192"/>
      <c r="CN79" s="1192">
        <v>5.8</v>
      </c>
      <c r="CO79" s="1192"/>
      <c r="CP79" s="1192"/>
      <c r="CQ79" s="1192"/>
      <c r="CR79" s="1192"/>
      <c r="CS79" s="1192"/>
      <c r="CT79" s="1192"/>
      <c r="CU79" s="1192"/>
      <c r="CV79" s="1192">
        <v>5.7</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ZI4g/BSF2Uue87/V9sIXWa7F+Yp8yUyxr59a2EXAfWqmU+X+P8gIBqTfUs+dHPyfQgQeR/NWpHrrSA89oxkp0Q==" saltValue="i8JBh+68cj/0uxhl/xh8e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AEO0OYREggSu4GgnaSs6WC9LEduLfScgsRaCxAwcaQ2+BVI04xOmrUWTEMVILwlVD7iNIZx6L/wkTY7KJVPSHw==" saltValue="TSUcI6xBHuuA0YIA7jE4v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5QnoWZsxJSNcgPLK0UDILoOWLrgMDj5qCyhnZG5fQbt2loiXjIdJmevsMvC7RxtiuvMneOGd6btqf3KSV2vPqg==" saltValue="g7FJJiUNO28deDyFpKb4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dcterms:created xsi:type="dcterms:W3CDTF">2026-07-24T01:16:58Z</dcterms:created>
  <dcterms:modified xsi:type="dcterms:W3CDTF">2026-09-25T07:46:22Z</dcterms:modified>
  <cp:category/>
</cp:coreProperties>
</file>