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0B8D3D4C-B2F3-411C-A733-DC050A1CF4DA}" xr6:coauthVersionLast="47" xr6:coauthVersionMax="47" xr10:uidLastSave="{00000000-0000-0000-0000-000000000000}"/>
  <bookViews>
    <workbookView xWindow="20370" yWindow="-120" windowWidth="29040" windowHeight="1584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c r="BE43" i="7"/>
  <c r="AM43" i="7"/>
  <c r="U43" i="7"/>
  <c r="E43" i="7"/>
  <c r="C43" i="7"/>
  <c r="DG42" i="7"/>
  <c r="CQ42" i="7"/>
  <c r="CO42" i="7"/>
  <c r="BY42" i="7"/>
  <c r="BW42" i="7"/>
  <c r="BE42" i="7"/>
  <c r="AM42" i="7"/>
  <c r="U42" i="7"/>
  <c r="E42" i="7"/>
  <c r="C42" i="7"/>
  <c r="DG41" i="7"/>
  <c r="CQ41" i="7"/>
  <c r="CO41" i="7"/>
  <c r="BY41" i="7"/>
  <c r="BW41" i="7"/>
  <c r="BE41" i="7"/>
  <c r="AM41" i="7"/>
  <c r="U41" i="7"/>
  <c r="E41" i="7"/>
  <c r="C41" i="7"/>
  <c r="DG40" i="7"/>
  <c r="CQ40" i="7"/>
  <c r="CO40" i="7"/>
  <c r="BY40" i="7"/>
  <c r="BW40" i="7"/>
  <c r="BE40" i="7"/>
  <c r="AM40" i="7"/>
  <c r="U40" i="7"/>
  <c r="E40" i="7"/>
  <c r="C40" i="7"/>
  <c r="DG39" i="7"/>
  <c r="CQ39" i="7"/>
  <c r="CO39" i="7"/>
  <c r="BY39" i="7"/>
  <c r="BE39" i="7"/>
  <c r="AM39" i="7"/>
  <c r="U39" i="7"/>
  <c r="E39" i="7"/>
  <c r="C39" i="7"/>
  <c r="DG38" i="7"/>
  <c r="CQ38" i="7"/>
  <c r="BY38" i="7"/>
  <c r="BE38" i="7"/>
  <c r="AM38" i="7"/>
  <c r="U38" i="7"/>
  <c r="E38" i="7"/>
  <c r="C38" i="7"/>
  <c r="DG37" i="7"/>
  <c r="CQ37" i="7"/>
  <c r="BY37" i="7"/>
  <c r="BE37" i="7"/>
  <c r="AM37" i="7"/>
  <c r="U37" i="7"/>
  <c r="E37" i="7"/>
  <c r="C37" i="7"/>
  <c r="DG36" i="7"/>
  <c r="CQ36" i="7"/>
  <c r="BY36" i="7"/>
  <c r="BE36" i="7"/>
  <c r="AM36" i="7"/>
  <c r="W36" i="7"/>
  <c r="E36" i="7"/>
  <c r="C36" i="7"/>
  <c r="DG35" i="7"/>
  <c r="CQ35" i="7"/>
  <c r="BY35" i="7"/>
  <c r="BE35" i="7"/>
  <c r="AO35" i="7"/>
  <c r="W35" i="7"/>
  <c r="E35" i="7"/>
  <c r="DG34" i="7"/>
  <c r="CQ34" i="7"/>
  <c r="BY34" i="7"/>
  <c r="BE34" i="7"/>
  <c r="AO34" i="7"/>
  <c r="W34" i="7"/>
  <c r="E34" i="7"/>
  <c r="C34" i="7"/>
  <c r="C35" i="7" l="1"/>
  <c r="U34" i="7"/>
  <c r="U35" i="7" l="1"/>
  <c r="U36" i="7" s="1"/>
  <c r="AM34" i="7"/>
  <c r="AM35" i="7" l="1"/>
  <c r="BW34" i="7"/>
  <c r="BW35" i="7" l="1"/>
  <c r="BW36" i="7" s="1"/>
  <c r="BW37" i="7" s="1"/>
  <c r="BW38" i="7" s="1"/>
  <c r="BW39" i="7" s="1"/>
  <c r="CO34" i="7"/>
  <c r="CO35" i="7" s="1"/>
  <c r="CO36" i="7" s="1"/>
  <c r="CO37" i="7" s="1"/>
  <c r="CO38" i="7" s="1"/>
</calcChain>
</file>

<file path=xl/sharedStrings.xml><?xml version="1.0" encoding="utf-8"?>
<sst xmlns="http://schemas.openxmlformats.org/spreadsheetml/2006/main" count="1037" uniqueCount="552">
  <si>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</si>
  <si>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</si>
  <si>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</si>
  <si>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</si>
  <si>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</si>
  <si>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</si>
  <si>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</si>
  <si>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</si>
  <si>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</si>
  <si>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</si>
  <si>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</si>
  <si>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</si>
  <si>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</si>
  <si>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</si>
  <si>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</si>
  <si>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類似団体と比べ将来負担比率は高いものの、減少傾向にある。地方債現在高については、地方債の新規発行額を当該年度の元金償還額以内に抑えるなどの取組みを継続してきたことから年々減少してきていること、また、財政調整基金への積増しや 庁舎等建設積立基金の積増しなどにより充当可能基金が増加したこと等により改善してきている。一方、有形固定資産減価償却率については、令和4年度までは県平均・類似団体いずれと比較しても若干高い状況にあったが、老朽化した施設の集約化・複合化や除却を進めていることで、令和5年度以降は類似団体平均を下回っている。今後も、本市の公共施設の耐用年数に対しどの程度経過しているのか、また将来負担比率に対する影響も考えたうえで、公共施設維持管理計画に基づいた維持補修を行っていくこととする。</t>
    <rPh sb="176" eb="178">
      <t>レイワ</t>
    </rPh>
    <rPh sb="179" eb="181">
      <t>ネンド</t>
    </rPh>
    <rPh sb="213" eb="216">
      <t>ロウキュウカ</t>
    </rPh>
    <rPh sb="218" eb="220">
      <t>シセツ</t>
    </rPh>
    <rPh sb="221" eb="224">
      <t>シュウヤクカ</t>
    </rPh>
    <rPh sb="225" eb="228">
      <t>フクゴウカ</t>
    </rPh>
    <rPh sb="229" eb="231">
      <t>ジョキャク</t>
    </rPh>
    <rPh sb="232" eb="233">
      <t>スス</t>
    </rPh>
    <rPh sb="241" eb="243">
      <t>レイワ</t>
    </rPh>
    <rPh sb="244" eb="246">
      <t>ネンド</t>
    </rPh>
    <rPh sb="246" eb="248">
      <t>イコウ</t>
    </rPh>
    <rPh sb="249" eb="251">
      <t>ルイジ</t>
    </rPh>
    <rPh sb="251" eb="253">
      <t>ダンタイ</t>
    </rPh>
    <rPh sb="253" eb="255">
      <t>ヘイキン</t>
    </rPh>
    <rPh sb="256" eb="258">
      <t>シタマワ</t>
    </rPh>
    <phoneticPr fontId="5"/>
  </si>
  <si>
    <t xml:space="preserve"> 将来負担比率及び実質公債費比率は共に類似団体と比較して高いものの、近年は減少傾向にある。これは、地方債の新規発行額を当該年度の元金償還額以内に抑えるなどの取組みを継続してきたことから地方債残高が減少してきていること、また、財政調整基金への積増しや庁舎等建設積立基金の積増しなどにより充当可能基金が増加したこと等が主な要因になっている。また、令和6年度においては、臨時財政対策債の発行額より償還額が大きかったことにより地方債の現在高が減少（▲13億）したことが将来負担比率の主な改善要因になっている。
　近年、過疎対策事業債の償還額については増加傾向にあり、地方債残高についても下げ止まりとなってきている。このため、これまで以上に公債費の適正化に向けた取組みを継続して行っていく必要がある。</t>
    <rPh sb="171" eb="173">
      <t>レイワ</t>
    </rPh>
    <rPh sb="174" eb="176">
      <t>ネンド</t>
    </rPh>
    <rPh sb="182" eb="184">
      <t>リンジ</t>
    </rPh>
    <rPh sb="184" eb="186">
      <t>ザイセイ</t>
    </rPh>
    <rPh sb="186" eb="189">
      <t>タイサクサイ</t>
    </rPh>
    <rPh sb="190" eb="193">
      <t>ハッコウガク</t>
    </rPh>
    <rPh sb="195" eb="198">
      <t>ショウカンガク</t>
    </rPh>
    <rPh sb="199" eb="200">
      <t>オオ</t>
    </rPh>
    <rPh sb="209" eb="212">
      <t>チホウサイ</t>
    </rPh>
    <rPh sb="213" eb="216">
      <t>ゲンザイダカ</t>
    </rPh>
    <rPh sb="217" eb="219">
      <t>ゲンショウ</t>
    </rPh>
    <rPh sb="223" eb="224">
      <t>オク</t>
    </rPh>
    <rPh sb="230" eb="232">
      <t>ショウライ</t>
    </rPh>
    <rPh sb="232" eb="236">
      <t>フタンヒリツ</t>
    </rPh>
    <rPh sb="237" eb="238">
      <t>オモ</t>
    </rPh>
    <rPh sb="239" eb="241">
      <t>カイゼン</t>
    </rPh>
    <rPh sb="241" eb="243">
      <t>ヨウイン</t>
    </rPh>
    <rPh sb="273" eb="275">
      <t>ケイコウ</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</si>
  <si>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</si>
  <si>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</si>
  <si>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</si>
  <si>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</si>
  <si>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</si>
  <si>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Ⅲ－３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</si>
  <si>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</si>
  <si>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</si>
  <si>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</si>
  <si>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</si>
  <si>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</si>
  <si>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</si>
  <si>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</si>
  <si>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</si>
  <si>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</si>
  <si>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</si>
  <si>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</si>
  <si>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</si>
  <si>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</si>
  <si>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大牟田市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</si>
  <si>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</si>
  <si>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</si>
  <si>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</si>
  <si>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</si>
  <si>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</si>
  <si>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</si>
  <si>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</si>
  <si>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</si>
  <si>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</si>
  <si>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</si>
  <si>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</si>
  <si>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</si>
  <si>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</si>
  <si>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</si>
  <si>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</si>
  <si>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</si>
  <si>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</si>
  <si>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</si>
  <si>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</si>
  <si>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</si>
  <si>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</si>
  <si>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</si>
  <si>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-5.2</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</si>
  <si>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</si>
  <si>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</si>
  <si>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</si>
  <si>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</si>
  <si>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</si>
  <si>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</si>
  <si>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</si>
  <si>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</si>
  <si>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</si>
  <si>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</si>
  <si>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</si>
  <si>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</si>
  <si>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</si>
  <si>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</si>
  <si>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</si>
  <si>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</si>
  <si>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</si>
  <si>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</si>
  <si>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</si>
  <si>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</si>
  <si>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</si>
  <si>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</si>
  <si>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</si>
  <si>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</si>
  <si>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14"/>
  </si>
  <si>
    <t>うち日本人(％)</t>
    <phoneticPr fontId="5"/>
  </si>
  <si>
    <t>-1.9</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</si>
  <si>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</si>
  <si>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</si>
  <si>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</si>
  <si>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</si>
  <si>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</si>
  <si>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</si>
  <si>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</si>
  <si>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</si>
  <si>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</si>
  <si>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</si>
  <si>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</si>
  <si>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</si>
  <si>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</si>
  <si>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</si>
  <si>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</si>
  <si>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</si>
  <si>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</si>
  <si>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</si>
  <si>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</si>
  <si>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</si>
  <si>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</si>
  <si>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</si>
  <si>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</si>
  <si>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</si>
  <si>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</si>
  <si>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</si>
  <si>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</si>
  <si>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</si>
  <si>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</si>
  <si>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</si>
  <si>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</si>
  <si>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</si>
  <si>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</si>
  <si>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</si>
  <si>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</si>
  <si>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</si>
  <si>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</si>
  <si>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</si>
  <si>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</si>
  <si>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</si>
  <si>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</si>
  <si>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</si>
  <si>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</si>
  <si>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</si>
  <si>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</si>
  <si>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</si>
  <si>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</si>
  <si>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</si>
  <si>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</si>
  <si>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</si>
  <si>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</si>
  <si>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</si>
  <si>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</si>
  <si>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</si>
  <si>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</si>
  <si>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</si>
  <si>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</si>
  <si>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</si>
  <si>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</si>
  <si>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</si>
  <si>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福岡県大牟田市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</si>
  <si>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</si>
  <si>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</si>
  <si>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</si>
  <si>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</si>
  <si>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</si>
  <si>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</si>
  <si>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</si>
  <si>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</si>
  <si>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</si>
  <si>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</si>
  <si>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</si>
  <si>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</si>
  <si>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</si>
  <si>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</si>
  <si>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</si>
  <si>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</si>
  <si>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</si>
  <si>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</si>
  <si>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</si>
  <si>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</si>
  <si>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</si>
  <si>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</si>
  <si>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</si>
  <si>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</si>
  <si>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</si>
  <si>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</si>
  <si>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</si>
  <si>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</si>
  <si>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</si>
  <si>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</si>
  <si>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</si>
  <si>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</si>
  <si>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</si>
  <si>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</si>
  <si>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</si>
  <si>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</si>
  <si>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</si>
  <si>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</si>
  <si>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</si>
  <si>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</si>
  <si>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</si>
  <si>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</si>
  <si>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</si>
  <si>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</si>
  <si>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</si>
  <si>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</si>
  <si>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</si>
  <si>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</si>
  <si>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</si>
  <si>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</si>
  <si>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</si>
  <si>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</si>
  <si>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</si>
  <si>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</si>
  <si>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</si>
  <si>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</si>
  <si>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</si>
  <si>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</si>
  <si>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</si>
  <si>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</si>
  <si>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</si>
  <si>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</si>
  <si>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</si>
  <si>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</si>
  <si>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</si>
  <si>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</si>
  <si>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</si>
  <si>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</si>
  <si>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</si>
  <si>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</si>
  <si>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</si>
  <si>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</si>
  <si>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</si>
  <si>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</si>
  <si>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</si>
  <si>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</si>
  <si>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</si>
  <si>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</si>
  <si>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</si>
  <si>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</si>
  <si>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</si>
  <si>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</si>
  <si>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</si>
  <si>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</si>
  <si>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</si>
  <si>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</si>
  <si>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</si>
  <si>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</si>
  <si>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</si>
  <si>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</si>
  <si>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</si>
  <si>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</si>
  <si>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</si>
  <si>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</si>
  <si>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</si>
  <si>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</si>
  <si>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</si>
  <si>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</si>
  <si>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</si>
  <si>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</si>
  <si>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</si>
  <si>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</si>
  <si>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</si>
  <si>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</si>
  <si>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</si>
  <si>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</si>
  <si>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</si>
  <si>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</si>
  <si>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</si>
  <si>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</si>
  <si>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</si>
  <si>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</si>
  <si>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</si>
  <si>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</si>
  <si>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</si>
  <si>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</si>
  <si>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</si>
  <si>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</si>
  <si>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</si>
  <si>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</si>
  <si>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</si>
  <si>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</si>
  <si>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</si>
  <si>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</si>
  <si>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</si>
  <si>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</si>
  <si>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</si>
  <si>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</si>
  <si>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</si>
  <si>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</si>
  <si>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</si>
  <si>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</si>
  <si>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</si>
  <si>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</si>
  <si>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</si>
  <si>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</si>
  <si>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</si>
  <si>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</si>
  <si>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</si>
  <si>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</si>
  <si>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</si>
  <si>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</si>
  <si>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</si>
  <si>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</si>
  <si>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</si>
  <si>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</si>
  <si>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</si>
  <si>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</si>
  <si>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</si>
  <si>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</si>
  <si>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</si>
  <si>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福岡県大牟田市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</si>
  <si>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</si>
  <si>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</si>
  <si>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</si>
  <si>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</si>
  <si>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</si>
  <si>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</si>
  <si>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</si>
  <si>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</si>
  <si>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</si>
  <si>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</si>
  <si>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</si>
  <si>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</si>
  <si>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</si>
  <si>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</si>
  <si>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</si>
  <si>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</si>
  <si>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</si>
  <si>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</si>
  <si>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</si>
  <si>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</si>
  <si>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一般社団法人　有明環境整備公社</t>
    <rPh sb="0" eb="6">
      <t>イッパンシャダンホウジン</t>
    </rPh>
    <rPh sb="7" eb="9">
      <t>アリアケ</t>
    </rPh>
    <rPh sb="9" eb="13">
      <t>カンキョウセイビ</t>
    </rPh>
    <rPh sb="13" eb="15">
      <t>コウシャ</t>
    </rPh>
    <phoneticPr fontId="5"/>
  </si>
  <si>
    <t>-</t>
    <phoneticPr fontId="2"/>
  </si>
  <si>
    <t>-</t>
  </si>
  <si>
    <t>病院事業債管理特別会計</t>
    <phoneticPr fontId="5"/>
  </si>
  <si>
    <t>公益財団法人　大牟田市文化振興財団</t>
    <rPh sb="0" eb="2">
      <t>コウエキ</t>
    </rPh>
    <rPh sb="2" eb="4">
      <t>ザイダン</t>
    </rPh>
    <rPh sb="4" eb="6">
      <t>ホウジン</t>
    </rPh>
    <rPh sb="7" eb="11">
      <t>オオムタシ</t>
    </rPh>
    <rPh sb="11" eb="13">
      <t>ブンカ</t>
    </rPh>
    <rPh sb="13" eb="15">
      <t>シンコウ</t>
    </rPh>
    <rPh sb="15" eb="17">
      <t>ザイダン</t>
    </rPh>
    <phoneticPr fontId="5"/>
  </si>
  <si>
    <t>公益財団法人　大牟田市地域活性化センター</t>
    <rPh sb="0" eb="2">
      <t>コウエキ</t>
    </rPh>
    <rPh sb="2" eb="4">
      <t>ザイダン</t>
    </rPh>
    <rPh sb="4" eb="6">
      <t>ホウジン</t>
    </rPh>
    <rPh sb="7" eb="11">
      <t>オオムタシ</t>
    </rPh>
    <rPh sb="11" eb="13">
      <t>チイキ</t>
    </rPh>
    <rPh sb="13" eb="16">
      <t>カッセイカ</t>
    </rPh>
    <phoneticPr fontId="5"/>
  </si>
  <si>
    <t>〇</t>
    <phoneticPr fontId="25"/>
  </si>
  <si>
    <t>大牟田市土地開発公社</t>
  </si>
  <si>
    <t>地方独立行政法人　大牟田市立病院</t>
    <rPh sb="0" eb="2">
      <t>チホウ</t>
    </rPh>
    <rPh sb="2" eb="4">
      <t>ドクリツ</t>
    </rPh>
    <rPh sb="4" eb="6">
      <t>ギョウセイ</t>
    </rPh>
    <rPh sb="6" eb="8">
      <t>ホウジン</t>
    </rPh>
    <rPh sb="9" eb="14">
      <t>オオムタシリツ</t>
    </rPh>
    <rPh sb="14" eb="16">
      <t>ビョウイン</t>
    </rPh>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</si>
  <si>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</si>
  <si>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</si>
  <si>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</si>
  <si>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</si>
  <si>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</si>
  <si>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</si>
  <si>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</si>
  <si>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</si>
  <si>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</si>
  <si>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</si>
  <si>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</si>
  <si>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</si>
  <si>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</si>
  <si>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</si>
  <si>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介護保険事業</t>
    <phoneticPr fontId="5"/>
  </si>
  <si>
    <t>後期高齢者医療事業</t>
    <phoneticPr fontId="5"/>
  </si>
  <si>
    <t>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</si>
  <si>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</si>
  <si>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</si>
  <si>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</si>
  <si>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</si>
  <si>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</si>
  <si>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</si>
  <si>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</si>
  <si>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福岡県自治振興組合（一般会計）</t>
  </si>
  <si>
    <t>福岡県自治振興組合（公文書館事業特別会計）</t>
  </si>
  <si>
    <t>大牟田・荒尾清掃施設組合</t>
  </si>
  <si>
    <t>福岡県後期高齢者医療広域連合（一般会計）</t>
  </si>
  <si>
    <t>福岡県後期高齢者医療広域連合（後期高齢者医療特別会計）</t>
  </si>
  <si>
    <t>福岡県南広域水道企業団</t>
    <rPh sb="0" eb="4">
      <t>フクオカケンナン</t>
    </rPh>
    <rPh sb="4" eb="6">
      <t>コウイキ</t>
    </rPh>
    <rPh sb="6" eb="11">
      <t>スイドウキギョウダン</t>
    </rPh>
    <phoneticPr fontId="26"/>
  </si>
  <si>
    <t>法適用企業</t>
    <rPh sb="0" eb="3">
      <t>ホウテキヨウ</t>
    </rPh>
    <rPh sb="3" eb="5">
      <t>キギョウ</t>
    </rPh>
    <phoneticPr fontId="26"/>
  </si>
  <si>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</si>
  <si>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</si>
  <si>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</si>
  <si>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</si>
  <si>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</si>
  <si>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</si>
  <si>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</si>
  <si>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</si>
  <si>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</si>
  <si>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</si>
  <si>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</si>
  <si>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</si>
  <si>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</si>
  <si>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</si>
  <si>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</si>
  <si>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</si>
  <si>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</si>
  <si>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</si>
  <si>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</si>
  <si>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</si>
  <si>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</si>
  <si>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</si>
  <si>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</si>
  <si>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</si>
  <si>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</si>
  <si>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</si>
  <si>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</si>
  <si>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</si>
  <si>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</si>
  <si>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</si>
  <si>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</si>
  <si>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</si>
  <si>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</si>
  <si>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</si>
  <si>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</si>
  <si>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</si>
  <si>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</si>
  <si>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</si>
  <si>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</si>
  <si>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</si>
  <si>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</si>
  <si>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</si>
  <si>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</si>
  <si>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</si>
  <si>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</si>
  <si>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</si>
  <si>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</si>
  <si>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</si>
  <si>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</si>
  <si>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</si>
  <si>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</si>
  <si>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</si>
  <si>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</si>
  <si>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</si>
  <si>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</si>
  <si>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</si>
  <si>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</si>
  <si>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</si>
  <si>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</si>
  <si>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</si>
  <si>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</si>
  <si>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</si>
  <si>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</si>
  <si>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</si>
  <si>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</si>
  <si>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</si>
  <si>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</si>
  <si>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</si>
  <si>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</si>
  <si>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</si>
  <si>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</si>
  <si>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</si>
  <si>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</si>
  <si>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</si>
  <si>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</si>
  <si>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</si>
  <si>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</si>
  <si>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</si>
  <si>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</si>
  <si>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</si>
  <si>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</si>
  <si>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</si>
  <si>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</si>
  <si>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</si>
  <si>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</si>
  <si>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</si>
  <si>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</si>
  <si>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</si>
  <si>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</si>
  <si>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</si>
  <si>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</si>
  <si>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</si>
  <si>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</si>
  <si>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</si>
  <si>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</si>
  <si>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</si>
  <si>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</si>
  <si>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</si>
  <si>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</si>
  <si>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</si>
  <si>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</si>
  <si>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</si>
  <si>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</si>
  <si>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</si>
  <si>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</si>
  <si>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</si>
  <si>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</si>
  <si>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</si>
  <si>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</si>
  <si>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</si>
  <si>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</si>
  <si>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</si>
  <si>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</si>
  <si>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</si>
  <si>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</si>
  <si>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</si>
  <si>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</si>
  <si>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</si>
  <si>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</si>
  <si>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</si>
  <si>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</si>
  <si>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</si>
  <si>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</si>
  <si>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</si>
  <si>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</si>
  <si>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</si>
  <si>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</si>
  <si>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</si>
  <si>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0.59</t>
  </si>
  <si>
    <t>▲ 0.41</t>
  </si>
  <si>
    <t>▲ 1.55</t>
  </si>
  <si>
    <t>会計</t>
    <rPh sb="0" eb="2">
      <t>カイケイ</t>
    </rPh>
    <phoneticPr fontId="5"/>
  </si>
  <si>
    <t>水道事業会計</t>
  </si>
  <si>
    <t>公共下水道事業会計</t>
  </si>
  <si>
    <t>国民健康保険事業</t>
  </si>
  <si>
    <t>一般会計</t>
  </si>
  <si>
    <t>介護保険事業</t>
  </si>
  <si>
    <t>後期高齢者医療事業</t>
  </si>
  <si>
    <t>病院事業債管理特別会計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</si>
  <si>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</si>
  <si>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</si>
  <si>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</si>
  <si>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</si>
  <si>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</si>
  <si>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</si>
  <si>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</si>
  <si>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</si>
  <si>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</si>
  <si>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</si>
  <si>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</si>
  <si>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</si>
  <si>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</si>
  <si>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</si>
  <si>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</si>
  <si>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</si>
  <si>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</si>
  <si>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</si>
  <si>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</si>
  <si>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</si>
  <si>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</si>
  <si>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</si>
  <si>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</si>
  <si>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</si>
  <si>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</si>
  <si>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</si>
  <si>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</si>
  <si>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</si>
  <si>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</si>
  <si>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</si>
  <si>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</si>
  <si>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</si>
  <si>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</si>
  <si>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</si>
  <si>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</si>
  <si>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</si>
  <si>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</si>
  <si>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</si>
  <si>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</si>
  <si>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</si>
  <si>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</si>
  <si>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</si>
  <si>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</si>
  <si>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</si>
  <si>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</si>
  <si>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</si>
  <si>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</si>
  <si>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庁舎等建設積立基金</t>
    <rPh sb="0" eb="3">
      <t>チョウシャトウ</t>
    </rPh>
    <rPh sb="3" eb="5">
      <t>ケンセツ</t>
    </rPh>
    <rPh sb="5" eb="7">
      <t>ツミタテ</t>
    </rPh>
    <rPh sb="7" eb="9">
      <t>キキン</t>
    </rPh>
    <phoneticPr fontId="5"/>
  </si>
  <si>
    <t>九州新幹線渇水対策施設維持管理基金</t>
    <rPh sb="0" eb="5">
      <t>キュウシュウシンカンセン</t>
    </rPh>
    <rPh sb="5" eb="11">
      <t>カッスイタイサクシセツ</t>
    </rPh>
    <rPh sb="11" eb="15">
      <t>イジカンリ</t>
    </rPh>
    <rPh sb="15" eb="17">
      <t>キキン</t>
    </rPh>
    <phoneticPr fontId="5"/>
  </si>
  <si>
    <t>廃棄物の埋立地取得及び処理工場建設積立基金</t>
    <rPh sb="0" eb="3">
      <t>ハイキブツ</t>
    </rPh>
    <rPh sb="4" eb="5">
      <t>ウ</t>
    </rPh>
    <rPh sb="5" eb="6">
      <t>タ</t>
    </rPh>
    <rPh sb="6" eb="9">
      <t>チシュトク</t>
    </rPh>
    <rPh sb="9" eb="10">
      <t>オヨ</t>
    </rPh>
    <rPh sb="11" eb="15">
      <t>ショリコウジョウ</t>
    </rPh>
    <rPh sb="15" eb="17">
      <t>ケンセツ</t>
    </rPh>
    <rPh sb="17" eb="19">
      <t>ツミタテ</t>
    </rPh>
    <rPh sb="19" eb="21">
      <t>キキン</t>
    </rPh>
    <phoneticPr fontId="5"/>
  </si>
  <si>
    <t>ふるさと応援基金</t>
    <rPh sb="4" eb="6">
      <t>オウエン</t>
    </rPh>
    <rPh sb="6" eb="8">
      <t>キキン</t>
    </rPh>
    <phoneticPr fontId="5"/>
  </si>
  <si>
    <t>福祉振興基金</t>
    <rPh sb="0" eb="6">
      <t>フクシシンコウキキン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</si>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</sst>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b/>
      <sz val="16"/>
      <color indexed="8"/>
      <name val="ＭＳ 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8"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9" fillId="0" borderId="12" xfId="2" applyNumberFormat="1" applyFont="1" applyBorder="1" applyAlignment="1">
      <alignment horizontal="right" vertical="center" shrinkToFit="1"/>
    </xf>
    <xf numFmtId="190" fontId="29"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9" fillId="0" borderId="12" xfId="2" applyNumberFormat="1" applyFont="1" applyBorder="1" applyAlignment="1">
      <alignment horizontal="right" vertical="center" shrinkToFit="1"/>
    </xf>
    <xf numFmtId="179" fontId="29"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9" fillId="0" borderId="1" xfId="4" applyNumberFormat="1" applyFont="1" applyBorder="1" applyAlignment="1">
      <alignment vertical="center"/>
    </xf>
    <xf numFmtId="177" fontId="29" fillId="0" borderId="3" xfId="4" applyNumberFormat="1" applyFont="1" applyBorder="1" applyAlignment="1">
      <alignment vertical="center"/>
    </xf>
    <xf numFmtId="177" fontId="29" fillId="0" borderId="6" xfId="4" applyNumberFormat="1" applyFont="1" applyBorder="1" applyAlignment="1">
      <alignment vertical="center"/>
    </xf>
    <xf numFmtId="177" fontId="29" fillId="0" borderId="8" xfId="4" applyNumberFormat="1" applyFont="1" applyBorder="1" applyAlignment="1">
      <alignment vertical="center"/>
    </xf>
    <xf numFmtId="177" fontId="29" fillId="0" borderId="1" xfId="4" applyNumberFormat="1" applyFont="1" applyBorder="1" applyAlignment="1">
      <alignment horizontal="center" vertical="center"/>
    </xf>
    <xf numFmtId="177" fontId="29"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9" fillId="0" borderId="7" xfId="4" applyNumberFormat="1" applyFont="1" applyBorder="1" applyAlignment="1">
      <alignment horizontal="center" vertical="center" wrapText="1"/>
    </xf>
    <xf numFmtId="177" fontId="29" fillId="0" borderId="12" xfId="4" applyNumberFormat="1" applyFont="1" applyBorder="1" applyAlignment="1">
      <alignment horizontal="center" vertical="center"/>
    </xf>
    <xf numFmtId="181" fontId="29" fillId="0" borderId="36" xfId="5" applyNumberFormat="1" applyFont="1" applyBorder="1" applyAlignment="1">
      <alignment horizontal="right" vertical="center" shrinkToFit="1"/>
    </xf>
    <xf numFmtId="181" fontId="29" fillId="0" borderId="1" xfId="5" applyNumberFormat="1" applyFont="1" applyBorder="1" applyAlignment="1">
      <alignment horizontal="right" vertical="center" shrinkToFit="1"/>
    </xf>
    <xf numFmtId="179" fontId="29" fillId="0" borderId="175" xfId="5" applyNumberFormat="1" applyFont="1" applyBorder="1" applyAlignment="1">
      <alignment horizontal="right" vertical="center" shrinkToFit="1"/>
    </xf>
    <xf numFmtId="181" fontId="29" fillId="0" borderId="174" xfId="5" applyNumberFormat="1" applyFont="1" applyBorder="1" applyAlignment="1">
      <alignment horizontal="right" vertical="center" shrinkToFit="1"/>
    </xf>
    <xf numFmtId="179" fontId="29" fillId="0" borderId="176" xfId="5" applyNumberFormat="1" applyFont="1" applyBorder="1" applyAlignment="1">
      <alignment horizontal="right" vertical="center" shrinkToFit="1"/>
    </xf>
    <xf numFmtId="179" fontId="29" fillId="0" borderId="36" xfId="5" applyNumberFormat="1" applyFont="1" applyBorder="1" applyAlignment="1">
      <alignment horizontal="right" vertical="center" shrinkToFit="1"/>
    </xf>
    <xf numFmtId="177" fontId="29" fillId="0" borderId="6" xfId="4" applyNumberFormat="1" applyFont="1" applyBorder="1" applyAlignment="1">
      <alignment horizontal="center" vertical="center"/>
    </xf>
    <xf numFmtId="177" fontId="29" fillId="0" borderId="177" xfId="4" applyNumberFormat="1" applyFont="1" applyBorder="1" applyAlignment="1">
      <alignment horizontal="center" vertical="center"/>
    </xf>
    <xf numFmtId="181" fontId="29" fillId="0" borderId="178" xfId="5" applyNumberFormat="1" applyFont="1" applyBorder="1" applyAlignment="1">
      <alignment horizontal="right" vertical="center" shrinkToFit="1"/>
    </xf>
    <xf numFmtId="181" fontId="29" fillId="0" borderId="179" xfId="5" applyNumberFormat="1" applyFont="1" applyBorder="1" applyAlignment="1">
      <alignment horizontal="right" vertical="center" shrinkToFit="1"/>
    </xf>
    <xf numFmtId="179" fontId="29" fillId="0" borderId="177" xfId="5" applyNumberFormat="1" applyFont="1" applyBorder="1" applyAlignment="1">
      <alignment horizontal="right" vertical="center" shrinkToFit="1"/>
    </xf>
    <xf numFmtId="181" fontId="29" fillId="0" borderId="180" xfId="5" applyNumberFormat="1" applyFont="1" applyBorder="1" applyAlignment="1">
      <alignment horizontal="right" vertical="center" shrinkToFit="1"/>
    </xf>
    <xf numFmtId="179" fontId="29" fillId="0" borderId="181" xfId="5" applyNumberFormat="1" applyFont="1" applyBorder="1" applyAlignment="1">
      <alignment horizontal="right" vertical="center" shrinkToFit="1"/>
    </xf>
    <xf numFmtId="179" fontId="29" fillId="0" borderId="178" xfId="5" applyNumberFormat="1" applyFont="1" applyBorder="1" applyAlignment="1">
      <alignment horizontal="right" vertical="center" shrinkToFit="1"/>
    </xf>
    <xf numFmtId="177" fontId="29" fillId="0" borderId="3" xfId="4" applyNumberFormat="1" applyFont="1" applyBorder="1" applyAlignment="1">
      <alignment horizontal="center" vertical="center"/>
    </xf>
    <xf numFmtId="179" fontId="29"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6"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6"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6"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6"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6"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7"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7"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100" xfId="12" quotePrefix="1"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29" fillId="0" borderId="36" xfId="4" applyNumberFormat="1" applyFont="1" applyBorder="1" applyAlignment="1">
      <alignment horizontal="center" vertical="center" wrapText="1"/>
    </xf>
    <xf numFmtId="177" fontId="29" fillId="0" borderId="32" xfId="4" applyNumberFormat="1" applyFont="1" applyBorder="1" applyAlignment="1">
      <alignment horizontal="center" vertical="center" wrapText="1"/>
    </xf>
    <xf numFmtId="177" fontId="29" fillId="0" borderId="10" xfId="4" applyNumberFormat="1" applyFont="1" applyBorder="1" applyAlignment="1">
      <alignment horizontal="center" vertical="center"/>
    </xf>
    <xf numFmtId="177" fontId="29" fillId="0" borderId="9" xfId="4" applyNumberFormat="1" applyFont="1" applyBorder="1" applyAlignment="1">
      <alignment horizontal="center" vertical="center"/>
    </xf>
    <xf numFmtId="177" fontId="29"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9" fillId="0" borderId="10" xfId="2" applyNumberFormat="1" applyFont="1" applyBorder="1">
      <alignment vertical="center"/>
    </xf>
    <xf numFmtId="177" fontId="29" fillId="0" borderId="9" xfId="2" applyNumberFormat="1" applyFont="1" applyBorder="1">
      <alignment vertical="center"/>
    </xf>
    <xf numFmtId="177" fontId="29" fillId="0" borderId="11" xfId="2" applyNumberFormat="1" applyFont="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9" xfId="18" applyFont="1" applyBorder="1">
      <alignment vertical="center"/>
    </xf>
    <xf numFmtId="0" fontId="31" fillId="0" borderId="53" xfId="18" applyFont="1" applyBorder="1">
      <alignment vertical="center"/>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8EF837D5-DD7E-4180-9F15-4514BAF8671B}"/>
    <cellStyle name="標準 2 3" xfId="10" xr:uid="{537D74A7-8811-45B5-8C6F-840D544E880D}"/>
    <cellStyle name="標準 3" xfId="11" xr:uid="{DA348823-0DEE-4488-AD05-8E7679376FCE}"/>
    <cellStyle name="標準 4" xfId="20" xr:uid="{C297E51D-FBC4-413F-A41C-5D49BFA53C22}"/>
    <cellStyle name="標準 4_APAHO401600" xfId="16" xr:uid="{5A15BEBB-58C7-4045-A64D-73270694799A}"/>
    <cellStyle name="標準 4_APAHO4019001" xfId="19" xr:uid="{5D24B51C-AB03-4702-BEA2-D5EF032691B2}"/>
    <cellStyle name="標準 4_ZJ08_022012_青森市_2010" xfId="18" xr:uid="{1211077C-DEC4-445B-BC5D-70D7BAFE1E59}"/>
    <cellStyle name="標準 6" xfId="7" xr:uid="{E9D20D67-AC3C-4C8C-88C8-324A7A9B2856}"/>
    <cellStyle name="標準 6_APAHO401000" xfId="9" xr:uid="{182AEE8E-89DE-4F3D-8ADD-49C7ACDA9F34}"/>
    <cellStyle name="標準 6_APAHO401200_O-JJ1016-001-3_財政状況資料集(決算状況カード(各会計・関係団体))(Rev2)2" xfId="15" xr:uid="{D117A307-6E66-4B1E-AB60-F2B97BBD6050}"/>
    <cellStyle name="標準 6_APAHO402200_O-JJ1016-001-3_財政状況資料集(決算状況カード(各会計・関係団体))(Rev2)2" xfId="12" xr:uid="{09E2F95A-0A13-4022-B850-9AE432EFEC74}"/>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7B77236D-BA7A-4120-B10A-7D0F365B67DF}"/>
    <cellStyle name="標準_O-JJ0722-001-3_決算状況カード(各会計・関係団体)_O-JJ1016-001-3_財政状況資料集(決算状況カード(各会計・関係団体))(Rev2)2" xfId="14" xr:uid="{98C13DE4-ABC8-4604-B35A-3EB7BA27E21A}"/>
    <cellStyle name="標準_O-JJ0722-001-8_連結実質赤字比率に係る赤字・黒字の構成分析" xfId="17" xr:uid="{566CD199-0000-4469-9529-54CC9A30DA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R02</c:v>
              </c:pt>
              <c:pt idx="1">
                <c:v> R03</c:v>
              </c:pt>
              <c:pt idx="2">
                <c:v> R04</c:v>
              </c:pt>
              <c:pt idx="3">
                <c:v> R05</c:v>
              </c:pt>
              <c:pt idx="4">
                <c:v> R06</c:v>
              </c:pt>
            </c:strLit>
          </c:cat>
          <c:val>
            <c:numLit>
              <c:formatCode>#,##0;"△ "#,##0</c:formatCode>
              <c:ptCount val="5"/>
              <c:pt idx="0">
                <c:v>44161</c:v>
              </c:pt>
              <c:pt idx="1">
                <c:v>43955</c:v>
              </c:pt>
              <c:pt idx="2">
                <c:v>41921</c:v>
              </c:pt>
              <c:pt idx="3">
                <c:v>44585</c:v>
              </c:pt>
              <c:pt idx="4">
                <c:v>49779</c:v>
              </c:pt>
            </c:numLit>
          </c:val>
          <c:smooth val="0"/>
          <c:extLst>
            <c:ext xmlns:c16="http://schemas.microsoft.com/office/drawing/2014/chart" uri="{C3380CC4-5D6E-409C-BE32-E72D297353CC}">
              <c16:uniqueId val="{00000000-5884-4870-9699-8CD23FFCC6A5}"/>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R02</c:v>
              </c:pt>
              <c:pt idx="1">
                <c:v> R03</c:v>
              </c:pt>
              <c:pt idx="2">
                <c:v> R04</c:v>
              </c:pt>
              <c:pt idx="3">
                <c:v> R05</c:v>
              </c:pt>
              <c:pt idx="4">
                <c:v> R06</c:v>
              </c:pt>
            </c:strLit>
          </c:cat>
          <c:val>
            <c:numLit>
              <c:formatCode>#,##0;"△ "#,##0</c:formatCode>
              <c:ptCount val="5"/>
              <c:pt idx="0">
                <c:v>31198</c:v>
              </c:pt>
              <c:pt idx="1">
                <c:v>46134</c:v>
              </c:pt>
              <c:pt idx="2">
                <c:v>56752</c:v>
              </c:pt>
              <c:pt idx="3">
                <c:v>96605</c:v>
              </c:pt>
              <c:pt idx="4">
                <c:v>50661</c:v>
              </c:pt>
            </c:numLit>
          </c:val>
          <c:smooth val="0"/>
          <c:extLst>
            <c:ext xmlns:c16="http://schemas.microsoft.com/office/drawing/2014/chart" uri="{C3380CC4-5D6E-409C-BE32-E72D297353CC}">
              <c16:uniqueId val="{00000001-5884-4870-9699-8CD23FFCC6A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0.21</c:v>
              </c:pt>
              <c:pt idx="1">
                <c:v>1.91</c:v>
              </c:pt>
              <c:pt idx="2">
                <c:v>2.34</c:v>
              </c:pt>
              <c:pt idx="3">
                <c:v>0.76</c:v>
              </c:pt>
              <c:pt idx="4">
                <c:v>1.1499999999999999</c:v>
              </c:pt>
            </c:numLit>
          </c:val>
          <c:extLst>
            <c:ext xmlns:c16="http://schemas.microsoft.com/office/drawing/2014/chart" uri="{C3380CC4-5D6E-409C-BE32-E72D297353CC}">
              <c16:uniqueId val="{00000000-A08C-41AE-B19C-121CE6EF416F}"/>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8.42</c:v>
              </c:pt>
              <c:pt idx="1">
                <c:v>10.1</c:v>
              </c:pt>
              <c:pt idx="2">
                <c:v>9.52</c:v>
              </c:pt>
              <c:pt idx="3">
                <c:v>9.3800000000000008</c:v>
              </c:pt>
              <c:pt idx="4">
                <c:v>9.69</c:v>
              </c:pt>
            </c:numLit>
          </c:val>
          <c:extLst>
            <c:ext xmlns:c16="http://schemas.microsoft.com/office/drawing/2014/chart" uri="{C3380CC4-5D6E-409C-BE32-E72D297353CC}">
              <c16:uniqueId val="{00000001-A08C-41AE-B19C-121CE6EF416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-0.59</c:v>
              </c:pt>
              <c:pt idx="1">
                <c:v>3.66</c:v>
              </c:pt>
              <c:pt idx="2">
                <c:v>-0.41</c:v>
              </c:pt>
              <c:pt idx="3">
                <c:v>-1.55</c:v>
              </c:pt>
              <c:pt idx="4">
                <c:v>0.78</c:v>
              </c:pt>
            </c:numLit>
          </c:val>
          <c:smooth val="0"/>
          <c:extLst>
            <c:ext xmlns:c16="http://schemas.microsoft.com/office/drawing/2014/chart" uri="{C3380CC4-5D6E-409C-BE32-E72D297353CC}">
              <c16:uniqueId val="{00000002-A08C-41AE-B19C-121CE6EF416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0-B355-482A-B649-EA32A9423A2E}"/>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B355-482A-B649-EA32A9423A2E}"/>
            </c:ext>
          </c:extLst>
        </c:ser>
        <c:ser>
          <c:idx val="2"/>
          <c:order val="2"/>
          <c:tx>
            <c:v>#REF!</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2-B355-482A-B649-EA32A9423A2E}"/>
            </c:ext>
          </c:extLst>
        </c:ser>
        <c:ser>
          <c:idx val="3"/>
          <c:order val="3"/>
          <c:tx>
            <c:v>病院事業債管理特別会計</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c:v>
              </c:pt>
              <c:pt idx="4">
                <c:v>#N/A</c:v>
              </c:pt>
              <c:pt idx="5">
                <c:v>0</c:v>
              </c:pt>
              <c:pt idx="6">
                <c:v>#N/A</c:v>
              </c:pt>
              <c:pt idx="7">
                <c:v>0</c:v>
              </c:pt>
              <c:pt idx="8">
                <c:v>#N/A</c:v>
              </c:pt>
              <c:pt idx="9">
                <c:v>0</c:v>
              </c:pt>
            </c:numLit>
          </c:val>
          <c:extLst>
            <c:ext xmlns:c16="http://schemas.microsoft.com/office/drawing/2014/chart" uri="{C3380CC4-5D6E-409C-BE32-E72D297353CC}">
              <c16:uniqueId val="{00000003-B355-482A-B649-EA32A9423A2E}"/>
            </c:ext>
          </c:extLst>
        </c:ser>
        <c:ser>
          <c:idx val="4"/>
          <c:order val="4"/>
          <c:tx>
            <c:v>後期高齢者医療事業</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0.13</c:v>
              </c:pt>
              <c:pt idx="2">
                <c:v>#N/A</c:v>
              </c:pt>
              <c:pt idx="3">
                <c:v>0.13</c:v>
              </c:pt>
              <c:pt idx="4">
                <c:v>#N/A</c:v>
              </c:pt>
              <c:pt idx="5">
                <c:v>0.15</c:v>
              </c:pt>
              <c:pt idx="6">
                <c:v>#N/A</c:v>
              </c:pt>
              <c:pt idx="7">
                <c:v>0.17</c:v>
              </c:pt>
              <c:pt idx="8">
                <c:v>#N/A</c:v>
              </c:pt>
              <c:pt idx="9">
                <c:v>0.19</c:v>
              </c:pt>
            </c:numLit>
          </c:val>
          <c:extLst>
            <c:ext xmlns:c16="http://schemas.microsoft.com/office/drawing/2014/chart" uri="{C3380CC4-5D6E-409C-BE32-E72D297353CC}">
              <c16:uniqueId val="{00000004-B355-482A-B649-EA32A9423A2E}"/>
            </c:ext>
          </c:extLst>
        </c:ser>
        <c:ser>
          <c:idx val="5"/>
          <c:order val="5"/>
          <c:tx>
            <c:v>介護保険事業</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1.65</c:v>
              </c:pt>
              <c:pt idx="2">
                <c:v>#N/A</c:v>
              </c:pt>
              <c:pt idx="3">
                <c:v>1.6</c:v>
              </c:pt>
              <c:pt idx="4">
                <c:v>#N/A</c:v>
              </c:pt>
              <c:pt idx="5">
                <c:v>1.66</c:v>
              </c:pt>
              <c:pt idx="6">
                <c:v>#N/A</c:v>
              </c:pt>
              <c:pt idx="7">
                <c:v>1.1299999999999999</c:v>
              </c:pt>
              <c:pt idx="8">
                <c:v>#N/A</c:v>
              </c:pt>
              <c:pt idx="9">
                <c:v>0.4</c:v>
              </c:pt>
            </c:numLit>
          </c:val>
          <c:extLst>
            <c:ext xmlns:c16="http://schemas.microsoft.com/office/drawing/2014/chart" uri="{C3380CC4-5D6E-409C-BE32-E72D297353CC}">
              <c16:uniqueId val="{00000005-B355-482A-B649-EA32A9423A2E}"/>
            </c:ext>
          </c:extLst>
        </c:ser>
        <c:ser>
          <c:idx val="6"/>
          <c:order val="6"/>
          <c:tx>
            <c:v>一般会計</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0.2</c:v>
              </c:pt>
              <c:pt idx="2">
                <c:v>#N/A</c:v>
              </c:pt>
              <c:pt idx="3">
                <c:v>1.91</c:v>
              </c:pt>
              <c:pt idx="4">
                <c:v>#N/A</c:v>
              </c:pt>
              <c:pt idx="5">
                <c:v>2.34</c:v>
              </c:pt>
              <c:pt idx="6">
                <c:v>#N/A</c:v>
              </c:pt>
              <c:pt idx="7">
                <c:v>0.75</c:v>
              </c:pt>
              <c:pt idx="8">
                <c:v>#N/A</c:v>
              </c:pt>
              <c:pt idx="9">
                <c:v>1.1399999999999999</c:v>
              </c:pt>
            </c:numLit>
          </c:val>
          <c:extLst>
            <c:ext xmlns:c16="http://schemas.microsoft.com/office/drawing/2014/chart" uri="{C3380CC4-5D6E-409C-BE32-E72D297353CC}">
              <c16:uniqueId val="{00000006-B355-482A-B649-EA32A9423A2E}"/>
            </c:ext>
          </c:extLst>
        </c:ser>
        <c:ser>
          <c:idx val="7"/>
          <c:order val="7"/>
          <c:tx>
            <c:v>国民健康保険事業</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1.97</c:v>
              </c:pt>
              <c:pt idx="2">
                <c:v>#N/A</c:v>
              </c:pt>
              <c:pt idx="3">
                <c:v>2.46</c:v>
              </c:pt>
              <c:pt idx="4">
                <c:v>#N/A</c:v>
              </c:pt>
              <c:pt idx="5">
                <c:v>2.4700000000000002</c:v>
              </c:pt>
              <c:pt idx="6">
                <c:v>#N/A</c:v>
              </c:pt>
              <c:pt idx="7">
                <c:v>2.4700000000000002</c:v>
              </c:pt>
              <c:pt idx="8">
                <c:v>#N/A</c:v>
              </c:pt>
              <c:pt idx="9">
                <c:v>2.29</c:v>
              </c:pt>
            </c:numLit>
          </c:val>
          <c:extLst>
            <c:ext xmlns:c16="http://schemas.microsoft.com/office/drawing/2014/chart" uri="{C3380CC4-5D6E-409C-BE32-E72D297353CC}">
              <c16:uniqueId val="{00000007-B355-482A-B649-EA32A9423A2E}"/>
            </c:ext>
          </c:extLst>
        </c:ser>
        <c:ser>
          <c:idx val="8"/>
          <c:order val="8"/>
          <c:tx>
            <c:v>公共下水道事業会計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3.75</c:v>
              </c:pt>
              <c:pt idx="2">
                <c:v>#N/A</c:v>
              </c:pt>
              <c:pt idx="3">
                <c:v>4.2699999999999996</c:v>
              </c:pt>
              <c:pt idx="4">
                <c:v>#N/A</c:v>
              </c:pt>
              <c:pt idx="5">
                <c:v>4.92</c:v>
              </c:pt>
              <c:pt idx="6">
                <c:v>#N/A</c:v>
              </c:pt>
              <c:pt idx="7">
                <c:v>4.99</c:v>
              </c:pt>
              <c:pt idx="8">
                <c:v>#N/A</c:v>
              </c:pt>
              <c:pt idx="9">
                <c:v>4.74</c:v>
              </c:pt>
            </c:numLit>
          </c:val>
          <c:extLst>
            <c:ext xmlns:c16="http://schemas.microsoft.com/office/drawing/2014/chart" uri="{C3380CC4-5D6E-409C-BE32-E72D297353CC}">
              <c16:uniqueId val="{00000008-B355-482A-B649-EA32A9423A2E}"/>
            </c:ext>
          </c:extLst>
        </c:ser>
        <c:ser>
          <c:idx val="9"/>
          <c:order val="9"/>
          <c:tx>
            <c:v>水道事業会計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10.220000000000001</c:v>
              </c:pt>
              <c:pt idx="2">
                <c:v>#N/A</c:v>
              </c:pt>
              <c:pt idx="3">
                <c:v>10.29</c:v>
              </c:pt>
              <c:pt idx="4">
                <c:v>#N/A</c:v>
              </c:pt>
              <c:pt idx="5">
                <c:v>11.71</c:v>
              </c:pt>
              <c:pt idx="6">
                <c:v>#N/A</c:v>
              </c:pt>
              <c:pt idx="7">
                <c:v>12.01</c:v>
              </c:pt>
              <c:pt idx="8">
                <c:v>#N/A</c:v>
              </c:pt>
              <c:pt idx="9">
                <c:v>12.43</c:v>
              </c:pt>
            </c:numLit>
          </c:val>
          <c:extLst>
            <c:ext xmlns:c16="http://schemas.microsoft.com/office/drawing/2014/chart" uri="{C3380CC4-5D6E-409C-BE32-E72D297353CC}">
              <c16:uniqueId val="{00000009-B355-482A-B649-EA32A9423A2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5218</c:v>
              </c:pt>
              <c:pt idx="5">
                <c:v>5142</c:v>
              </c:pt>
              <c:pt idx="8">
                <c:v>5162</c:v>
              </c:pt>
              <c:pt idx="11">
                <c:v>5254</c:v>
              </c:pt>
              <c:pt idx="14">
                <c:v>4868</c:v>
              </c:pt>
            </c:numLit>
          </c:val>
          <c:extLst>
            <c:ext xmlns:c16="http://schemas.microsoft.com/office/drawing/2014/chart" uri="{C3380CC4-5D6E-409C-BE32-E72D297353CC}">
              <c16:uniqueId val="{00000000-44FE-4F7F-B5FA-D9E2DE10AC11}"/>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1-44FE-4F7F-B5FA-D9E2DE10AC11}"/>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2-44FE-4F7F-B5FA-D9E2DE10AC11}"/>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6</c:v>
              </c:pt>
            </c:numLit>
          </c:val>
          <c:extLst>
            <c:ext xmlns:c16="http://schemas.microsoft.com/office/drawing/2014/chart" uri="{C3380CC4-5D6E-409C-BE32-E72D297353CC}">
              <c16:uniqueId val="{00000003-44FE-4F7F-B5FA-D9E2DE10AC11}"/>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987</c:v>
              </c:pt>
              <c:pt idx="3">
                <c:v>950</c:v>
              </c:pt>
              <c:pt idx="6">
                <c:v>1018</c:v>
              </c:pt>
              <c:pt idx="9">
                <c:v>986</c:v>
              </c:pt>
              <c:pt idx="12">
                <c:v>1004</c:v>
              </c:pt>
            </c:numLit>
          </c:val>
          <c:extLst>
            <c:ext xmlns:c16="http://schemas.microsoft.com/office/drawing/2014/chart" uri="{C3380CC4-5D6E-409C-BE32-E72D297353CC}">
              <c16:uniqueId val="{00000004-44FE-4F7F-B5FA-D9E2DE10AC11}"/>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44FE-4F7F-B5FA-D9E2DE10AC11}"/>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44FE-4F7F-B5FA-D9E2DE10AC11}"/>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5908</c:v>
              </c:pt>
              <c:pt idx="3">
                <c:v>5685</c:v>
              </c:pt>
              <c:pt idx="6">
                <c:v>5726</c:v>
              </c:pt>
              <c:pt idx="9">
                <c:v>5814</c:v>
              </c:pt>
              <c:pt idx="12">
                <c:v>5375</c:v>
              </c:pt>
            </c:numLit>
          </c:val>
          <c:extLst>
            <c:ext xmlns:c16="http://schemas.microsoft.com/office/drawing/2014/chart" uri="{C3380CC4-5D6E-409C-BE32-E72D297353CC}">
              <c16:uniqueId val="{00000007-44FE-4F7F-B5FA-D9E2DE10AC1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1677</c:v>
              </c:pt>
              <c:pt idx="2">
                <c:v>#N/A</c:v>
              </c:pt>
              <c:pt idx="3">
                <c:v>#N/A</c:v>
              </c:pt>
              <c:pt idx="4">
                <c:v>1493</c:v>
              </c:pt>
              <c:pt idx="5">
                <c:v>#N/A</c:v>
              </c:pt>
              <c:pt idx="6">
                <c:v>#N/A</c:v>
              </c:pt>
              <c:pt idx="7">
                <c:v>1582</c:v>
              </c:pt>
              <c:pt idx="8">
                <c:v>#N/A</c:v>
              </c:pt>
              <c:pt idx="9">
                <c:v>#N/A</c:v>
              </c:pt>
              <c:pt idx="10">
                <c:v>1546</c:v>
              </c:pt>
              <c:pt idx="11">
                <c:v>#N/A</c:v>
              </c:pt>
              <c:pt idx="12">
                <c:v>#N/A</c:v>
              </c:pt>
              <c:pt idx="13">
                <c:v>1517</c:v>
              </c:pt>
              <c:pt idx="14">
                <c:v>#N/A</c:v>
              </c:pt>
            </c:numLit>
          </c:val>
          <c:smooth val="0"/>
          <c:extLst>
            <c:ext xmlns:c16="http://schemas.microsoft.com/office/drawing/2014/chart" uri="{C3380CC4-5D6E-409C-BE32-E72D297353CC}">
              <c16:uniqueId val="{00000008-44FE-4F7F-B5FA-D9E2DE10AC1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45109</c:v>
              </c:pt>
              <c:pt idx="5">
                <c:v>45550</c:v>
              </c:pt>
              <c:pt idx="8">
                <c:v>45155</c:v>
              </c:pt>
              <c:pt idx="11">
                <c:v>46451</c:v>
              </c:pt>
              <c:pt idx="14">
                <c:v>45693</c:v>
              </c:pt>
            </c:numLit>
          </c:val>
          <c:extLst>
            <c:ext xmlns:c16="http://schemas.microsoft.com/office/drawing/2014/chart" uri="{C3380CC4-5D6E-409C-BE32-E72D297353CC}">
              <c16:uniqueId val="{00000000-1BFB-4072-A05A-5CFC9769F8DE}"/>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7693</c:v>
              </c:pt>
              <c:pt idx="5">
                <c:v>7209</c:v>
              </c:pt>
              <c:pt idx="8">
                <c:v>6389</c:v>
              </c:pt>
              <c:pt idx="11">
                <c:v>5706</c:v>
              </c:pt>
              <c:pt idx="14">
                <c:v>4890</c:v>
              </c:pt>
            </c:numLit>
          </c:val>
          <c:extLst>
            <c:ext xmlns:c16="http://schemas.microsoft.com/office/drawing/2014/chart" uri="{C3380CC4-5D6E-409C-BE32-E72D297353CC}">
              <c16:uniqueId val="{00000001-1BFB-4072-A05A-5CFC9769F8DE}"/>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8592</c:v>
              </c:pt>
              <c:pt idx="5">
                <c:v>10904</c:v>
              </c:pt>
              <c:pt idx="8">
                <c:v>11396</c:v>
              </c:pt>
              <c:pt idx="11">
                <c:v>11444</c:v>
              </c:pt>
              <c:pt idx="14">
                <c:v>11684</c:v>
              </c:pt>
            </c:numLit>
          </c:val>
          <c:extLst>
            <c:ext xmlns:c16="http://schemas.microsoft.com/office/drawing/2014/chart" uri="{C3380CC4-5D6E-409C-BE32-E72D297353CC}">
              <c16:uniqueId val="{00000002-1BFB-4072-A05A-5CFC9769F8DE}"/>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1BFB-4072-A05A-5CFC9769F8DE}"/>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1BFB-4072-A05A-5CFC9769F8DE}"/>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3</c:v>
              </c:pt>
              <c:pt idx="9">
                <c:v>0</c:v>
              </c:pt>
              <c:pt idx="12">
                <c:v>0</c:v>
              </c:pt>
            </c:numLit>
          </c:val>
          <c:extLst>
            <c:ext xmlns:c16="http://schemas.microsoft.com/office/drawing/2014/chart" uri="{C3380CC4-5D6E-409C-BE32-E72D297353CC}">
              <c16:uniqueId val="{00000005-1BFB-4072-A05A-5CFC9769F8DE}"/>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7779</c:v>
              </c:pt>
              <c:pt idx="3">
                <c:v>7616</c:v>
              </c:pt>
              <c:pt idx="6">
                <c:v>7294</c:v>
              </c:pt>
              <c:pt idx="9">
                <c:v>7234</c:v>
              </c:pt>
              <c:pt idx="12">
                <c:v>6878</c:v>
              </c:pt>
            </c:numLit>
          </c:val>
          <c:extLst>
            <c:ext xmlns:c16="http://schemas.microsoft.com/office/drawing/2014/chart" uri="{C3380CC4-5D6E-409C-BE32-E72D297353CC}">
              <c16:uniqueId val="{00000006-1BFB-4072-A05A-5CFC9769F8DE}"/>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207</c:v>
              </c:pt>
              <c:pt idx="12">
                <c:v>205</c:v>
              </c:pt>
            </c:numLit>
          </c:val>
          <c:extLst>
            <c:ext xmlns:c16="http://schemas.microsoft.com/office/drawing/2014/chart" uri="{C3380CC4-5D6E-409C-BE32-E72D297353CC}">
              <c16:uniqueId val="{00000007-1BFB-4072-A05A-5CFC9769F8DE}"/>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13049</c:v>
              </c:pt>
              <c:pt idx="3">
                <c:v>13050</c:v>
              </c:pt>
              <c:pt idx="6">
                <c:v>12903</c:v>
              </c:pt>
              <c:pt idx="9">
                <c:v>12464</c:v>
              </c:pt>
              <c:pt idx="12">
                <c:v>12657</c:v>
              </c:pt>
            </c:numLit>
          </c:val>
          <c:extLst>
            <c:ext xmlns:c16="http://schemas.microsoft.com/office/drawing/2014/chart" uri="{C3380CC4-5D6E-409C-BE32-E72D297353CC}">
              <c16:uniqueId val="{00000008-1BFB-4072-A05A-5CFC9769F8DE}"/>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23</c:v>
              </c:pt>
              <c:pt idx="3">
                <c:v>23</c:v>
              </c:pt>
              <c:pt idx="6">
                <c:v>19</c:v>
              </c:pt>
              <c:pt idx="9">
                <c:v>19</c:v>
              </c:pt>
              <c:pt idx="12">
                <c:v>19</c:v>
              </c:pt>
            </c:numLit>
          </c:val>
          <c:extLst>
            <c:ext xmlns:c16="http://schemas.microsoft.com/office/drawing/2014/chart" uri="{C3380CC4-5D6E-409C-BE32-E72D297353CC}">
              <c16:uniqueId val="{00000009-1BFB-4072-A05A-5CFC9769F8DE}"/>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47394</c:v>
              </c:pt>
              <c:pt idx="3">
                <c:v>47611</c:v>
              </c:pt>
              <c:pt idx="6">
                <c:v>45611</c:v>
              </c:pt>
              <c:pt idx="9">
                <c:v>46708</c:v>
              </c:pt>
              <c:pt idx="12">
                <c:v>45410</c:v>
              </c:pt>
            </c:numLit>
          </c:val>
          <c:extLst>
            <c:ext xmlns:c16="http://schemas.microsoft.com/office/drawing/2014/chart" uri="{C3380CC4-5D6E-409C-BE32-E72D297353CC}">
              <c16:uniqueId val="{0000000A-1BFB-4072-A05A-5CFC9769F8D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6850</c:v>
              </c:pt>
              <c:pt idx="2">
                <c:v>#N/A</c:v>
              </c:pt>
              <c:pt idx="3">
                <c:v>#N/A</c:v>
              </c:pt>
              <c:pt idx="4">
                <c:v>4637</c:v>
              </c:pt>
              <c:pt idx="5">
                <c:v>#N/A</c:v>
              </c:pt>
              <c:pt idx="6">
                <c:v>#N/A</c:v>
              </c:pt>
              <c:pt idx="7">
                <c:v>2891</c:v>
              </c:pt>
              <c:pt idx="8">
                <c:v>#N/A</c:v>
              </c:pt>
              <c:pt idx="9">
                <c:v>#N/A</c:v>
              </c:pt>
              <c:pt idx="10">
                <c:v>3031</c:v>
              </c:pt>
              <c:pt idx="11">
                <c:v>#N/A</c:v>
              </c:pt>
              <c:pt idx="12">
                <c:v>#N/A</c:v>
              </c:pt>
              <c:pt idx="13">
                <c:v>2902</c:v>
              </c:pt>
              <c:pt idx="14">
                <c:v>#N/A</c:v>
              </c:pt>
            </c:numLit>
          </c:val>
          <c:smooth val="0"/>
          <c:extLst>
            <c:ext xmlns:c16="http://schemas.microsoft.com/office/drawing/2014/chart" uri="{C3380CC4-5D6E-409C-BE32-E72D297353CC}">
              <c16:uniqueId val="{0000000B-1BFB-4072-A05A-5CFC9769F8D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#,##0;"▲ "#,##0</c:formatCode>
              <c:ptCount val="3"/>
              <c:pt idx="0">
                <c:v>2677</c:v>
              </c:pt>
              <c:pt idx="1">
                <c:v>2677</c:v>
              </c:pt>
              <c:pt idx="2">
                <c:v>2788</c:v>
              </c:pt>
            </c:numLit>
          </c:val>
          <c:extLst>
            <c:ext xmlns:c16="http://schemas.microsoft.com/office/drawing/2014/chart" uri="{C3380CC4-5D6E-409C-BE32-E72D297353CC}">
              <c16:uniqueId val="{00000000-8CAE-42C3-BB52-0333E458BD31}"/>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#,##0;"▲ "#,##0</c:formatCode>
              <c:ptCount val="3"/>
              <c:pt idx="0">
                <c:v>444</c:v>
              </c:pt>
              <c:pt idx="1">
                <c:v>445</c:v>
              </c:pt>
              <c:pt idx="2">
                <c:v>597</c:v>
              </c:pt>
            </c:numLit>
          </c:val>
          <c:extLst>
            <c:ext xmlns:c16="http://schemas.microsoft.com/office/drawing/2014/chart" uri="{C3380CC4-5D6E-409C-BE32-E72D297353CC}">
              <c16:uniqueId val="{00000001-8CAE-42C3-BB52-0333E458BD31}"/>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#,##0;"▲ "#,##0</c:formatCode>
              <c:ptCount val="3"/>
              <c:pt idx="0">
                <c:v>6711</c:v>
              </c:pt>
              <c:pt idx="1">
                <c:v>6607</c:v>
              </c:pt>
              <c:pt idx="2">
                <c:v>6435</c:v>
              </c:pt>
            </c:numLit>
          </c:val>
          <c:extLst>
            <c:ext xmlns:c16="http://schemas.microsoft.com/office/drawing/2014/chart" uri="{C3380CC4-5D6E-409C-BE32-E72D297353CC}">
              <c16:uniqueId val="{00000002-8CAE-42C3-BB52-0333E458BD3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{F955E52D-1761-4ED3-8C6F-887853645445}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219-4C70-973D-4C6C3C05AC4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{DC8FF585-7F69-4239-A4D2-4E958E209A11}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219-4C70-973D-4C6C3C05AC4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{AF04A09B-BC43-40A0-A201-327A6A74248B}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219-4C70-973D-4C6C3C05AC4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{5776B65D-C716-436C-8D02-1BBDBD6E9F92}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219-4C70-973D-4C6C3C05AC4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{8258B181-1B74-44BB-B915-B84DDAFC0DE3}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219-4C70-973D-4C6C3C05AC4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{FE051F07-E4E3-42B4-88BC-4B6C6EE199FF}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219-4C70-973D-4C6C3C05AC4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{3B30EE17-8949-49BE-9CBE-177E025633CE}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219-4C70-973D-4C6C3C05AC4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{82173F9D-1604-45F3-BC41-8C2198FA9A66}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219-4C70-973D-4C6C3C05AC4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{B43539CA-48E2-4E5E-A0BE-D30959B5026B}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219-4C70-973D-4C6C3C05AC4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63.6</c:v>
                </c:pt>
                <c:pt idx="8">
                  <c:v>65.099999999999994</c:v>
                </c:pt>
                <c:pt idx="16">
                  <c:v>65.3</c:v>
                </c:pt>
                <c:pt idx="24">
                  <c:v>63.8</c:v>
                </c:pt>
                <c:pt idx="32">
                  <c:v>64.3</c:v>
                </c:pt>
              </c:numCache>
            </c:numRef>
          </c:xVal>
          <c:yVal>
            <c:numRef>
              <c:f>公会計指標分析・財政指標組合せ分析表!$BP$51:$DC$51</c:f>
              <c:numCache>
                <c:formatCode>#,##0.0;"▲ "#,##0.0</c:formatCode>
                <c:ptCount val="40"/>
                <c:pt idx="0">
                  <c:v>29</c:v>
                </c:pt>
                <c:pt idx="8">
                  <c:v>18.899999999999999</c:v>
                </c:pt>
                <c:pt idx="16">
                  <c:v>12.1</c:v>
                </c:pt>
                <c:pt idx="24">
                  <c:v>12.5</c:v>
                </c:pt>
                <c:pt idx="32">
                  <c:v>11.8</c:v>
                </c:pt>
              </c:numCache>
            </c:numRef>
          </c:yVal>
          <c:smooth val="0"/>
          <c:extLst>
            <c:ext xmlns:c16="http://schemas.microsoft.com/office/drawing/2014/chart" uri="{C3380CC4-5D6E-409C-BE32-E72D297353CC}">
              <c16:uniqueId val="{00000009-8219-4C70-973D-4C6C3C05AC4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{DC2330BA-AABE-4E62-84DD-86A3C33489B9}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219-4C70-973D-4C6C3C05AC4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{8BD85243-8C44-41C8-A445-2554431A458E}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219-4C70-973D-4C6C3C05AC4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{8F8E8122-68D0-4740-8AB8-A8D39E42384B}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219-4C70-973D-4C6C3C05AC4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{44B1AA53-B533-4789-B43E-2CF59C9E33F7}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219-4C70-973D-4C6C3C05AC4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{81A6D300-5A96-4329-898F-BCD6912DF17F}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219-4C70-973D-4C6C3C05AC4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{6482EF70-101E-4793-B389-9C16607C60E6}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219-4C70-973D-4C6C3C05AC4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{88B70B70-BAFC-43D4-BBB7-0BC59D30110C}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219-4C70-973D-4C6C3C05AC4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{4FBE6D24-33D8-48A6-A8CB-1B0B6B27D0B7}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219-4C70-973D-4C6C3C05AC4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{92B27A74-856B-41EA-8543-F9691E1424A7}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219-4C70-973D-4C6C3C05AC4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8219-4C70-973D-4C6C3C05AC4D}"/>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{5A9DE897-BEE7-42AB-9D7A-A769DAE8CBC7}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B02-4345-853A-AAB8EAF56AF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{83FC8106-9788-4C94-8324-2D7E22297501}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B02-4345-853A-AAB8EAF56AF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{A2FB6BF6-6D82-4DD6-BA4B-5BE0F06FBBA4}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B02-4345-853A-AAB8EAF56AF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{24FAC566-CFF0-4E4B-8294-C3D0B06D6869}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B02-4345-853A-AAB8EAF56AF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{4F98A732-11AB-4609-AB3A-DBF12B71A04F}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B02-4345-853A-AAB8EAF56AF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{60D8785E-AC63-4CAD-A7EA-783003FFA268}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B02-4345-853A-AAB8EAF56AF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{2D0FD3CD-6691-4BC1-87B2-2059BD2BFF2E}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B02-4345-853A-AAB8EAF56AFB}"/>
                </c:ext>
              </c:extLst>
            </c:dLbl>
            <c:dLbl>
              <c:idx val="24"/>
              <c:layout>
                <c:manualLayout>
                  <c:x val="0"/>
                  <c:y val="1.346678247313013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{209DD6DF-4DB1-40B3-BFEF-D706D6C5A377}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B02-4345-853A-AAB8EAF56AFB}"/>
                </c:ext>
              </c:extLst>
            </c:dLbl>
            <c:dLbl>
              <c:idx val="32"/>
              <c:layout>
                <c:manualLayout>
                  <c:x val="0"/>
                  <c:y val="-1.346678247313013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{E95B8734-60E2-481F-9724-28ED7EA2FC87}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B02-4345-853A-AAB8EAF56AF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6.9</c:v>
                </c:pt>
                <c:pt idx="8">
                  <c:v>6.7</c:v>
                </c:pt>
                <c:pt idx="16">
                  <c:v>6.6</c:v>
                </c:pt>
                <c:pt idx="24">
                  <c:v>6.3</c:v>
                </c:pt>
                <c:pt idx="32">
                  <c:v>6.4</c:v>
                </c:pt>
              </c:numCache>
            </c:numRef>
          </c:xVal>
          <c:yVal>
            <c:numRef>
              <c:f>公会計指標分析・財政指標組合せ分析表!$BP$73:$DC$73</c:f>
              <c:numCache>
                <c:formatCode>#,##0.0;"▲ "#,##0.0</c:formatCode>
                <c:ptCount val="40"/>
                <c:pt idx="0">
                  <c:v>29</c:v>
                </c:pt>
                <c:pt idx="8">
                  <c:v>18.899999999999999</c:v>
                </c:pt>
                <c:pt idx="16">
                  <c:v>12.1</c:v>
                </c:pt>
                <c:pt idx="24">
                  <c:v>12.5</c:v>
                </c:pt>
                <c:pt idx="32">
                  <c:v>11.8</c:v>
                </c:pt>
              </c:numCache>
            </c:numRef>
          </c:yVal>
          <c:smooth val="0"/>
          <c:extLst>
            <c:ext xmlns:c16="http://schemas.microsoft.com/office/drawing/2014/chart" uri="{C3380CC4-5D6E-409C-BE32-E72D297353CC}">
              <c16:uniqueId val="{00000009-EB02-4345-853A-AAB8EAF56AF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{8C0158EF-E6DF-4778-912F-07B693E4F38C}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B02-4345-853A-AAB8EAF56AF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{03929994-F689-4171-AD29-A5AEB3C5329E}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B02-4345-853A-AAB8EAF56AF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{42FFE0C0-7C32-4EFB-8E44-28F0BEE1984A}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B02-4345-853A-AAB8EAF56AF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{A94489D2-3EF8-4FC4-AD13-3C2758928ED1}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B02-4345-853A-AAB8EAF56AF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{36B29E5D-47BF-4D0C-98EE-FB06419F64F4}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B02-4345-853A-AAB8EAF56AFB}"/>
                </c:ext>
              </c:extLst>
            </c:dLbl>
            <c:dLbl>
              <c:idx val="8"/>
              <c:layout>
                <c:manualLayout>
                  <c:x val="-2.6710997734770581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{1FA7727A-917E-481A-B661-33E06842532A}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B02-4345-853A-AAB8EAF56AFB}"/>
                </c:ext>
              </c:extLst>
            </c:dLbl>
            <c:dLbl>
              <c:idx val="16"/>
              <c:layout>
                <c:manualLayout>
                  <c:x val="-3.6429687715380722E-2"/>
                  <c:y val="-0.1001101440023234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{E54EDCD6-A24B-47E8-B5FC-4B69417F1DBB}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B02-4345-853A-AAB8EAF56AFB}"/>
                </c:ext>
              </c:extLst>
            </c:dLbl>
            <c:dLbl>
              <c:idx val="24"/>
              <c:layout>
                <c:manualLayout>
                  <c:x val="-3.1570342725075584E-2"/>
                  <c:y val="-2.464883037070171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{B4664C8A-5998-4330-9BD3-E4FD10BB4737}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B02-4345-853A-AAB8EAF56AFB}"/>
                </c:ext>
              </c:extLst>
            </c:dLbl>
            <c:dLbl>
              <c:idx val="32"/>
              <c:layout>
                <c:manualLayout>
                  <c:x val="-3.1570342725075584E-2"/>
                  <c:y val="-6.249028191521788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{D66D1888-D5EC-4781-A23C-12DCA8153943}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B02-4345-853A-AAB8EAF56AF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EB02-4345-853A-AAB8EAF56AFB}"/>
            </c:ext>
          </c:extLst>
        </c:ser>
        <c:dLbls>
          <c:showLegendKey val="0"/>
          <c:showVal val="1"/>
          <c:showCatName val="0"/>
          <c:showSerName val="0"/>
          <c:showPercent val="0"/>
          <c:showBubbleSize val="0"/>
        </c:dLbls>
        <c:axId val="84219776"/>
        <c:axId val="84234240"/>
      </c:scatterChart>
      <c:valAx>
        <c:axId val="84219776"/>
        <c:scaling>
          <c:orientation val="maxMin"/>
          <c:max val="8"/>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C999E3B0-7EE8-4B14-9AEB-847401826DDC}"/>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207B8ED-F091-4270-98E2-4BADACFBF266}"/>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E0B41A7E-76B4-461B-85A0-080C222F93F8}"/>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7BF61051-6545-49C4-AB2B-F36D0D588C4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40D3E2FF-B482-45C4-93F9-006EB086796D}"/>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49F99E0F-2FA6-42D5-A027-721CB2C07C0B}"/>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福岡県大牟田市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B1D3F5D2-7865-43EB-9523-5E6584B179A5}"/>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4C4B2368-9360-4504-AD20-5CB16AFF3BCB}"/>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66F5268A-0E96-4158-999F-FAB9CA20793B}"/>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472B8C2F-0A2D-4374-B27A-EE3C8463BA69}"/>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F9C5C2B-4902-4227-8586-C6A9E37E1463}"/>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C3CE9AD0-5B04-4FDF-8E1F-623212EB9567}"/>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104,688
103,675
81.45
61,287,670
60,892,436
329,880
28,765,195
45,409,991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EE14CBCD-2B3A-40F4-B740-88248884E959}"/>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AC76D14A-75EF-47A0-89D8-5DF62221BF65}"/>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88A40E13-6F7F-4F1C-B083-DB1C597B55D3}"/>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11.8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9ABC274C-B9D5-46F5-AEE6-5B4ED854C0A2}"/>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7B76A007-48F8-4825-8F18-5B1DE6F40ACF}"/>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305DEAE2-3C5C-4B8F-8290-D2CB9E6381CD}"/>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F62E4E-93A8-4BFB-8933-BBBE176B7829}"/>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2B86FCB6-6875-4AFF-98A0-604DB27111BC}"/>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30BF9BCF-806B-4776-8EFB-E7936DA52CE2}"/>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74F3BA0A-E725-4BE8-B5E8-D2552FB7FF41}"/>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76E50A46-DD21-492D-B69B-E1298C995B02}"/>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56DEBDB5-E15C-423A-ACB7-6EA4B1BFCEFA}"/>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914BD053-223A-46E0-8E3E-15EB33968458}"/>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3ED9BCE2-8B81-4A25-B106-E39E13296B8A}"/>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9B9C73A3-B742-4D2E-8089-88C5250B423F}"/>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C1A7EF9D-BBD9-454E-B703-AB7C711425E8}"/>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6E3DC8E3-FD31-4886-A535-13B72A641CCD}"/>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A1474962-91C6-4B04-8CB1-D05453F7A668}"/>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45CB5EEB-4877-4F27-9925-7CD728A7A237}"/>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E8FECF04-B1AD-4279-A119-0311652C12D5}"/>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4F5F83EE-1CA0-44E0-B16F-9A50FC0592CB}"/>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7F6EE914-A36D-446F-A61E-93C71285E5D5}"/>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1D37CF3A-1E7F-4249-97CF-930CD7A473DF}"/>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FB1E32A3-CAB9-410B-8AC0-CFBCCDF37917}"/>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DE64D066-E15B-472B-BD1B-1A1F126AC282}"/>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ED2CE826-2205-449E-B73C-D8FB5D468288}"/>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4E1E8BD8-2C18-433E-A7E6-AF8570CA4CB3}"/>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56F2C8F8-6EEA-48E9-84AD-3C5CEB26CD0C}"/>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CB0E5C5C-B4AA-4473-9E52-1AD2BD4F62F6}"/>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40CDABC2-7DE4-403D-AF0F-BD100C23C04F}"/>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E2D91352-63D1-4803-B647-0DE5E44469C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146FF4D7-F83E-47DC-8599-89CE7D00D9DA}"/>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FE8C0182-93E6-469E-B91E-BB9A0944D059}"/>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85592BB9-0BF8-46C7-A4BF-8BFD34BF6CA1}"/>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961D71DE-3822-42BA-AED5-399B2DF3DD5E}"/>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9286A3AF-1912-4E2F-BBA2-99CA505FB463}"/>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E87841CE-DDE3-4C5E-B5D2-5B08B3EF43B1}"/>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人口減少の主要因である生産年齢人口の減少が著しく、このことが消費動向にも甚大な影響を与えている。６５歳以上の人口についても微減傾向にあるが、その割合は令和７年４月１日現在で３８．４％となっており、福岡県、全国と比較しても高齢化が進行しているといえる。このような人口の減少や高齢化の進行等により、本市の財政基盤は極めて弱く、類似団体平均を大きく下回っている。</a:t>
          </a:r>
        </a:p>
        <a:p>
          <a:r>
            <a:rPr kumimoji="1" lang="ja-JP" altLang="en-US" sz="1100">
              <a:latin typeface="ＭＳ Ｐゴシック" panose="020B0600070205080204" pitchFamily="50" charset="-128"/>
              <a:ea typeface="ＭＳ Ｐゴシック" panose="020B0600070205080204" pitchFamily="50" charset="-128"/>
            </a:rPr>
            <a:t>　人口減少が続く中、持続可能な財政運営のため、財源確保や歳出削減などの取組みを行うととともに、限られた行政資源を重点的に配分しながら、雇用の場の確保や子育て・教育環境の充実など、将来のまちづくりのために必要な施策を積極的に進めていくこととし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C4073D9F-E7BA-4F56-A2C7-036200654AD8}"/>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28F4DAB2-C1EF-46B6-AA47-74377DAC15B5}"/>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819F5883-B2BE-465C-9EF3-FCF684AA70D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B546847D-8E2E-46A2-9E93-8A97134CC40B}"/>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18EA2988-54E8-4756-B311-BA39C98986B2}"/>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931B821E-43D7-42AC-859E-0568B7AE3C43}"/>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6132E6BA-CB3B-4A86-9E35-23F1B6CEA14F}"/>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DE9A50C0-63F9-4349-A7AB-83F7EB04D72F}"/>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537924D6-F7D6-4352-AC2B-CCFEDE05741F}"/>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A1A81621-AF9F-484B-97C4-6E24832E0CBB}"/>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694F3569-D0CE-4448-B091-56033FF6735B}"/>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A00AB4BC-32D8-4B81-9A46-3C30B1119878}"/>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BEBA5A1E-8816-45A0-B4DC-ED4497E2905D}"/>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BE7A8176-32A9-40F3-AC97-912FFEF32E0C}"/>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4DB46360-9DB9-4D9C-AC1E-766D82C09DA9}"/>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2BE0F8B9-2A18-4F06-85AB-6F822E8CA15B}"/>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83B8FDA5-691D-44F2-85E4-464231676AA8}"/>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5EAD25D0-14A4-44E2-823C-86B62B4A2AA4}"/>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8D188F3B-0EC7-4ED8-8997-09DDFEE208E6}"/>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6F5C5082-920D-4F39-B9F8-52746053DE93}"/>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B8A23348-2356-4C4E-B4BB-9443826D5C37}"/>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41DEB1E8-64C5-4CC9-80B3-0BC544A7BD39}"/>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78922</xdr:rowOff>
    </xdr:from>
    <xdr:to>
      <xdr:col>23</xdr:col>
      <xdr:colOff>133350</xdr:colOff>
      <xdr:row>44</xdr:row>
      <xdr:rowOff>96157</xdr:rowOff>
    </xdr:to>
    <xdr:cxnSp macro="">
      <xdr:nvCxnSpPr>
        <xdr:cNvPr id="71" name="直線コネクタ 70">
          <a:extLst>
            <a:ext uri="{FF2B5EF4-FFF2-40B4-BE49-F238E27FC236}">
              <a16:creationId xmlns:a16="http://schemas.microsoft.com/office/drawing/2014/main" id="{0ECD751B-B53B-40BC-9178-FD81EB93D8A8}"/>
            </a:ext>
          </a:extLst>
        </xdr:cNvPr>
        <xdr:cNvCxnSpPr/>
      </xdr:nvCxnSpPr>
      <xdr:spPr>
        <a:xfrm flipV="1">
          <a:off x="4114800" y="7622722"/>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24ED0C58-BD0C-4741-B372-C43C968FF4C6}"/>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AF1468C9-981F-4044-88F5-713949399FAE}"/>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96157</xdr:rowOff>
    </xdr:from>
    <xdr:to>
      <xdr:col>19</xdr:col>
      <xdr:colOff>133350</xdr:colOff>
      <xdr:row>44</xdr:row>
      <xdr:rowOff>96157</xdr:rowOff>
    </xdr:to>
    <xdr:cxnSp macro="">
      <xdr:nvCxnSpPr>
        <xdr:cNvPr id="74" name="直線コネクタ 73">
          <a:extLst>
            <a:ext uri="{FF2B5EF4-FFF2-40B4-BE49-F238E27FC236}">
              <a16:creationId xmlns:a16="http://schemas.microsoft.com/office/drawing/2014/main" id="{128DEA4F-A81F-46AE-96A1-AA7608835F6A}"/>
            </a:ext>
          </a:extLst>
        </xdr:cNvPr>
        <xdr:cNvCxnSpPr/>
      </xdr:nvCxnSpPr>
      <xdr:spPr>
        <a:xfrm>
          <a:off x="3225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968E2F32-BBDA-4C27-B536-1B1030F99EB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77687042-CE42-4B9C-A4DF-8ADD10601A09}"/>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96157</xdr:rowOff>
    </xdr:from>
    <xdr:to>
      <xdr:col>15</xdr:col>
      <xdr:colOff>82550</xdr:colOff>
      <xdr:row>44</xdr:row>
      <xdr:rowOff>96157</xdr:rowOff>
    </xdr:to>
    <xdr:cxnSp macro="">
      <xdr:nvCxnSpPr>
        <xdr:cNvPr id="77" name="直線コネクタ 76">
          <a:extLst>
            <a:ext uri="{FF2B5EF4-FFF2-40B4-BE49-F238E27FC236}">
              <a16:creationId xmlns:a16="http://schemas.microsoft.com/office/drawing/2014/main" id="{3C5961D2-168B-4234-BF4A-0F3ED5B110AA}"/>
            </a:ext>
          </a:extLst>
        </xdr:cNvPr>
        <xdr:cNvCxnSpPr/>
      </xdr:nvCxnSpPr>
      <xdr:spPr>
        <a:xfrm>
          <a:off x="2336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D28E92D1-EE73-4ED7-ADCB-262A43DE6838}"/>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7DB23172-235D-4776-98BB-CC3C545BE545}"/>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96157</xdr:rowOff>
    </xdr:to>
    <xdr:cxnSp macro="">
      <xdr:nvCxnSpPr>
        <xdr:cNvPr id="80" name="直線コネクタ 79">
          <a:extLst>
            <a:ext uri="{FF2B5EF4-FFF2-40B4-BE49-F238E27FC236}">
              <a16:creationId xmlns:a16="http://schemas.microsoft.com/office/drawing/2014/main" id="{62525FDF-0B25-4458-819A-B9929C8823AA}"/>
            </a:ext>
          </a:extLst>
        </xdr:cNvPr>
        <xdr:cNvCxnSpPr/>
      </xdr:nvCxnSpPr>
      <xdr:spPr>
        <a:xfrm>
          <a:off x="1447800" y="76054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44FA998F-C7D8-49D6-B14B-3CED80ACC9CC}"/>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CEA5AE88-5C5C-45F9-8617-97517E665393}"/>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9E7A7AFA-714D-426F-814D-6BAD10B2E63F}"/>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2897C00D-0C2E-41B9-B857-8DE39F86AE67}"/>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4896E5F3-3B8C-4527-B6FC-0C4B1EAFF5D3}"/>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24DE724-A069-47D4-A448-D509243E734B}"/>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3B86ACA4-9DA5-4655-A779-827A154D64AC}"/>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EFEAB7A4-A4FC-4451-B9B7-7BC4C8DAB7C4}"/>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6374F64D-3EEA-4812-899F-96101A9CACF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28122</xdr:rowOff>
    </xdr:from>
    <xdr:to>
      <xdr:col>23</xdr:col>
      <xdr:colOff>184150</xdr:colOff>
      <xdr:row>44</xdr:row>
      <xdr:rowOff>129722</xdr:rowOff>
    </xdr:to>
    <xdr:sp macro="" textlink="">
      <xdr:nvSpPr>
        <xdr:cNvPr id="90" name="楕円 89">
          <a:extLst>
            <a:ext uri="{FF2B5EF4-FFF2-40B4-BE49-F238E27FC236}">
              <a16:creationId xmlns:a16="http://schemas.microsoft.com/office/drawing/2014/main" id="{C7D17ACA-9BF9-49E1-947C-7391FF5A66C7}"/>
            </a:ext>
          </a:extLst>
        </xdr:cNvPr>
        <xdr:cNvSpPr/>
      </xdr:nvSpPr>
      <xdr:spPr>
        <a:xfrm>
          <a:off x="4902200" y="757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95449</xdr:rowOff>
    </xdr:from>
    <xdr:ext cx="762000" cy="259045"/>
    <xdr:sp macro="" textlink="">
      <xdr:nvSpPr>
        <xdr:cNvPr id="91" name="財政力該当値テキスト">
          <a:extLst>
            <a:ext uri="{FF2B5EF4-FFF2-40B4-BE49-F238E27FC236}">
              <a16:creationId xmlns:a16="http://schemas.microsoft.com/office/drawing/2014/main" id="{7926431E-7CCA-4819-A959-A0158B7EA675}"/>
            </a:ext>
          </a:extLst>
        </xdr:cNvPr>
        <xdr:cNvSpPr txBox="1"/>
      </xdr:nvSpPr>
      <xdr:spPr>
        <a:xfrm>
          <a:off x="5041900" y="7467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45357</xdr:rowOff>
    </xdr:from>
    <xdr:to>
      <xdr:col>19</xdr:col>
      <xdr:colOff>184150</xdr:colOff>
      <xdr:row>44</xdr:row>
      <xdr:rowOff>146957</xdr:rowOff>
    </xdr:to>
    <xdr:sp macro="" textlink="">
      <xdr:nvSpPr>
        <xdr:cNvPr id="92" name="楕円 91">
          <a:extLst>
            <a:ext uri="{FF2B5EF4-FFF2-40B4-BE49-F238E27FC236}">
              <a16:creationId xmlns:a16="http://schemas.microsoft.com/office/drawing/2014/main" id="{45490561-86B9-42C9-A151-FF6BC117CEA5}"/>
            </a:ext>
          </a:extLst>
        </xdr:cNvPr>
        <xdr:cNvSpPr/>
      </xdr:nvSpPr>
      <xdr:spPr>
        <a:xfrm>
          <a:off x="4064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131734</xdr:rowOff>
    </xdr:from>
    <xdr:ext cx="736600" cy="259045"/>
    <xdr:sp macro="" textlink="">
      <xdr:nvSpPr>
        <xdr:cNvPr id="93" name="テキスト ボックス 92">
          <a:extLst>
            <a:ext uri="{FF2B5EF4-FFF2-40B4-BE49-F238E27FC236}">
              <a16:creationId xmlns:a16="http://schemas.microsoft.com/office/drawing/2014/main" id="{D3B57B58-DBE4-49F5-B4AC-477137E9E5ED}"/>
            </a:ext>
          </a:extLst>
        </xdr:cNvPr>
        <xdr:cNvSpPr txBox="1"/>
      </xdr:nvSpPr>
      <xdr:spPr>
        <a:xfrm>
          <a:off x="3733800" y="767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45357</xdr:rowOff>
    </xdr:from>
    <xdr:to>
      <xdr:col>15</xdr:col>
      <xdr:colOff>133350</xdr:colOff>
      <xdr:row>44</xdr:row>
      <xdr:rowOff>146957</xdr:rowOff>
    </xdr:to>
    <xdr:sp macro="" textlink="">
      <xdr:nvSpPr>
        <xdr:cNvPr id="94" name="楕円 93">
          <a:extLst>
            <a:ext uri="{FF2B5EF4-FFF2-40B4-BE49-F238E27FC236}">
              <a16:creationId xmlns:a16="http://schemas.microsoft.com/office/drawing/2014/main" id="{B52E1321-3207-4459-9B0F-7002F3374FDA}"/>
            </a:ext>
          </a:extLst>
        </xdr:cNvPr>
        <xdr:cNvSpPr/>
      </xdr:nvSpPr>
      <xdr:spPr>
        <a:xfrm>
          <a:off x="3175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131734</xdr:rowOff>
    </xdr:from>
    <xdr:ext cx="762000" cy="259045"/>
    <xdr:sp macro="" textlink="">
      <xdr:nvSpPr>
        <xdr:cNvPr id="95" name="テキスト ボックス 94">
          <a:extLst>
            <a:ext uri="{FF2B5EF4-FFF2-40B4-BE49-F238E27FC236}">
              <a16:creationId xmlns:a16="http://schemas.microsoft.com/office/drawing/2014/main" id="{CCA09BB6-6673-4480-AE33-DE39BBD97663}"/>
            </a:ext>
          </a:extLst>
        </xdr:cNvPr>
        <xdr:cNvSpPr txBox="1"/>
      </xdr:nvSpPr>
      <xdr:spPr>
        <a:xfrm>
          <a:off x="2844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45357</xdr:rowOff>
    </xdr:from>
    <xdr:to>
      <xdr:col>11</xdr:col>
      <xdr:colOff>82550</xdr:colOff>
      <xdr:row>44</xdr:row>
      <xdr:rowOff>146957</xdr:rowOff>
    </xdr:to>
    <xdr:sp macro="" textlink="">
      <xdr:nvSpPr>
        <xdr:cNvPr id="96" name="楕円 95">
          <a:extLst>
            <a:ext uri="{FF2B5EF4-FFF2-40B4-BE49-F238E27FC236}">
              <a16:creationId xmlns:a16="http://schemas.microsoft.com/office/drawing/2014/main" id="{7405AA56-A1F7-4742-AEAE-31F8A24AE8BC}"/>
            </a:ext>
          </a:extLst>
        </xdr:cNvPr>
        <xdr:cNvSpPr/>
      </xdr:nvSpPr>
      <xdr:spPr>
        <a:xfrm>
          <a:off x="2286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131734</xdr:rowOff>
    </xdr:from>
    <xdr:ext cx="762000" cy="259045"/>
    <xdr:sp macro="" textlink="">
      <xdr:nvSpPr>
        <xdr:cNvPr id="97" name="テキスト ボックス 96">
          <a:extLst>
            <a:ext uri="{FF2B5EF4-FFF2-40B4-BE49-F238E27FC236}">
              <a16:creationId xmlns:a16="http://schemas.microsoft.com/office/drawing/2014/main" id="{DD31E1A4-EE90-431C-B045-01775509FF9F}"/>
            </a:ext>
          </a:extLst>
        </xdr:cNvPr>
        <xdr:cNvSpPr txBox="1"/>
      </xdr:nvSpPr>
      <xdr:spPr>
        <a:xfrm>
          <a:off x="1955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8" name="楕円 97">
          <a:extLst>
            <a:ext uri="{FF2B5EF4-FFF2-40B4-BE49-F238E27FC236}">
              <a16:creationId xmlns:a16="http://schemas.microsoft.com/office/drawing/2014/main" id="{0CFE5BFC-7091-431A-8931-09A248C9CE64}"/>
            </a:ext>
          </a:extLst>
        </xdr:cNvPr>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9" name="テキスト ボックス 98">
          <a:extLst>
            <a:ext uri="{FF2B5EF4-FFF2-40B4-BE49-F238E27FC236}">
              <a16:creationId xmlns:a16="http://schemas.microsoft.com/office/drawing/2014/main" id="{E396E1D3-7053-43D3-A9B2-46A4E0318FC9}"/>
            </a:ext>
          </a:extLst>
        </xdr:cNvPr>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E8315478-D0AA-4DC8-B1AE-947ED98FB117}"/>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E813FE13-55A1-4AE9-ACDB-DBFE4195AA15}"/>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2285E03-BE2D-460C-A060-96C124812618}"/>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9DAC8E31-800B-4638-9F76-B014F414EA34}"/>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C381F887-CC5E-4104-B843-BB9E9DFD6F75}"/>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C5C1CE3-9095-472E-A085-F1671A3E620B}"/>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342DFBAA-F1B1-4D01-B862-AA22E9427575}"/>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40ABE27B-F829-40E5-A97A-BDCF6E5591D3}"/>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A54EB181-DD5F-4A61-A2CB-EB9B9C8390A3}"/>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1797B35B-2D8A-419B-B4A8-B50FD6386CBD}"/>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4AADB9DF-F8D9-4383-9EF4-2A83660492DA}"/>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E373363B-17B2-4A9F-B494-B82BC9DB2E63}"/>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B2B99533-F492-4340-83C7-28B340F0F6A8}"/>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令和３年度と令和４年度の２年は、市税や普通交付税などが大きく増加したことにより一時的に改善したが、令和６年度においては、前年度と比較し、分子にあたる歳出の経常充当一般財源が人件費や物件費が増加したことにより、全体として０．６ポイント悪化した。</a:t>
          </a:r>
        </a:p>
        <a:p>
          <a:r>
            <a:rPr kumimoji="1" lang="ja-JP" altLang="en-US" sz="1300">
              <a:latin typeface="ＭＳ Ｐゴシック" panose="020B0600070205080204" pitchFamily="50" charset="-128"/>
              <a:ea typeface="ＭＳ Ｐゴシック" panose="020B0600070205080204" pitchFamily="50" charset="-128"/>
            </a:rPr>
            <a:t>　今後も、「大牟田市財政構造強化指針」に基づき、政策的な投資余力を確保するためにも経常収支比率については、類似団体平均値を目標としつつ、財源の確保、歳出削減、新規の市債発行額の抑制や市債残高の縮減を引き続き行っていくこととしてい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A9DE7138-4ED8-43E5-A5FF-CEB02F2C1136}"/>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D098240C-A4F5-425F-96F7-22F7EE57F16B}"/>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121D74C2-8DB2-456F-94C9-0F364821698A}"/>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B035AD85-3C51-4CEF-AB62-BC80BB73980E}"/>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F460519B-5D37-4326-A002-DC9D2BD7629A}"/>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F977A650-C7D9-4649-81A4-D6A40CBD56DA}"/>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24C00EBC-0967-42E7-BCFA-870EDD2DFE96}"/>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414CC3DD-A152-4E64-9FB4-DB172A97DACF}"/>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53DE889E-8556-483C-8AFE-3196CC414B06}"/>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D0E22F79-9D8E-4990-B089-8D08EC0E3747}"/>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43E1681B-B543-479B-9318-687FE08077DA}"/>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E347C9FA-4E55-4D35-8257-AF3DE7F1D38D}"/>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E36C7D68-7E35-4F86-B207-E9E8625201CB}"/>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2E92C3FC-B5C0-4A76-A68D-D79F8F39C541}"/>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65AEC671-0639-4D30-95D3-8FF2A7C786B4}"/>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7C8F9CF0-508F-40C5-AC71-59B4B15FEE5F}"/>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323B69E4-0F20-489B-A15B-9740A1DABFD4}"/>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1E3F378F-57E7-4C21-90F3-C9F16FF8F5B6}"/>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B400B92C-8379-481B-B0DF-0CFD03DF6E1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FC98BC61-8A31-47D5-AF32-BF54E570F935}"/>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E394FC5E-60CB-4486-AA7B-AAAE817B6B6E}"/>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74083</xdr:rowOff>
    </xdr:from>
    <xdr:to>
      <xdr:col>23</xdr:col>
      <xdr:colOff>133350</xdr:colOff>
      <xdr:row>63</xdr:row>
      <xdr:rowOff>122344</xdr:rowOff>
    </xdr:to>
    <xdr:cxnSp macro="">
      <xdr:nvCxnSpPr>
        <xdr:cNvPr id="134" name="直線コネクタ 133">
          <a:extLst>
            <a:ext uri="{FF2B5EF4-FFF2-40B4-BE49-F238E27FC236}">
              <a16:creationId xmlns:a16="http://schemas.microsoft.com/office/drawing/2014/main" id="{36317FAA-EF19-430E-9EF1-2FFD208EEA4B}"/>
            </a:ext>
          </a:extLst>
        </xdr:cNvPr>
        <xdr:cNvCxnSpPr/>
      </xdr:nvCxnSpPr>
      <xdr:spPr>
        <a:xfrm>
          <a:off x="4114800" y="10875433"/>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CA790300-21E6-4A1E-9943-0668E1F85A7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24A66894-4597-4F91-BA11-767490EBA889}"/>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68580</xdr:rowOff>
    </xdr:from>
    <xdr:to>
      <xdr:col>19</xdr:col>
      <xdr:colOff>133350</xdr:colOff>
      <xdr:row>63</xdr:row>
      <xdr:rowOff>74083</xdr:rowOff>
    </xdr:to>
    <xdr:cxnSp macro="">
      <xdr:nvCxnSpPr>
        <xdr:cNvPr id="137" name="直線コネクタ 136">
          <a:extLst>
            <a:ext uri="{FF2B5EF4-FFF2-40B4-BE49-F238E27FC236}">
              <a16:creationId xmlns:a16="http://schemas.microsoft.com/office/drawing/2014/main" id="{17F56353-650F-46C6-A2F7-4EDB3CF38226}"/>
            </a:ext>
          </a:extLst>
        </xdr:cNvPr>
        <xdr:cNvCxnSpPr/>
      </xdr:nvCxnSpPr>
      <xdr:spPr>
        <a:xfrm>
          <a:off x="3225800" y="10698480"/>
          <a:ext cx="8890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A5878BB0-3EA5-497E-B24C-C7759CB68F9F}"/>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F0AD66FE-E761-448A-A4B4-1919FB2A0CB8}"/>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164677</xdr:rowOff>
    </xdr:from>
    <xdr:to>
      <xdr:col>15</xdr:col>
      <xdr:colOff>82550</xdr:colOff>
      <xdr:row>62</xdr:row>
      <xdr:rowOff>68580</xdr:rowOff>
    </xdr:to>
    <xdr:cxnSp macro="">
      <xdr:nvCxnSpPr>
        <xdr:cNvPr id="140" name="直線コネクタ 139">
          <a:extLst>
            <a:ext uri="{FF2B5EF4-FFF2-40B4-BE49-F238E27FC236}">
              <a16:creationId xmlns:a16="http://schemas.microsoft.com/office/drawing/2014/main" id="{F523ED0C-22E5-4B46-B570-D617BB08B930}"/>
            </a:ext>
          </a:extLst>
        </xdr:cNvPr>
        <xdr:cNvCxnSpPr/>
      </xdr:nvCxnSpPr>
      <xdr:spPr>
        <a:xfrm>
          <a:off x="2336800" y="10280227"/>
          <a:ext cx="889000" cy="41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E7988767-A050-45BA-BA3F-11C546EF729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C431BCB5-E901-4DBF-BC2A-D672A325C401}"/>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164677</xdr:rowOff>
    </xdr:from>
    <xdr:to>
      <xdr:col>11</xdr:col>
      <xdr:colOff>31750</xdr:colOff>
      <xdr:row>63</xdr:row>
      <xdr:rowOff>66040</xdr:rowOff>
    </xdr:to>
    <xdr:cxnSp macro="">
      <xdr:nvCxnSpPr>
        <xdr:cNvPr id="143" name="直線コネクタ 142">
          <a:extLst>
            <a:ext uri="{FF2B5EF4-FFF2-40B4-BE49-F238E27FC236}">
              <a16:creationId xmlns:a16="http://schemas.microsoft.com/office/drawing/2014/main" id="{B1E9C427-BFB4-435A-9A4E-4D7E5B1D8FDC}"/>
            </a:ext>
          </a:extLst>
        </xdr:cNvPr>
        <xdr:cNvCxnSpPr/>
      </xdr:nvCxnSpPr>
      <xdr:spPr>
        <a:xfrm flipV="1">
          <a:off x="1447800" y="10280227"/>
          <a:ext cx="889000" cy="58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4F63CB52-8A7C-4E21-81B6-2730137A92ED}"/>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45" name="テキスト ボックス 144">
          <a:extLst>
            <a:ext uri="{FF2B5EF4-FFF2-40B4-BE49-F238E27FC236}">
              <a16:creationId xmlns:a16="http://schemas.microsoft.com/office/drawing/2014/main" id="{EAED6AA6-FB0C-4698-B29C-9E5BC7236C01}"/>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7A2FB813-22A9-4E1E-8313-A46A2C0566DF}"/>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137600</xdr:rowOff>
    </xdr:from>
    <xdr:ext cx="762000" cy="259045"/>
    <xdr:sp macro="" textlink="">
      <xdr:nvSpPr>
        <xdr:cNvPr id="147" name="テキスト ボックス 146">
          <a:extLst>
            <a:ext uri="{FF2B5EF4-FFF2-40B4-BE49-F238E27FC236}">
              <a16:creationId xmlns:a16="http://schemas.microsoft.com/office/drawing/2014/main" id="{93AA5127-0F97-4483-A460-A9F317D3B19F}"/>
            </a:ext>
          </a:extLst>
        </xdr:cNvPr>
        <xdr:cNvSpPr txBox="1"/>
      </xdr:nvSpPr>
      <xdr:spPr>
        <a:xfrm>
          <a:off x="1066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D7B761F7-0C20-4B37-867B-515B372B067D}"/>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13EA570E-65A2-47EC-A229-D64F6B9139DC}"/>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F9189714-6612-4278-B05C-377A3A3524A7}"/>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B82007AC-F2DD-4C85-A9B9-12739BB9CD35}"/>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B85B7E21-1569-429D-A831-EA585E7CAA6D}"/>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71544</xdr:rowOff>
    </xdr:from>
    <xdr:to>
      <xdr:col>23</xdr:col>
      <xdr:colOff>184150</xdr:colOff>
      <xdr:row>64</xdr:row>
      <xdr:rowOff>1694</xdr:rowOff>
    </xdr:to>
    <xdr:sp macro="" textlink="">
      <xdr:nvSpPr>
        <xdr:cNvPr id="153" name="楕円 152">
          <a:extLst>
            <a:ext uri="{FF2B5EF4-FFF2-40B4-BE49-F238E27FC236}">
              <a16:creationId xmlns:a16="http://schemas.microsoft.com/office/drawing/2014/main" id="{78F7D4A3-D2C3-4BD7-85E5-50DC2AF8BAF8}"/>
            </a:ext>
          </a:extLst>
        </xdr:cNvPr>
        <xdr:cNvSpPr/>
      </xdr:nvSpPr>
      <xdr:spPr>
        <a:xfrm>
          <a:off x="4902200" y="1087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43621</xdr:rowOff>
    </xdr:from>
    <xdr:ext cx="762000" cy="259045"/>
    <xdr:sp macro="" textlink="">
      <xdr:nvSpPr>
        <xdr:cNvPr id="154" name="財政構造の弾力性該当値テキスト">
          <a:extLst>
            <a:ext uri="{FF2B5EF4-FFF2-40B4-BE49-F238E27FC236}">
              <a16:creationId xmlns:a16="http://schemas.microsoft.com/office/drawing/2014/main" id="{3ECEF826-9171-4541-BFDF-0A8C403D80C4}"/>
            </a:ext>
          </a:extLst>
        </xdr:cNvPr>
        <xdr:cNvSpPr txBox="1"/>
      </xdr:nvSpPr>
      <xdr:spPr>
        <a:xfrm>
          <a:off x="5041900" y="10844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23283</xdr:rowOff>
    </xdr:from>
    <xdr:to>
      <xdr:col>19</xdr:col>
      <xdr:colOff>184150</xdr:colOff>
      <xdr:row>63</xdr:row>
      <xdr:rowOff>124883</xdr:rowOff>
    </xdr:to>
    <xdr:sp macro="" textlink="">
      <xdr:nvSpPr>
        <xdr:cNvPr id="155" name="楕円 154">
          <a:extLst>
            <a:ext uri="{FF2B5EF4-FFF2-40B4-BE49-F238E27FC236}">
              <a16:creationId xmlns:a16="http://schemas.microsoft.com/office/drawing/2014/main" id="{303C2D69-879E-4877-9634-81843CD25AAC}"/>
            </a:ext>
          </a:extLst>
        </xdr:cNvPr>
        <xdr:cNvSpPr/>
      </xdr:nvSpPr>
      <xdr:spPr>
        <a:xfrm>
          <a:off x="4064000" y="108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109660</xdr:rowOff>
    </xdr:from>
    <xdr:ext cx="736600" cy="259045"/>
    <xdr:sp macro="" textlink="">
      <xdr:nvSpPr>
        <xdr:cNvPr id="156" name="テキスト ボックス 155">
          <a:extLst>
            <a:ext uri="{FF2B5EF4-FFF2-40B4-BE49-F238E27FC236}">
              <a16:creationId xmlns:a16="http://schemas.microsoft.com/office/drawing/2014/main" id="{568F6D8F-7F9E-4F34-AAAC-F66E8E74B138}"/>
            </a:ext>
          </a:extLst>
        </xdr:cNvPr>
        <xdr:cNvSpPr txBox="1"/>
      </xdr:nvSpPr>
      <xdr:spPr>
        <a:xfrm>
          <a:off x="3733800" y="1091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17780</xdr:rowOff>
    </xdr:from>
    <xdr:to>
      <xdr:col>15</xdr:col>
      <xdr:colOff>133350</xdr:colOff>
      <xdr:row>62</xdr:row>
      <xdr:rowOff>119380</xdr:rowOff>
    </xdr:to>
    <xdr:sp macro="" textlink="">
      <xdr:nvSpPr>
        <xdr:cNvPr id="157" name="楕円 156">
          <a:extLst>
            <a:ext uri="{FF2B5EF4-FFF2-40B4-BE49-F238E27FC236}">
              <a16:creationId xmlns:a16="http://schemas.microsoft.com/office/drawing/2014/main" id="{7E98C46E-E837-478E-87F8-E88A20930974}"/>
            </a:ext>
          </a:extLst>
        </xdr:cNvPr>
        <xdr:cNvSpPr/>
      </xdr:nvSpPr>
      <xdr:spPr>
        <a:xfrm>
          <a:off x="3175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104157</xdr:rowOff>
    </xdr:from>
    <xdr:ext cx="762000" cy="259045"/>
    <xdr:sp macro="" textlink="">
      <xdr:nvSpPr>
        <xdr:cNvPr id="158" name="テキスト ボックス 157">
          <a:extLst>
            <a:ext uri="{FF2B5EF4-FFF2-40B4-BE49-F238E27FC236}">
              <a16:creationId xmlns:a16="http://schemas.microsoft.com/office/drawing/2014/main" id="{7071A006-944C-4628-AEEE-5450DB63F402}"/>
            </a:ext>
          </a:extLst>
        </xdr:cNvPr>
        <xdr:cNvSpPr txBox="1"/>
      </xdr:nvSpPr>
      <xdr:spPr>
        <a:xfrm>
          <a:off x="2844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113877</xdr:rowOff>
    </xdr:from>
    <xdr:to>
      <xdr:col>11</xdr:col>
      <xdr:colOff>82550</xdr:colOff>
      <xdr:row>60</xdr:row>
      <xdr:rowOff>44027</xdr:rowOff>
    </xdr:to>
    <xdr:sp macro="" textlink="">
      <xdr:nvSpPr>
        <xdr:cNvPr id="159" name="楕円 158">
          <a:extLst>
            <a:ext uri="{FF2B5EF4-FFF2-40B4-BE49-F238E27FC236}">
              <a16:creationId xmlns:a16="http://schemas.microsoft.com/office/drawing/2014/main" id="{10785E03-4355-485A-A590-3038C28A0450}"/>
            </a:ext>
          </a:extLst>
        </xdr:cNvPr>
        <xdr:cNvSpPr/>
      </xdr:nvSpPr>
      <xdr:spPr>
        <a:xfrm>
          <a:off x="2286000" y="1022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54204</xdr:rowOff>
    </xdr:from>
    <xdr:ext cx="762000" cy="259045"/>
    <xdr:sp macro="" textlink="">
      <xdr:nvSpPr>
        <xdr:cNvPr id="160" name="テキスト ボックス 159">
          <a:extLst>
            <a:ext uri="{FF2B5EF4-FFF2-40B4-BE49-F238E27FC236}">
              <a16:creationId xmlns:a16="http://schemas.microsoft.com/office/drawing/2014/main" id="{7B111CC8-0C84-4538-A2AE-5BC3A35253DF}"/>
            </a:ext>
          </a:extLst>
        </xdr:cNvPr>
        <xdr:cNvSpPr txBox="1"/>
      </xdr:nvSpPr>
      <xdr:spPr>
        <a:xfrm>
          <a:off x="1955800" y="9998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15240</xdr:rowOff>
    </xdr:from>
    <xdr:to>
      <xdr:col>7</xdr:col>
      <xdr:colOff>31750</xdr:colOff>
      <xdr:row>63</xdr:row>
      <xdr:rowOff>116840</xdr:rowOff>
    </xdr:to>
    <xdr:sp macro="" textlink="">
      <xdr:nvSpPr>
        <xdr:cNvPr id="161" name="楕円 160">
          <a:extLst>
            <a:ext uri="{FF2B5EF4-FFF2-40B4-BE49-F238E27FC236}">
              <a16:creationId xmlns:a16="http://schemas.microsoft.com/office/drawing/2014/main" id="{A35423B9-201D-482F-A565-0F1B2A1D88AE}"/>
            </a:ext>
          </a:extLst>
        </xdr:cNvPr>
        <xdr:cNvSpPr/>
      </xdr:nvSpPr>
      <xdr:spPr>
        <a:xfrm>
          <a:off x="1397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101617</xdr:rowOff>
    </xdr:from>
    <xdr:ext cx="762000" cy="259045"/>
    <xdr:sp macro="" textlink="">
      <xdr:nvSpPr>
        <xdr:cNvPr id="162" name="テキスト ボックス 161">
          <a:extLst>
            <a:ext uri="{FF2B5EF4-FFF2-40B4-BE49-F238E27FC236}">
              <a16:creationId xmlns:a16="http://schemas.microsoft.com/office/drawing/2014/main" id="{7000A745-1051-43B6-9854-180C3A283E2F}"/>
            </a:ext>
          </a:extLst>
        </xdr:cNvPr>
        <xdr:cNvSpPr txBox="1"/>
      </xdr:nvSpPr>
      <xdr:spPr>
        <a:xfrm>
          <a:off x="10668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BF21145-DEE7-4D87-B0D0-BC4DE7E57D7E}"/>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CE29C331-2D7F-4D44-BFB5-B7B78EF589C6}"/>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72477145-1861-4CB6-823A-3DDA48203C85}"/>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[151,823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4AE606CD-0FA8-42E1-A09B-BE5BD387EFA3}"/>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CE562249-D816-4530-B217-A690EA11CD47}"/>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CA2C9CF4-6D0C-4693-AC49-12982EB925DE}"/>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3E805016-AFD6-47C4-9A13-235240DBF06A}"/>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9E27F091-55CB-44E8-BEC9-37A9B35945E3}"/>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8A3FADCF-C0BE-4983-9488-FC4C85C3517E}"/>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361DA9C5-A07C-4FE6-846A-AB49FADDE37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473CFA6-66BB-4123-A62F-407AC7FD8C77}"/>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FA9058CD-FCA8-4143-9F00-25DC00CAB8F3}"/>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24E5013A-161F-428B-8E8C-34631DED878C}"/>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に比べ高くなっているのは、主に人件費に要因がある。類似団体と比較すると職員数が依然として多いが、将来にわたり行政運営に支障を来たさない執行体制を構築するため、定年年齢の段階的な引上げが完成する令和１３年度までの間は、令和４年４月現在の職員と再任用職員の総数と同数程度を維持することとしている。</a:t>
          </a:r>
        </a:p>
        <a:p>
          <a:r>
            <a:rPr kumimoji="1" lang="ja-JP" altLang="en-US" sz="1100">
              <a:latin typeface="ＭＳ Ｐゴシック" panose="020B0600070205080204" pitchFamily="50" charset="-128"/>
              <a:ea typeface="ＭＳ Ｐゴシック" panose="020B0600070205080204" pitchFamily="50" charset="-128"/>
            </a:rPr>
            <a:t>　令和６年度の決算額が経年と比較して増加した理由は、退職手当が定年延長の段階的な引上げ等によって、前年度より退職者が増加し、３億３８百万円の増となったことが要因となっている。また、職員給与費等（会計年度任用職員を含む）についても人事院勧告を踏まえた給与改定等により、３億４６百万円の増となってい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59165579-0966-4949-8984-9520725F26CD}"/>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2BE10415-E21A-41BF-8645-045434EB520D}"/>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56871734-0D05-488D-AC2E-F28EBBD847EF}"/>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58DDE704-DA00-4577-AF6E-A357887BEDC9}"/>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31F108B6-C7B6-41B5-AAEA-5E699E2D6955}"/>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3D97112-9E59-4733-AA1C-6D1EFC1DA88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903A4C96-1988-4826-B598-2104D6171EA3}"/>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107E4ADA-DC64-40BB-B6F2-C1632937F1CB}"/>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255275A3-0396-4D16-AE37-5685E96E82B8}"/>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A34A9AFB-71E0-451D-AE71-F0501190990D}"/>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210182F6-7EDF-49DE-8BF5-3254CE062E7E}"/>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7DF3A560-2FA3-4C91-BCFE-69A842A750C4}"/>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1F0E120C-4163-4966-87C1-EEE450FBBF4B}"/>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9039A5E6-F15E-420B-BD7B-D130A4ECE2DE}"/>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E4A039E-82FB-4DA2-B4F4-383B40A0A161}"/>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56554DD2-6850-4860-AE09-C5B71E5ED4D6}"/>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EC6320E3-A1D5-4662-989F-AFE1E3ECBC7E}"/>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91162449-02F3-4895-ACDB-B4B16E7D68B1}"/>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2F78B146-ADB8-4F68-BF3C-8C1FE3933144}"/>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5D4FA16A-8B47-4EE1-8AA8-8BF77C80E39C}"/>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233E1707-AC82-4B04-AE4B-58BBC00FB116}"/>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121534</xdr:rowOff>
    </xdr:from>
    <xdr:to>
      <xdr:col>23</xdr:col>
      <xdr:colOff>133350</xdr:colOff>
      <xdr:row>85</xdr:row>
      <xdr:rowOff>56189</xdr:rowOff>
    </xdr:to>
    <xdr:cxnSp macro="">
      <xdr:nvCxnSpPr>
        <xdr:cNvPr id="197" name="直線コネクタ 196">
          <a:extLst>
            <a:ext uri="{FF2B5EF4-FFF2-40B4-BE49-F238E27FC236}">
              <a16:creationId xmlns:a16="http://schemas.microsoft.com/office/drawing/2014/main" id="{734ED41C-75E3-4F7E-A9C7-3C451F228D2A}"/>
            </a:ext>
          </a:extLst>
        </xdr:cNvPr>
        <xdr:cNvCxnSpPr/>
      </xdr:nvCxnSpPr>
      <xdr:spPr>
        <a:xfrm>
          <a:off x="4114800" y="14523334"/>
          <a:ext cx="838200" cy="10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EECC02A3-65ED-45DF-8176-0BFFD0941D3A}"/>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6D2669B7-26FC-4719-B76E-F8728CF7EB3D}"/>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121534</xdr:rowOff>
    </xdr:from>
    <xdr:to>
      <xdr:col>19</xdr:col>
      <xdr:colOff>133350</xdr:colOff>
      <xdr:row>84</xdr:row>
      <xdr:rowOff>156535</xdr:rowOff>
    </xdr:to>
    <xdr:cxnSp macro="">
      <xdr:nvCxnSpPr>
        <xdr:cNvPr id="200" name="直線コネクタ 199">
          <a:extLst>
            <a:ext uri="{FF2B5EF4-FFF2-40B4-BE49-F238E27FC236}">
              <a16:creationId xmlns:a16="http://schemas.microsoft.com/office/drawing/2014/main" id="{A006DCD1-EE87-449A-A360-D493D43293DE}"/>
            </a:ext>
          </a:extLst>
        </xdr:cNvPr>
        <xdr:cNvCxnSpPr/>
      </xdr:nvCxnSpPr>
      <xdr:spPr>
        <a:xfrm flipV="1">
          <a:off x="3225800" y="14523334"/>
          <a:ext cx="889000" cy="3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278578DE-B180-4C8A-8176-7BB9B24A5123}"/>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7D463F31-F689-4795-AC27-31371E27C40A}"/>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150851</xdr:rowOff>
    </xdr:from>
    <xdr:to>
      <xdr:col>15</xdr:col>
      <xdr:colOff>82550</xdr:colOff>
      <xdr:row>84</xdr:row>
      <xdr:rowOff>156535</xdr:rowOff>
    </xdr:to>
    <xdr:cxnSp macro="">
      <xdr:nvCxnSpPr>
        <xdr:cNvPr id="203" name="直線コネクタ 202">
          <a:extLst>
            <a:ext uri="{FF2B5EF4-FFF2-40B4-BE49-F238E27FC236}">
              <a16:creationId xmlns:a16="http://schemas.microsoft.com/office/drawing/2014/main" id="{F906838E-8CE8-4410-AF06-CB21C04BCFAA}"/>
            </a:ext>
          </a:extLst>
        </xdr:cNvPr>
        <xdr:cNvCxnSpPr/>
      </xdr:nvCxnSpPr>
      <xdr:spPr>
        <a:xfrm>
          <a:off x="2336800" y="14552651"/>
          <a:ext cx="889000" cy="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E0CD24F-6DDA-47C0-864C-6EBADD61A666}"/>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30E61B1E-B68F-450C-9A89-DBD8E6D9ADF1}"/>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61826</xdr:rowOff>
    </xdr:from>
    <xdr:to>
      <xdr:col>11</xdr:col>
      <xdr:colOff>31750</xdr:colOff>
      <xdr:row>84</xdr:row>
      <xdr:rowOff>150851</xdr:rowOff>
    </xdr:to>
    <xdr:cxnSp macro="">
      <xdr:nvCxnSpPr>
        <xdr:cNvPr id="206" name="直線コネクタ 205">
          <a:extLst>
            <a:ext uri="{FF2B5EF4-FFF2-40B4-BE49-F238E27FC236}">
              <a16:creationId xmlns:a16="http://schemas.microsoft.com/office/drawing/2014/main" id="{2CC45A38-33AE-44F0-8A23-AE6A55145AA1}"/>
            </a:ext>
          </a:extLst>
        </xdr:cNvPr>
        <xdr:cNvCxnSpPr/>
      </xdr:nvCxnSpPr>
      <xdr:spPr>
        <a:xfrm>
          <a:off x="1447800" y="14463626"/>
          <a:ext cx="889000" cy="89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ABBCB8BC-E9EA-4DC2-BEBE-23A03C755DBB}"/>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E91987FA-5801-4090-B308-7430679E6F94}"/>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C79DB513-A182-49CE-9B9C-7D2DE8812BB8}"/>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5E0168E6-F9F8-4CA7-BB2D-EBE72CFBB393}"/>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F1F48F38-311C-490B-9C66-45AB74832818}"/>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8E7913B6-765F-4C2B-A023-9592742E4A2D}"/>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9665CDC-E170-4A93-A6DA-959C8F15600A}"/>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3CE05D4B-A552-40E3-A3C8-E5A67177A33A}"/>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F00AE3F5-CAF8-4827-B340-C499996EBF49}"/>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5389</xdr:rowOff>
    </xdr:from>
    <xdr:to>
      <xdr:col>23</xdr:col>
      <xdr:colOff>184150</xdr:colOff>
      <xdr:row>85</xdr:row>
      <xdr:rowOff>106989</xdr:rowOff>
    </xdr:to>
    <xdr:sp macro="" textlink="">
      <xdr:nvSpPr>
        <xdr:cNvPr id="216" name="楕円 215">
          <a:extLst>
            <a:ext uri="{FF2B5EF4-FFF2-40B4-BE49-F238E27FC236}">
              <a16:creationId xmlns:a16="http://schemas.microsoft.com/office/drawing/2014/main" id="{3AB0E309-F80D-4C21-B27B-9997A7C0EB29}"/>
            </a:ext>
          </a:extLst>
        </xdr:cNvPr>
        <xdr:cNvSpPr/>
      </xdr:nvSpPr>
      <xdr:spPr>
        <a:xfrm>
          <a:off x="4902200" y="1457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148916</xdr:rowOff>
    </xdr:from>
    <xdr:ext cx="762000" cy="259045"/>
    <xdr:sp macro="" textlink="">
      <xdr:nvSpPr>
        <xdr:cNvPr id="217" name="人件費・物件費等の状況該当値テキスト">
          <a:extLst>
            <a:ext uri="{FF2B5EF4-FFF2-40B4-BE49-F238E27FC236}">
              <a16:creationId xmlns:a16="http://schemas.microsoft.com/office/drawing/2014/main" id="{0DB4E6C0-A765-4D43-A865-D47375BF09B8}"/>
            </a:ext>
          </a:extLst>
        </xdr:cNvPr>
        <xdr:cNvSpPr txBox="1"/>
      </xdr:nvSpPr>
      <xdr:spPr>
        <a:xfrm>
          <a:off x="5041900" y="1455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70734</xdr:rowOff>
    </xdr:from>
    <xdr:to>
      <xdr:col>19</xdr:col>
      <xdr:colOff>184150</xdr:colOff>
      <xdr:row>85</xdr:row>
      <xdr:rowOff>884</xdr:rowOff>
    </xdr:to>
    <xdr:sp macro="" textlink="">
      <xdr:nvSpPr>
        <xdr:cNvPr id="218" name="楕円 217">
          <a:extLst>
            <a:ext uri="{FF2B5EF4-FFF2-40B4-BE49-F238E27FC236}">
              <a16:creationId xmlns:a16="http://schemas.microsoft.com/office/drawing/2014/main" id="{0A6090EB-BB92-4973-85DA-1A3DC66644A6}"/>
            </a:ext>
          </a:extLst>
        </xdr:cNvPr>
        <xdr:cNvSpPr/>
      </xdr:nvSpPr>
      <xdr:spPr>
        <a:xfrm>
          <a:off x="4064000" y="1447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157111</xdr:rowOff>
    </xdr:from>
    <xdr:ext cx="736600" cy="259045"/>
    <xdr:sp macro="" textlink="">
      <xdr:nvSpPr>
        <xdr:cNvPr id="219" name="テキスト ボックス 218">
          <a:extLst>
            <a:ext uri="{FF2B5EF4-FFF2-40B4-BE49-F238E27FC236}">
              <a16:creationId xmlns:a16="http://schemas.microsoft.com/office/drawing/2014/main" id="{82A02FA1-3B80-4760-ABDC-DA6AD280FEBF}"/>
            </a:ext>
          </a:extLst>
        </xdr:cNvPr>
        <xdr:cNvSpPr txBox="1"/>
      </xdr:nvSpPr>
      <xdr:spPr>
        <a:xfrm>
          <a:off x="3733800" y="14558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105735</xdr:rowOff>
    </xdr:from>
    <xdr:to>
      <xdr:col>15</xdr:col>
      <xdr:colOff>133350</xdr:colOff>
      <xdr:row>85</xdr:row>
      <xdr:rowOff>35885</xdr:rowOff>
    </xdr:to>
    <xdr:sp macro="" textlink="">
      <xdr:nvSpPr>
        <xdr:cNvPr id="220" name="楕円 219">
          <a:extLst>
            <a:ext uri="{FF2B5EF4-FFF2-40B4-BE49-F238E27FC236}">
              <a16:creationId xmlns:a16="http://schemas.microsoft.com/office/drawing/2014/main" id="{03E6218B-1EFD-446C-BCD0-F2ED76982E57}"/>
            </a:ext>
          </a:extLst>
        </xdr:cNvPr>
        <xdr:cNvSpPr/>
      </xdr:nvSpPr>
      <xdr:spPr>
        <a:xfrm>
          <a:off x="3175000" y="1450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20662</xdr:rowOff>
    </xdr:from>
    <xdr:ext cx="762000" cy="259045"/>
    <xdr:sp macro="" textlink="">
      <xdr:nvSpPr>
        <xdr:cNvPr id="221" name="テキスト ボックス 220">
          <a:extLst>
            <a:ext uri="{FF2B5EF4-FFF2-40B4-BE49-F238E27FC236}">
              <a16:creationId xmlns:a16="http://schemas.microsoft.com/office/drawing/2014/main" id="{613C67C7-065E-40FF-AAFC-85F3E6D4C0D1}"/>
            </a:ext>
          </a:extLst>
        </xdr:cNvPr>
        <xdr:cNvSpPr txBox="1"/>
      </xdr:nvSpPr>
      <xdr:spPr>
        <a:xfrm>
          <a:off x="2844800" y="14593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100051</xdr:rowOff>
    </xdr:from>
    <xdr:to>
      <xdr:col>11</xdr:col>
      <xdr:colOff>82550</xdr:colOff>
      <xdr:row>85</xdr:row>
      <xdr:rowOff>30201</xdr:rowOff>
    </xdr:to>
    <xdr:sp macro="" textlink="">
      <xdr:nvSpPr>
        <xdr:cNvPr id="222" name="楕円 221">
          <a:extLst>
            <a:ext uri="{FF2B5EF4-FFF2-40B4-BE49-F238E27FC236}">
              <a16:creationId xmlns:a16="http://schemas.microsoft.com/office/drawing/2014/main" id="{AEE0B5EE-AD57-4096-A75A-F4367ACC5A84}"/>
            </a:ext>
          </a:extLst>
        </xdr:cNvPr>
        <xdr:cNvSpPr/>
      </xdr:nvSpPr>
      <xdr:spPr>
        <a:xfrm>
          <a:off x="2286000" y="1450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14978</xdr:rowOff>
    </xdr:from>
    <xdr:ext cx="762000" cy="259045"/>
    <xdr:sp macro="" textlink="">
      <xdr:nvSpPr>
        <xdr:cNvPr id="223" name="テキスト ボックス 222">
          <a:extLst>
            <a:ext uri="{FF2B5EF4-FFF2-40B4-BE49-F238E27FC236}">
              <a16:creationId xmlns:a16="http://schemas.microsoft.com/office/drawing/2014/main" id="{DE8486B2-91ED-4CAF-AC7C-251A91667A52}"/>
            </a:ext>
          </a:extLst>
        </xdr:cNvPr>
        <xdr:cNvSpPr txBox="1"/>
      </xdr:nvSpPr>
      <xdr:spPr>
        <a:xfrm>
          <a:off x="1955800" y="14588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11026</xdr:rowOff>
    </xdr:from>
    <xdr:to>
      <xdr:col>7</xdr:col>
      <xdr:colOff>31750</xdr:colOff>
      <xdr:row>84</xdr:row>
      <xdr:rowOff>112626</xdr:rowOff>
    </xdr:to>
    <xdr:sp macro="" textlink="">
      <xdr:nvSpPr>
        <xdr:cNvPr id="224" name="楕円 223">
          <a:extLst>
            <a:ext uri="{FF2B5EF4-FFF2-40B4-BE49-F238E27FC236}">
              <a16:creationId xmlns:a16="http://schemas.microsoft.com/office/drawing/2014/main" id="{4A7540DF-44A5-4E87-BD34-27C10229D8B9}"/>
            </a:ext>
          </a:extLst>
        </xdr:cNvPr>
        <xdr:cNvSpPr/>
      </xdr:nvSpPr>
      <xdr:spPr>
        <a:xfrm>
          <a:off x="1397000" y="1441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97403</xdr:rowOff>
    </xdr:from>
    <xdr:ext cx="762000" cy="259045"/>
    <xdr:sp macro="" textlink="">
      <xdr:nvSpPr>
        <xdr:cNvPr id="225" name="テキスト ボックス 224">
          <a:extLst>
            <a:ext uri="{FF2B5EF4-FFF2-40B4-BE49-F238E27FC236}">
              <a16:creationId xmlns:a16="http://schemas.microsoft.com/office/drawing/2014/main" id="{CF435D98-6CD2-47DB-9CE6-AEBD1D7CD04D}"/>
            </a:ext>
          </a:extLst>
        </xdr:cNvPr>
        <xdr:cNvSpPr txBox="1"/>
      </xdr:nvSpPr>
      <xdr:spPr>
        <a:xfrm>
          <a:off x="1066800" y="14499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7B93B728-2070-464F-B55F-EB021D6B6C7E}"/>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B771F5CA-DEB4-4DC9-BE54-67178592F3E2}"/>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C0846DA9-FA8B-4367-84B2-3AE9F3FD54F3}"/>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1CEEC42E-0CCB-4A37-8A59-76FB9AB5427C}"/>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F1F05950-4CA2-43FC-A818-EA4CEF9B3F5E}"/>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265FF199-ADC8-4E65-979A-3496C203BB01}"/>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F7B71892-FC71-4A0B-BF65-60F6811DACA7}"/>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6F2C533-D995-4358-93EB-52937676ADBC}"/>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87F317ED-83BF-4827-94B5-D5F31F1353CB}"/>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17B3AE4E-41D2-4CAE-84B4-1BCC4F45048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F9675E6C-D773-4779-A78F-56C4D7C590BE}"/>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43EFD501-BF85-4BAB-8A4B-703B613003B9}"/>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5895C3FF-9FC4-45A1-95CB-F3A53928BFEA}"/>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ラスパイレス指数は前年度から０．３ポイント上がり、９８．９となったことで、国の給与水準と同程度となった。</a:t>
          </a:r>
        </a:p>
        <a:p>
          <a:r>
            <a:rPr kumimoji="1" lang="ja-JP" altLang="en-US" sz="1300">
              <a:latin typeface="ＭＳ Ｐゴシック" panose="020B0600070205080204" pitchFamily="50" charset="-128"/>
              <a:ea typeface="ＭＳ Ｐゴシック" panose="020B0600070205080204" pitchFamily="50" charset="-128"/>
            </a:rPr>
            <a:t>　今後においても、国や他団体の給与水準の状況等を踏まえながら、適正な給与水準の確保に努めていく。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17106DFA-A527-472E-9594-D684D37F4604}"/>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1266B910-4108-4A5B-90E9-D96FEB4B2888}"/>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36F18BAD-7E55-4962-A336-1CE66E051437}"/>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EC99499B-2E6E-4388-A105-5B30D058292B}"/>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107A837E-BDC0-43FB-8871-629D2CF9D736}"/>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2F1BAEC4-6CC0-4314-881A-2F0BDEF81502}"/>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7B4A6504-DF07-4659-B266-66CF9845BF2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5FBE77F5-CAE6-4DB2-BDC3-F34D766E08DD}"/>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834F0CCE-0319-4215-ABC4-0396DFA869D8}"/>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258C9BC0-3970-47BB-84CA-2944F9A8D9BB}"/>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9D138012-8879-4DAE-911A-384BC92A453C}"/>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DFB25A69-30B2-43EA-8570-8C774EE2E6D8}"/>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CA29BB2C-4BA9-4F7F-AE32-00E11031C19E}"/>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CBBE4BBF-70E2-4940-ADFC-C6D8ED295A8B}"/>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5462ABC5-99E5-4DCD-B29A-AD67A873B133}"/>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C80C9C80-EDF8-47F3-90B3-A864A6909998}"/>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C7AC2855-5E49-4FA1-AF5A-9DF17C5E78E8}"/>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46675BB0-15BD-44C8-8BF8-4B7837BFC174}"/>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CC4B4C61-0D4F-4137-A259-7789D3413F99}"/>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DB46DA0E-B5FA-4112-B0CD-57B75ADA0D58}"/>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86</xdr:row>
      <xdr:rowOff>41275</xdr:rowOff>
    </xdr:to>
    <xdr:cxnSp macro="">
      <xdr:nvCxnSpPr>
        <xdr:cNvPr id="259" name="直線コネクタ 258">
          <a:extLst>
            <a:ext uri="{FF2B5EF4-FFF2-40B4-BE49-F238E27FC236}">
              <a16:creationId xmlns:a16="http://schemas.microsoft.com/office/drawing/2014/main" id="{7B5F8D92-729F-4B49-BE2F-4B1AC48CC5C2}"/>
            </a:ext>
          </a:extLst>
        </xdr:cNvPr>
        <xdr:cNvCxnSpPr/>
      </xdr:nvCxnSpPr>
      <xdr:spPr>
        <a:xfrm>
          <a:off x="16179800" y="14725650"/>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B48EBBBE-2D6A-42E2-8409-70E515147652}"/>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CC68CE3A-7BEA-4C88-8ED4-1573E4E469E1}"/>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21166</xdr:rowOff>
    </xdr:to>
    <xdr:cxnSp macro="">
      <xdr:nvCxnSpPr>
        <xdr:cNvPr id="262" name="直線コネクタ 261">
          <a:extLst>
            <a:ext uri="{FF2B5EF4-FFF2-40B4-BE49-F238E27FC236}">
              <a16:creationId xmlns:a16="http://schemas.microsoft.com/office/drawing/2014/main" id="{08D62F3A-DAC2-4214-B125-3EA2EB9C520F}"/>
            </a:ext>
          </a:extLst>
        </xdr:cNvPr>
        <xdr:cNvCxnSpPr/>
      </xdr:nvCxnSpPr>
      <xdr:spPr>
        <a:xfrm flipV="1">
          <a:off x="15290800" y="147256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C99A06D2-6B3A-4E27-BCF9-17E4CA9A7D78}"/>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4" name="テキスト ボックス 263">
          <a:extLst>
            <a:ext uri="{FF2B5EF4-FFF2-40B4-BE49-F238E27FC236}">
              <a16:creationId xmlns:a16="http://schemas.microsoft.com/office/drawing/2014/main" id="{DC4737DF-0968-48C8-BCFF-292A0CABBC27}"/>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21166</xdr:rowOff>
    </xdr:from>
    <xdr:to>
      <xdr:col>72</xdr:col>
      <xdr:colOff>203200</xdr:colOff>
      <xdr:row>86</xdr:row>
      <xdr:rowOff>61384</xdr:rowOff>
    </xdr:to>
    <xdr:cxnSp macro="">
      <xdr:nvCxnSpPr>
        <xdr:cNvPr id="265" name="直線コネクタ 264">
          <a:extLst>
            <a:ext uri="{FF2B5EF4-FFF2-40B4-BE49-F238E27FC236}">
              <a16:creationId xmlns:a16="http://schemas.microsoft.com/office/drawing/2014/main" id="{AE1444A1-D4CB-4D17-A19A-AADC49695F2B}"/>
            </a:ext>
          </a:extLst>
        </xdr:cNvPr>
        <xdr:cNvCxnSpPr/>
      </xdr:nvCxnSpPr>
      <xdr:spPr>
        <a:xfrm flipV="1">
          <a:off x="14401800" y="1476586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77A5A39-8BE3-4C7A-80D5-57E505A6AD2F}"/>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7" name="テキスト ボックス 266">
          <a:extLst>
            <a:ext uri="{FF2B5EF4-FFF2-40B4-BE49-F238E27FC236}">
              <a16:creationId xmlns:a16="http://schemas.microsoft.com/office/drawing/2014/main" id="{A2B79BB3-99EA-4FCA-9744-98C78B4D46A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21166</xdr:rowOff>
    </xdr:from>
    <xdr:to>
      <xdr:col>68</xdr:col>
      <xdr:colOff>152400</xdr:colOff>
      <xdr:row>86</xdr:row>
      <xdr:rowOff>61384</xdr:rowOff>
    </xdr:to>
    <xdr:cxnSp macro="">
      <xdr:nvCxnSpPr>
        <xdr:cNvPr id="268" name="直線コネクタ 267">
          <a:extLst>
            <a:ext uri="{FF2B5EF4-FFF2-40B4-BE49-F238E27FC236}">
              <a16:creationId xmlns:a16="http://schemas.microsoft.com/office/drawing/2014/main" id="{8407AB8F-C6F9-4A3A-86BC-08697BDFFF67}"/>
            </a:ext>
          </a:extLst>
        </xdr:cNvPr>
        <xdr:cNvCxnSpPr/>
      </xdr:nvCxnSpPr>
      <xdr:spPr>
        <a:xfrm>
          <a:off x="13512800" y="1476586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9FB99634-4ECB-48DC-902A-0970F7D18F91}"/>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91EAAE53-E648-473D-BCBC-681AB459FCB4}"/>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B9120E26-1157-41DF-B148-63EF769C3042}"/>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2" name="テキスト ボックス 271">
          <a:extLst>
            <a:ext uri="{FF2B5EF4-FFF2-40B4-BE49-F238E27FC236}">
              <a16:creationId xmlns:a16="http://schemas.microsoft.com/office/drawing/2014/main" id="{8D211CC4-A73F-4C55-ADDB-C098BD198794}"/>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41F33FF7-7A3E-4049-9064-4615DD81548B}"/>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6B7F0465-37C1-47AD-9C2C-88AF9835432D}"/>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D1310959-637D-4336-85D4-EA807B8059ED}"/>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B1B8A569-EC3A-47F5-801F-FAA309874AEF}"/>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A5379831-A6BA-41A3-8E51-542F2B8EEAE8}"/>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78" name="楕円 277">
          <a:extLst>
            <a:ext uri="{FF2B5EF4-FFF2-40B4-BE49-F238E27FC236}">
              <a16:creationId xmlns:a16="http://schemas.microsoft.com/office/drawing/2014/main" id="{C3D8ACDD-2BE5-46BE-8B02-3E80D3F8C08D}"/>
            </a:ext>
          </a:extLst>
        </xdr:cNvPr>
        <xdr:cNvSpPr/>
      </xdr:nvSpPr>
      <xdr:spPr>
        <a:xfrm>
          <a:off x="169672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134002</xdr:rowOff>
    </xdr:from>
    <xdr:ext cx="762000" cy="259045"/>
    <xdr:sp macro="" textlink="">
      <xdr:nvSpPr>
        <xdr:cNvPr id="279" name="給与水準   （国との比較）該当値テキスト">
          <a:extLst>
            <a:ext uri="{FF2B5EF4-FFF2-40B4-BE49-F238E27FC236}">
              <a16:creationId xmlns:a16="http://schemas.microsoft.com/office/drawing/2014/main" id="{D5DFB343-7AE8-4C80-A0DA-7CD417613460}"/>
            </a:ext>
          </a:extLst>
        </xdr:cNvPr>
        <xdr:cNvSpPr txBox="1"/>
      </xdr:nvSpPr>
      <xdr:spPr>
        <a:xfrm>
          <a:off x="17106900" y="1470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80" name="楕円 279">
          <a:extLst>
            <a:ext uri="{FF2B5EF4-FFF2-40B4-BE49-F238E27FC236}">
              <a16:creationId xmlns:a16="http://schemas.microsoft.com/office/drawing/2014/main" id="{5FCAE8E7-891F-4FBB-8A25-4D8DA7D043E4}"/>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81" name="テキスト ボックス 280">
          <a:extLst>
            <a:ext uri="{FF2B5EF4-FFF2-40B4-BE49-F238E27FC236}">
              <a16:creationId xmlns:a16="http://schemas.microsoft.com/office/drawing/2014/main" id="{330C6D00-8527-4E7E-BD71-28305070AEEA}"/>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141816</xdr:rowOff>
    </xdr:from>
    <xdr:to>
      <xdr:col>73</xdr:col>
      <xdr:colOff>44450</xdr:colOff>
      <xdr:row>86</xdr:row>
      <xdr:rowOff>71966</xdr:rowOff>
    </xdr:to>
    <xdr:sp macro="" textlink="">
      <xdr:nvSpPr>
        <xdr:cNvPr id="282" name="楕円 281">
          <a:extLst>
            <a:ext uri="{FF2B5EF4-FFF2-40B4-BE49-F238E27FC236}">
              <a16:creationId xmlns:a16="http://schemas.microsoft.com/office/drawing/2014/main" id="{545B87FA-F52E-41B9-A876-B73AAFE39080}"/>
            </a:ext>
          </a:extLst>
        </xdr:cNvPr>
        <xdr:cNvSpPr/>
      </xdr:nvSpPr>
      <xdr:spPr>
        <a:xfrm>
          <a:off x="15240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82143</xdr:rowOff>
    </xdr:from>
    <xdr:ext cx="762000" cy="259045"/>
    <xdr:sp macro="" textlink="">
      <xdr:nvSpPr>
        <xdr:cNvPr id="283" name="テキスト ボックス 282">
          <a:extLst>
            <a:ext uri="{FF2B5EF4-FFF2-40B4-BE49-F238E27FC236}">
              <a16:creationId xmlns:a16="http://schemas.microsoft.com/office/drawing/2014/main" id="{3ABCDD64-83C6-4687-B27A-3981C732704A}"/>
            </a:ext>
          </a:extLst>
        </xdr:cNvPr>
        <xdr:cNvSpPr txBox="1"/>
      </xdr:nvSpPr>
      <xdr:spPr>
        <a:xfrm>
          <a:off x="14909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10584</xdr:rowOff>
    </xdr:from>
    <xdr:to>
      <xdr:col>68</xdr:col>
      <xdr:colOff>203200</xdr:colOff>
      <xdr:row>86</xdr:row>
      <xdr:rowOff>112184</xdr:rowOff>
    </xdr:to>
    <xdr:sp macro="" textlink="">
      <xdr:nvSpPr>
        <xdr:cNvPr id="284" name="楕円 283">
          <a:extLst>
            <a:ext uri="{FF2B5EF4-FFF2-40B4-BE49-F238E27FC236}">
              <a16:creationId xmlns:a16="http://schemas.microsoft.com/office/drawing/2014/main" id="{02B09B21-5669-4CC5-92C3-7BAD37A2E822}"/>
            </a:ext>
          </a:extLst>
        </xdr:cNvPr>
        <xdr:cNvSpPr/>
      </xdr:nvSpPr>
      <xdr:spPr>
        <a:xfrm>
          <a:off x="14351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85" name="テキスト ボックス 284">
          <a:extLst>
            <a:ext uri="{FF2B5EF4-FFF2-40B4-BE49-F238E27FC236}">
              <a16:creationId xmlns:a16="http://schemas.microsoft.com/office/drawing/2014/main" id="{31DB5BDB-6A6B-42B9-A410-EE348A4881EF}"/>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86" name="楕円 285">
          <a:extLst>
            <a:ext uri="{FF2B5EF4-FFF2-40B4-BE49-F238E27FC236}">
              <a16:creationId xmlns:a16="http://schemas.microsoft.com/office/drawing/2014/main" id="{C51F5226-8C16-4EA8-B474-C04B99DE27FE}"/>
            </a:ext>
          </a:extLst>
        </xdr:cNvPr>
        <xdr:cNvSpPr/>
      </xdr:nvSpPr>
      <xdr:spPr>
        <a:xfrm>
          <a:off x="13462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82143</xdr:rowOff>
    </xdr:from>
    <xdr:ext cx="762000" cy="259045"/>
    <xdr:sp macro="" textlink="">
      <xdr:nvSpPr>
        <xdr:cNvPr id="287" name="テキスト ボックス 286">
          <a:extLst>
            <a:ext uri="{FF2B5EF4-FFF2-40B4-BE49-F238E27FC236}">
              <a16:creationId xmlns:a16="http://schemas.microsoft.com/office/drawing/2014/main" id="{D958BA45-40EE-4E39-A75D-2E2F3DBA7F80}"/>
            </a:ext>
          </a:extLst>
        </xdr:cNvPr>
        <xdr:cNvSpPr txBox="1"/>
      </xdr:nvSpPr>
      <xdr:spPr>
        <a:xfrm>
          <a:off x="13131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79217042-CCB0-4F76-B5FB-EEB248AAD3F7}"/>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48AE980D-ED31-4A58-8B31-28E811990775}"/>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914B4DF9-45B3-4116-8765-0B9390BD714A}"/>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6B7A8058-DF50-47D1-9E8F-77466C104BFB}"/>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C32DF645-FE6D-4B18-B920-D43DE5760D31}"/>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7FD40D13-4005-40D1-9215-146DE08F95C6}"/>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10617311-C548-4D58-8B1D-EE8AC04BBE59}"/>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AFA79B78-BE69-4CC7-ACED-87EE54EC3546}"/>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B4783D41-C2E4-4CF1-B2E1-235A2C2FE8FD}"/>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E3C7AA2E-3563-434D-8D14-6BE50EAD1FAA}"/>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E10BDA2D-428B-448D-A79B-F07C1E86284D}"/>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F58DE4E2-F82C-4267-92D0-16AA2999718C}"/>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A50C9641-5ED6-44C4-88FF-85B5DDA41D8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類似団体平均を上回っているが、これは高齢者人口の増加に伴う諸施策の推進等が要因と考えられる。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職員数については、消防・病院部門を除いて平成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1,287</a:t>
          </a:r>
          <a:r>
            <a:rPr kumimoji="1" lang="ja-JP" altLang="en-US" sz="1300">
              <a:latin typeface="ＭＳ Ｐゴシック" panose="020B0600070205080204" pitchFamily="50" charset="-128"/>
              <a:ea typeface="ＭＳ Ｐゴシック" panose="020B0600070205080204" pitchFamily="50" charset="-128"/>
            </a:rPr>
            <a:t>人）から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年間で</a:t>
          </a:r>
          <a:r>
            <a:rPr kumimoji="1" lang="en-US" altLang="ja-JP" sz="1300">
              <a:latin typeface="ＭＳ Ｐゴシック" panose="020B0600070205080204" pitchFamily="50" charset="-128"/>
              <a:ea typeface="ＭＳ Ｐゴシック" panose="020B0600070205080204" pitchFamily="50" charset="-128"/>
            </a:rPr>
            <a:t>548</a:t>
          </a:r>
          <a:r>
            <a:rPr kumimoji="1" lang="ja-JP" altLang="en-US" sz="1300">
              <a:latin typeface="ＭＳ Ｐゴシック" panose="020B0600070205080204" pitchFamily="50" charset="-128"/>
              <a:ea typeface="ＭＳ Ｐゴシック" panose="020B0600070205080204" pitchFamily="50" charset="-128"/>
            </a:rPr>
            <a:t>名（</a:t>
          </a:r>
          <a:r>
            <a:rPr kumimoji="1" lang="en-US" altLang="ja-JP" sz="1300">
              <a:latin typeface="ＭＳ Ｐゴシック" panose="020B0600070205080204" pitchFamily="50" charset="-128"/>
              <a:ea typeface="ＭＳ Ｐゴシック" panose="020B0600070205080204" pitchFamily="50" charset="-128"/>
            </a:rPr>
            <a:t>42.6</a:t>
          </a:r>
          <a:r>
            <a:rPr kumimoji="1" lang="ja-JP" altLang="en-US" sz="1300">
              <a:latin typeface="ＭＳ Ｐゴシック" panose="020B0600070205080204" pitchFamily="50" charset="-128"/>
              <a:ea typeface="ＭＳ Ｐゴシック" panose="020B0600070205080204" pitchFamily="50" charset="-128"/>
            </a:rPr>
            <a:t>％）を削減している。</a:t>
          </a:r>
        </a:p>
        <a:p>
          <a:r>
            <a:rPr kumimoji="1" lang="ja-JP" altLang="en-US" sz="1300">
              <a:latin typeface="ＭＳ Ｐゴシック" panose="020B0600070205080204" pitchFamily="50" charset="-128"/>
              <a:ea typeface="ＭＳ Ｐゴシック" panose="020B0600070205080204" pitchFamily="50" charset="-128"/>
            </a:rPr>
            <a:t>　必要職員数は、複雑・多様化する行政課題に対応する事務量等により変化するものであり、ＡＩ・ＩＣＴ技術等の飛躍的な進歩による業務改革や組織機構の見直しによる業務執行体制の変化等も踏まえる必要があることから、常に都市規模や政策等に連動した定員管理が必要と考え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376CBA1C-6F2B-4A0D-9B84-F610DCAE1692}"/>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55F0B125-4FAB-4F99-A2D4-278AD4CD7B29}"/>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A472A53-554C-4B82-BCDF-0D1CDC3CCD97}"/>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5767DEF0-338A-4FAF-BD1C-E464704D8BA5}"/>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B5D22806-9020-468B-BCEB-85BE562B3DD5}"/>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BA0FD292-31BA-4932-8B29-5BEC8F55966E}"/>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15493DBA-2E2E-47D0-90B7-D04A94A6BC86}"/>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13FD0500-B720-4F7C-9A34-0368F749A066}"/>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799ADC43-9D13-4E82-A6C1-3B89A9E83B2A}"/>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F40D28EE-2DF7-4B63-B685-8148CA2B85EC}"/>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BFC601EF-DA3B-42F1-AFC2-CD1AAFCC5108}"/>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C80E27BB-B113-4A59-ABC9-7C85A1FB3DE6}"/>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70D3CC8A-D6DF-4EA1-BDFB-076630272465}"/>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851780C0-248C-4FE9-8F75-B1D6841A4AED}"/>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6F76E251-29F4-484D-8D5B-5CEBB8981DEB}"/>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E728F269-F03F-4693-9077-CB43E1A1728C}"/>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A363E4AC-98DD-4510-B6E0-A4B758F0E86A}"/>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70492AC6-1E44-4E07-94A2-C5FCC0A819EC}"/>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A2590DF8-5CC2-47B3-84B2-E37883063663}"/>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8BA073AB-2309-436D-AC76-B3DD30120238}"/>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FAD7171B-2874-4C1F-A111-5DCF08CDB4BD}"/>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61489</xdr:rowOff>
    </xdr:from>
    <xdr:to>
      <xdr:col>81</xdr:col>
      <xdr:colOff>44450</xdr:colOff>
      <xdr:row>64</xdr:row>
      <xdr:rowOff>117793</xdr:rowOff>
    </xdr:to>
    <xdr:cxnSp macro="">
      <xdr:nvCxnSpPr>
        <xdr:cNvPr id="322" name="直線コネクタ 321">
          <a:extLst>
            <a:ext uri="{FF2B5EF4-FFF2-40B4-BE49-F238E27FC236}">
              <a16:creationId xmlns:a16="http://schemas.microsoft.com/office/drawing/2014/main" id="{D2B40BC1-0B5A-4CC4-80B1-9CB9538A1416}"/>
            </a:ext>
          </a:extLst>
        </xdr:cNvPr>
        <xdr:cNvCxnSpPr/>
      </xdr:nvCxnSpPr>
      <xdr:spPr>
        <a:xfrm>
          <a:off x="16179800" y="11034289"/>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E6FE8D37-9214-4E0D-80D3-92A363531F11}"/>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DDACE902-ACDF-4001-A78A-CA7A9FFDD8A4}"/>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61489</xdr:rowOff>
    </xdr:from>
    <xdr:to>
      <xdr:col>77</xdr:col>
      <xdr:colOff>44450</xdr:colOff>
      <xdr:row>64</xdr:row>
      <xdr:rowOff>73554</xdr:rowOff>
    </xdr:to>
    <xdr:cxnSp macro="">
      <xdr:nvCxnSpPr>
        <xdr:cNvPr id="325" name="直線コネクタ 324">
          <a:extLst>
            <a:ext uri="{FF2B5EF4-FFF2-40B4-BE49-F238E27FC236}">
              <a16:creationId xmlns:a16="http://schemas.microsoft.com/office/drawing/2014/main" id="{2C7A6CEC-74EC-4056-827F-F4E665B1AAF7}"/>
            </a:ext>
          </a:extLst>
        </xdr:cNvPr>
        <xdr:cNvCxnSpPr/>
      </xdr:nvCxnSpPr>
      <xdr:spPr>
        <a:xfrm flipV="1">
          <a:off x="15290800" y="1103428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826B008E-1D76-4568-80CF-A6EC5138380F}"/>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788A82D6-D3C7-4769-A5D5-4E8F400F9CAA}"/>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43392</xdr:rowOff>
    </xdr:from>
    <xdr:to>
      <xdr:col>72</xdr:col>
      <xdr:colOff>203200</xdr:colOff>
      <xdr:row>64</xdr:row>
      <xdr:rowOff>73554</xdr:rowOff>
    </xdr:to>
    <xdr:cxnSp macro="">
      <xdr:nvCxnSpPr>
        <xdr:cNvPr id="328" name="直線コネクタ 327">
          <a:extLst>
            <a:ext uri="{FF2B5EF4-FFF2-40B4-BE49-F238E27FC236}">
              <a16:creationId xmlns:a16="http://schemas.microsoft.com/office/drawing/2014/main" id="{B0369CCD-FBA6-4E32-9FE3-D57E32741531}"/>
            </a:ext>
          </a:extLst>
        </xdr:cNvPr>
        <xdr:cNvCxnSpPr/>
      </xdr:nvCxnSpPr>
      <xdr:spPr>
        <a:xfrm>
          <a:off x="14401800" y="11016192"/>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69EDA91B-58D2-4FD8-951F-0A1C9115569D}"/>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0" name="テキスト ボックス 329">
          <a:extLst>
            <a:ext uri="{FF2B5EF4-FFF2-40B4-BE49-F238E27FC236}">
              <a16:creationId xmlns:a16="http://schemas.microsoft.com/office/drawing/2014/main" id="{D72FEFC0-564C-4CEB-81F0-F6C1151B0DCA}"/>
            </a:ext>
          </a:extLst>
        </xdr:cNvPr>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21272</xdr:rowOff>
    </xdr:from>
    <xdr:to>
      <xdr:col>68</xdr:col>
      <xdr:colOff>152400</xdr:colOff>
      <xdr:row>64</xdr:row>
      <xdr:rowOff>43392</xdr:rowOff>
    </xdr:to>
    <xdr:cxnSp macro="">
      <xdr:nvCxnSpPr>
        <xdr:cNvPr id="331" name="直線コネクタ 330">
          <a:extLst>
            <a:ext uri="{FF2B5EF4-FFF2-40B4-BE49-F238E27FC236}">
              <a16:creationId xmlns:a16="http://schemas.microsoft.com/office/drawing/2014/main" id="{53E15A2A-60B3-42AA-BDEA-AB20DAD0C3B7}"/>
            </a:ext>
          </a:extLst>
        </xdr:cNvPr>
        <xdr:cNvCxnSpPr/>
      </xdr:nvCxnSpPr>
      <xdr:spPr>
        <a:xfrm>
          <a:off x="13512800" y="10994072"/>
          <a:ext cx="889000" cy="2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5F9D5E01-E38E-4276-8720-AA106BB13EEC}"/>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15C37977-8656-4350-BB5D-565783BC0691}"/>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4C666252-DCFE-4863-A05A-052ED8FA872E}"/>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66692</xdr:rowOff>
    </xdr:from>
    <xdr:ext cx="762000" cy="259045"/>
    <xdr:sp macro="" textlink="">
      <xdr:nvSpPr>
        <xdr:cNvPr id="335" name="テキスト ボックス 334">
          <a:extLst>
            <a:ext uri="{FF2B5EF4-FFF2-40B4-BE49-F238E27FC236}">
              <a16:creationId xmlns:a16="http://schemas.microsoft.com/office/drawing/2014/main" id="{F2A3CBF5-0F57-41A1-B72B-42E932DB1766}"/>
            </a:ext>
          </a:extLst>
        </xdr:cNvPr>
        <xdr:cNvSpPr txBox="1"/>
      </xdr:nvSpPr>
      <xdr:spPr>
        <a:xfrm>
          <a:off x="13131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36A704F3-CFAC-4AFB-9D37-C80A1B3D346B}"/>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25E742BF-A014-4AC3-95E1-F63373C15B69}"/>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37A1F069-ED10-460D-AF13-6F961BC7DFCB}"/>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7D6269F8-59AD-4105-8467-183E2F8B6C14}"/>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A7EE1BB5-485E-4463-8841-DED7B8D56B9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66993</xdr:rowOff>
    </xdr:from>
    <xdr:to>
      <xdr:col>81</xdr:col>
      <xdr:colOff>95250</xdr:colOff>
      <xdr:row>64</xdr:row>
      <xdr:rowOff>168593</xdr:rowOff>
    </xdr:to>
    <xdr:sp macro="" textlink="">
      <xdr:nvSpPr>
        <xdr:cNvPr id="341" name="楕円 340">
          <a:extLst>
            <a:ext uri="{FF2B5EF4-FFF2-40B4-BE49-F238E27FC236}">
              <a16:creationId xmlns:a16="http://schemas.microsoft.com/office/drawing/2014/main" id="{AF522920-B6C1-4BF3-8BD2-7B4E1E68F570}"/>
            </a:ext>
          </a:extLst>
        </xdr:cNvPr>
        <xdr:cNvSpPr/>
      </xdr:nvSpPr>
      <xdr:spPr>
        <a:xfrm>
          <a:off x="16967200" y="1103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39070</xdr:rowOff>
    </xdr:from>
    <xdr:ext cx="762000" cy="259045"/>
    <xdr:sp macro="" textlink="">
      <xdr:nvSpPr>
        <xdr:cNvPr id="342" name="定員管理の状況該当値テキスト">
          <a:extLst>
            <a:ext uri="{FF2B5EF4-FFF2-40B4-BE49-F238E27FC236}">
              <a16:creationId xmlns:a16="http://schemas.microsoft.com/office/drawing/2014/main" id="{A141342C-B155-4AD1-80AB-54301ED068C6}"/>
            </a:ext>
          </a:extLst>
        </xdr:cNvPr>
        <xdr:cNvSpPr txBox="1"/>
      </xdr:nvSpPr>
      <xdr:spPr>
        <a:xfrm>
          <a:off x="17106900" y="11011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10689</xdr:rowOff>
    </xdr:from>
    <xdr:to>
      <xdr:col>77</xdr:col>
      <xdr:colOff>95250</xdr:colOff>
      <xdr:row>64</xdr:row>
      <xdr:rowOff>112289</xdr:rowOff>
    </xdr:to>
    <xdr:sp macro="" textlink="">
      <xdr:nvSpPr>
        <xdr:cNvPr id="343" name="楕円 342">
          <a:extLst>
            <a:ext uri="{FF2B5EF4-FFF2-40B4-BE49-F238E27FC236}">
              <a16:creationId xmlns:a16="http://schemas.microsoft.com/office/drawing/2014/main" id="{BE9234CD-4686-4DD7-A9AC-477FE86EED38}"/>
            </a:ext>
          </a:extLst>
        </xdr:cNvPr>
        <xdr:cNvSpPr/>
      </xdr:nvSpPr>
      <xdr:spPr>
        <a:xfrm>
          <a:off x="16129000" y="1098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97066</xdr:rowOff>
    </xdr:from>
    <xdr:ext cx="736600" cy="259045"/>
    <xdr:sp macro="" textlink="">
      <xdr:nvSpPr>
        <xdr:cNvPr id="344" name="テキスト ボックス 343">
          <a:extLst>
            <a:ext uri="{FF2B5EF4-FFF2-40B4-BE49-F238E27FC236}">
              <a16:creationId xmlns:a16="http://schemas.microsoft.com/office/drawing/2014/main" id="{2EB601E6-CACA-47C1-9A69-2E96E7798F59}"/>
            </a:ext>
          </a:extLst>
        </xdr:cNvPr>
        <xdr:cNvSpPr txBox="1"/>
      </xdr:nvSpPr>
      <xdr:spPr>
        <a:xfrm>
          <a:off x="15798800" y="11069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22754</xdr:rowOff>
    </xdr:from>
    <xdr:to>
      <xdr:col>73</xdr:col>
      <xdr:colOff>44450</xdr:colOff>
      <xdr:row>64</xdr:row>
      <xdr:rowOff>124354</xdr:rowOff>
    </xdr:to>
    <xdr:sp macro="" textlink="">
      <xdr:nvSpPr>
        <xdr:cNvPr id="345" name="楕円 344">
          <a:extLst>
            <a:ext uri="{FF2B5EF4-FFF2-40B4-BE49-F238E27FC236}">
              <a16:creationId xmlns:a16="http://schemas.microsoft.com/office/drawing/2014/main" id="{994C22CF-0195-46C2-99C4-5914BF88B446}"/>
            </a:ext>
          </a:extLst>
        </xdr:cNvPr>
        <xdr:cNvSpPr/>
      </xdr:nvSpPr>
      <xdr:spPr>
        <a:xfrm>
          <a:off x="15240000" y="1099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109131</xdr:rowOff>
    </xdr:from>
    <xdr:ext cx="762000" cy="259045"/>
    <xdr:sp macro="" textlink="">
      <xdr:nvSpPr>
        <xdr:cNvPr id="346" name="テキスト ボックス 345">
          <a:extLst>
            <a:ext uri="{FF2B5EF4-FFF2-40B4-BE49-F238E27FC236}">
              <a16:creationId xmlns:a16="http://schemas.microsoft.com/office/drawing/2014/main" id="{C30FE91D-6CD6-44DA-B95F-DFB14673D8BC}"/>
            </a:ext>
          </a:extLst>
        </xdr:cNvPr>
        <xdr:cNvSpPr txBox="1"/>
      </xdr:nvSpPr>
      <xdr:spPr>
        <a:xfrm>
          <a:off x="14909800" y="11081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164042</xdr:rowOff>
    </xdr:from>
    <xdr:to>
      <xdr:col>68</xdr:col>
      <xdr:colOff>203200</xdr:colOff>
      <xdr:row>64</xdr:row>
      <xdr:rowOff>94192</xdr:rowOff>
    </xdr:to>
    <xdr:sp macro="" textlink="">
      <xdr:nvSpPr>
        <xdr:cNvPr id="347" name="楕円 346">
          <a:extLst>
            <a:ext uri="{FF2B5EF4-FFF2-40B4-BE49-F238E27FC236}">
              <a16:creationId xmlns:a16="http://schemas.microsoft.com/office/drawing/2014/main" id="{1A375C47-0600-4CB8-9D2C-F1ECF8E47E77}"/>
            </a:ext>
          </a:extLst>
        </xdr:cNvPr>
        <xdr:cNvSpPr/>
      </xdr:nvSpPr>
      <xdr:spPr>
        <a:xfrm>
          <a:off x="14351000" y="1096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78969</xdr:rowOff>
    </xdr:from>
    <xdr:ext cx="762000" cy="259045"/>
    <xdr:sp macro="" textlink="">
      <xdr:nvSpPr>
        <xdr:cNvPr id="348" name="テキスト ボックス 347">
          <a:extLst>
            <a:ext uri="{FF2B5EF4-FFF2-40B4-BE49-F238E27FC236}">
              <a16:creationId xmlns:a16="http://schemas.microsoft.com/office/drawing/2014/main" id="{CC88ABC0-5B97-4DC4-8B9B-42F22885DEA7}"/>
            </a:ext>
          </a:extLst>
        </xdr:cNvPr>
        <xdr:cNvSpPr txBox="1"/>
      </xdr:nvSpPr>
      <xdr:spPr>
        <a:xfrm>
          <a:off x="14020800" y="1105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141922</xdr:rowOff>
    </xdr:from>
    <xdr:to>
      <xdr:col>64</xdr:col>
      <xdr:colOff>152400</xdr:colOff>
      <xdr:row>64</xdr:row>
      <xdr:rowOff>72072</xdr:rowOff>
    </xdr:to>
    <xdr:sp macro="" textlink="">
      <xdr:nvSpPr>
        <xdr:cNvPr id="349" name="楕円 348">
          <a:extLst>
            <a:ext uri="{FF2B5EF4-FFF2-40B4-BE49-F238E27FC236}">
              <a16:creationId xmlns:a16="http://schemas.microsoft.com/office/drawing/2014/main" id="{2F9A4607-3DEB-49B9-83B6-EC348D2FFD74}"/>
            </a:ext>
          </a:extLst>
        </xdr:cNvPr>
        <xdr:cNvSpPr/>
      </xdr:nvSpPr>
      <xdr:spPr>
        <a:xfrm>
          <a:off x="13462000" y="1094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56849</xdr:rowOff>
    </xdr:from>
    <xdr:ext cx="762000" cy="259045"/>
    <xdr:sp macro="" textlink="">
      <xdr:nvSpPr>
        <xdr:cNvPr id="350" name="テキスト ボックス 349">
          <a:extLst>
            <a:ext uri="{FF2B5EF4-FFF2-40B4-BE49-F238E27FC236}">
              <a16:creationId xmlns:a16="http://schemas.microsoft.com/office/drawing/2014/main" id="{8AAF7F76-4B3C-4893-A0CC-44F27361CA4B}"/>
            </a:ext>
          </a:extLst>
        </xdr:cNvPr>
        <xdr:cNvSpPr txBox="1"/>
      </xdr:nvSpPr>
      <xdr:spPr>
        <a:xfrm>
          <a:off x="13131800" y="1102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11A077D3-0055-49A6-9C06-82609C7FA55A}"/>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603E603-B227-4F1A-A3C2-75F6176E129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24FB44B8-B938-45B3-B15A-2CCF89C94E47}"/>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A1EADB7A-4FD9-4B6C-8FF7-2ACF6B90C6E9}"/>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CD58B27A-0DA2-43CD-9A11-83C15C3A8EB1}"/>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2224E308-4A14-4B28-ADE3-D469A385768E}"/>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6DB72CF4-A56F-49C3-85E9-AC2958896948}"/>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6A7F87A7-9244-47A3-BA24-2D6F6F26AB39}"/>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7F3D5D8-2396-4D93-8BFC-798405D85A02}"/>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FEC7669-4939-4434-845C-EE7775CB9B43}"/>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520D56BC-4AC4-4D44-AD94-857140EACB1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1245D2EB-17E2-4F58-A90E-9F6AED73673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CC359E75-79F3-4E72-90A3-81CC78A2D55F}"/>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実質公債費比率については、財政構造強化指針に基づき、市債の新規発行抑制、過疎対策事業債や緊急自然災害防止対策事業債などの交付税措置の高い起債の活用などを進めてきたことにより、</a:t>
          </a:r>
          <a:r>
            <a:rPr kumimoji="1" lang="en-US" altLang="ja-JP" sz="1100">
              <a:latin typeface="ＭＳ Ｐゴシック" panose="020B0600070205080204" pitchFamily="50" charset="-128"/>
              <a:ea typeface="ＭＳ Ｐゴシック" panose="020B0600070205080204" pitchFamily="50" charset="-128"/>
            </a:rPr>
            <a:t>H20</a:t>
          </a:r>
          <a:r>
            <a:rPr kumimoji="1" lang="ja-JP" altLang="en-US" sz="1100">
              <a:latin typeface="ＭＳ Ｐゴシック" panose="020B0600070205080204" pitchFamily="50" charset="-128"/>
              <a:ea typeface="ＭＳ Ｐゴシック" panose="020B0600070205080204" pitchFamily="50" charset="-128"/>
            </a:rPr>
            <a:t>年度の</a:t>
          </a:r>
          <a:r>
            <a:rPr kumimoji="1" lang="en-US" altLang="ja-JP" sz="1100">
              <a:latin typeface="ＭＳ Ｐゴシック" panose="020B0600070205080204" pitchFamily="50" charset="-128"/>
              <a:ea typeface="ＭＳ Ｐゴシック" panose="020B0600070205080204" pitchFamily="50" charset="-128"/>
            </a:rPr>
            <a:t>15.5</a:t>
          </a:r>
          <a:r>
            <a:rPr kumimoji="1" lang="ja-JP" altLang="en-US" sz="1100">
              <a:latin typeface="ＭＳ Ｐゴシック" panose="020B0600070205080204" pitchFamily="50" charset="-128"/>
              <a:ea typeface="ＭＳ Ｐゴシック" panose="020B0600070205080204" pitchFamily="50" charset="-128"/>
            </a:rPr>
            <a:t>％をピークに減少傾向にあるが、類似団体との比較では依然として高い水準にあり、類似団体平均値という目標の達成はできていない。</a:t>
          </a:r>
        </a:p>
        <a:p>
          <a:r>
            <a:rPr kumimoji="1" lang="ja-JP" altLang="en-US" sz="1100">
              <a:latin typeface="ＭＳ Ｐゴシック" panose="020B0600070205080204" pitchFamily="50" charset="-128"/>
              <a:ea typeface="ＭＳ Ｐゴシック" panose="020B0600070205080204" pitchFamily="50" charset="-128"/>
            </a:rPr>
            <a:t>　今後も、財政構造強化指針に基づき、市債の新規発行額を元金償還額以内（臨時財政対策債と過疎対策事業債等の７０％については、元金償還額と市債新規発行額から除く）とし、公債費の抑制を図っ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A172BE4B-01B7-4096-AD77-F4CD42F06C31}"/>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B48AAD28-0566-45B4-AEC3-B02AC2D08966}"/>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2F8D20DF-D2F4-442A-92B9-B1D11403490F}"/>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13487D22-FB0A-420F-B78E-D3BBBC9B44BB}"/>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C48F2CA3-1644-4B19-8880-F3FFD838A4BB}"/>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412BA895-585E-4C14-AEE3-970862D9FAF4}"/>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AE8ED52B-CC46-4C87-A55B-C7320A20004E}"/>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9355DBA9-66DD-482A-9782-D4C0D081576B}"/>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214CAB56-73E3-40A1-A14D-C8910334FEFE}"/>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EE09E522-2122-48E6-8CD1-0EDCC525BF2B}"/>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C196839-B283-45D0-A746-A2B30B2739BE}"/>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36BFD187-14D2-4D4C-A15E-AA0AD607F2A3}"/>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AAB98379-1680-46F2-80F7-BE54404CE2A2}"/>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43C0AA38-DB72-4E9C-AAEA-BAD1C9E71F73}"/>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BC82AD6D-1691-4CDD-90E9-673131738315}"/>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7DF7B28B-EE79-49AB-9E0C-1002844DDA67}"/>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8A957176-C4DC-48A4-981F-8E1E14F3EC96}"/>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15CC2324-38B5-4D83-9CB6-436B85A245AC}"/>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683696A4-733D-4E6F-B0EB-27F114EB9F7E}"/>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C7304F46-D7F9-4D4C-A028-C4F45E67382C}"/>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27E59812-4E1A-4A70-B46A-0EA742D1FF63}"/>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162378</xdr:rowOff>
    </xdr:from>
    <xdr:to>
      <xdr:col>81</xdr:col>
      <xdr:colOff>44450</xdr:colOff>
      <xdr:row>42</xdr:row>
      <xdr:rowOff>2419</xdr:rowOff>
    </xdr:to>
    <xdr:cxnSp macro="">
      <xdr:nvCxnSpPr>
        <xdr:cNvPr id="385" name="直線コネクタ 384">
          <a:extLst>
            <a:ext uri="{FF2B5EF4-FFF2-40B4-BE49-F238E27FC236}">
              <a16:creationId xmlns:a16="http://schemas.microsoft.com/office/drawing/2014/main" id="{8C9E0B8B-327D-46BD-BB78-2575153ACC5D}"/>
            </a:ext>
          </a:extLst>
        </xdr:cNvPr>
        <xdr:cNvCxnSpPr/>
      </xdr:nvCxnSpPr>
      <xdr:spPr>
        <a:xfrm>
          <a:off x="16179800" y="7191828"/>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a:extLst>
            <a:ext uri="{FF2B5EF4-FFF2-40B4-BE49-F238E27FC236}">
              <a16:creationId xmlns:a16="http://schemas.microsoft.com/office/drawing/2014/main" id="{CBA0170D-B30B-46AA-B43F-07BFCB21C334}"/>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887CFD33-97E4-4515-8BC0-FA008F7B82A7}"/>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162378</xdr:rowOff>
    </xdr:from>
    <xdr:to>
      <xdr:col>77</xdr:col>
      <xdr:colOff>44450</xdr:colOff>
      <xdr:row>42</xdr:row>
      <xdr:rowOff>25400</xdr:rowOff>
    </xdr:to>
    <xdr:cxnSp macro="">
      <xdr:nvCxnSpPr>
        <xdr:cNvPr id="388" name="直線コネクタ 387">
          <a:extLst>
            <a:ext uri="{FF2B5EF4-FFF2-40B4-BE49-F238E27FC236}">
              <a16:creationId xmlns:a16="http://schemas.microsoft.com/office/drawing/2014/main" id="{B5B1A91E-E7C1-45B9-BB93-8AA098F081BD}"/>
            </a:ext>
          </a:extLst>
        </xdr:cNvPr>
        <xdr:cNvCxnSpPr/>
      </xdr:nvCxnSpPr>
      <xdr:spPr>
        <a:xfrm flipV="1">
          <a:off x="15290800" y="71918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9CD43926-30BA-4524-8F00-40875531A389}"/>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a:extLst>
            <a:ext uri="{FF2B5EF4-FFF2-40B4-BE49-F238E27FC236}">
              <a16:creationId xmlns:a16="http://schemas.microsoft.com/office/drawing/2014/main" id="{9AB0B552-954E-4B00-A02E-057BA7F98823}"/>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25400</xdr:rowOff>
    </xdr:from>
    <xdr:to>
      <xdr:col>72</xdr:col>
      <xdr:colOff>203200</xdr:colOff>
      <xdr:row>42</xdr:row>
      <xdr:rowOff>36891</xdr:rowOff>
    </xdr:to>
    <xdr:cxnSp macro="">
      <xdr:nvCxnSpPr>
        <xdr:cNvPr id="391" name="直線コネクタ 390">
          <a:extLst>
            <a:ext uri="{FF2B5EF4-FFF2-40B4-BE49-F238E27FC236}">
              <a16:creationId xmlns:a16="http://schemas.microsoft.com/office/drawing/2014/main" id="{650D4E0C-99E9-4AA9-AB18-6AAF3230E336}"/>
            </a:ext>
          </a:extLst>
        </xdr:cNvPr>
        <xdr:cNvCxnSpPr/>
      </xdr:nvCxnSpPr>
      <xdr:spPr>
        <a:xfrm flipV="1">
          <a:off x="14401800" y="7226300"/>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B609AD8-D6AE-4EB0-8065-4DA3E39ABE99}"/>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a:extLst>
            <a:ext uri="{FF2B5EF4-FFF2-40B4-BE49-F238E27FC236}">
              <a16:creationId xmlns:a16="http://schemas.microsoft.com/office/drawing/2014/main" id="{22F06647-BD17-42B0-B206-51EF7A640DB4}"/>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36891</xdr:rowOff>
    </xdr:from>
    <xdr:to>
      <xdr:col>68</xdr:col>
      <xdr:colOff>152400</xdr:colOff>
      <xdr:row>42</xdr:row>
      <xdr:rowOff>59872</xdr:rowOff>
    </xdr:to>
    <xdr:cxnSp macro="">
      <xdr:nvCxnSpPr>
        <xdr:cNvPr id="394" name="直線コネクタ 393">
          <a:extLst>
            <a:ext uri="{FF2B5EF4-FFF2-40B4-BE49-F238E27FC236}">
              <a16:creationId xmlns:a16="http://schemas.microsoft.com/office/drawing/2014/main" id="{B8DE2480-2DF3-4857-B56F-DC9919DFF3C0}"/>
            </a:ext>
          </a:extLst>
        </xdr:cNvPr>
        <xdr:cNvCxnSpPr/>
      </xdr:nvCxnSpPr>
      <xdr:spPr>
        <a:xfrm flipV="1">
          <a:off x="13512800" y="7237791"/>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FD9C288A-3AC8-4DF5-BB61-25FD5B7C1C45}"/>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a:extLst>
            <a:ext uri="{FF2B5EF4-FFF2-40B4-BE49-F238E27FC236}">
              <a16:creationId xmlns:a16="http://schemas.microsoft.com/office/drawing/2014/main" id="{4A028910-99CB-4A3C-930F-73AA78B44B6B}"/>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10080843-0019-4745-9EAF-BF26C2357D7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B9D8D558-9609-49A2-BD5A-A1A760E1C602}"/>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30EE7181-B8BF-486B-A4E1-1A13BFB63E24}"/>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E16DBB8B-3AC9-4C67-901C-86FD8F019F2E}"/>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52A47D53-870A-45D2-BE05-183857BA3A64}"/>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5FAA1BA3-ECA0-4CB2-B19B-BF388CFE956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79DFCA21-38CF-48A2-B05F-EDCE773CF0EA}"/>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123069</xdr:rowOff>
    </xdr:from>
    <xdr:to>
      <xdr:col>81</xdr:col>
      <xdr:colOff>95250</xdr:colOff>
      <xdr:row>42</xdr:row>
      <xdr:rowOff>53219</xdr:rowOff>
    </xdr:to>
    <xdr:sp macro="" textlink="">
      <xdr:nvSpPr>
        <xdr:cNvPr id="404" name="楕円 403">
          <a:extLst>
            <a:ext uri="{FF2B5EF4-FFF2-40B4-BE49-F238E27FC236}">
              <a16:creationId xmlns:a16="http://schemas.microsoft.com/office/drawing/2014/main" id="{EB70AAC5-9DEE-4BAE-BC8C-2B301DC248BB}"/>
            </a:ext>
          </a:extLst>
        </xdr:cNvPr>
        <xdr:cNvSpPr/>
      </xdr:nvSpPr>
      <xdr:spPr>
        <a:xfrm>
          <a:off x="169672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95146</xdr:rowOff>
    </xdr:from>
    <xdr:ext cx="762000" cy="259045"/>
    <xdr:sp macro="" textlink="">
      <xdr:nvSpPr>
        <xdr:cNvPr id="405" name="公債費負担の状況該当値テキスト">
          <a:extLst>
            <a:ext uri="{FF2B5EF4-FFF2-40B4-BE49-F238E27FC236}">
              <a16:creationId xmlns:a16="http://schemas.microsoft.com/office/drawing/2014/main" id="{4132B964-6233-4BEC-9881-AC18D09F6A76}"/>
            </a:ext>
          </a:extLst>
        </xdr:cNvPr>
        <xdr:cNvSpPr txBox="1"/>
      </xdr:nvSpPr>
      <xdr:spPr>
        <a:xfrm>
          <a:off x="17106900" y="7124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111578</xdr:rowOff>
    </xdr:from>
    <xdr:to>
      <xdr:col>77</xdr:col>
      <xdr:colOff>95250</xdr:colOff>
      <xdr:row>42</xdr:row>
      <xdr:rowOff>41728</xdr:rowOff>
    </xdr:to>
    <xdr:sp macro="" textlink="">
      <xdr:nvSpPr>
        <xdr:cNvPr id="406" name="楕円 405">
          <a:extLst>
            <a:ext uri="{FF2B5EF4-FFF2-40B4-BE49-F238E27FC236}">
              <a16:creationId xmlns:a16="http://schemas.microsoft.com/office/drawing/2014/main" id="{0DA09283-319D-4A9F-A0DF-F43005A2DB7A}"/>
            </a:ext>
          </a:extLst>
        </xdr:cNvPr>
        <xdr:cNvSpPr/>
      </xdr:nvSpPr>
      <xdr:spPr>
        <a:xfrm>
          <a:off x="16129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26505</xdr:rowOff>
    </xdr:from>
    <xdr:ext cx="736600" cy="259045"/>
    <xdr:sp macro="" textlink="">
      <xdr:nvSpPr>
        <xdr:cNvPr id="407" name="テキスト ボックス 406">
          <a:extLst>
            <a:ext uri="{FF2B5EF4-FFF2-40B4-BE49-F238E27FC236}">
              <a16:creationId xmlns:a16="http://schemas.microsoft.com/office/drawing/2014/main" id="{9E36989F-0B0B-4023-987F-0EBA98280C77}"/>
            </a:ext>
          </a:extLst>
        </xdr:cNvPr>
        <xdr:cNvSpPr txBox="1"/>
      </xdr:nvSpPr>
      <xdr:spPr>
        <a:xfrm>
          <a:off x="15798800" y="722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146050</xdr:rowOff>
    </xdr:from>
    <xdr:to>
      <xdr:col>73</xdr:col>
      <xdr:colOff>44450</xdr:colOff>
      <xdr:row>42</xdr:row>
      <xdr:rowOff>76200</xdr:rowOff>
    </xdr:to>
    <xdr:sp macro="" textlink="">
      <xdr:nvSpPr>
        <xdr:cNvPr id="408" name="楕円 407">
          <a:extLst>
            <a:ext uri="{FF2B5EF4-FFF2-40B4-BE49-F238E27FC236}">
              <a16:creationId xmlns:a16="http://schemas.microsoft.com/office/drawing/2014/main" id="{111527A3-05B3-441A-9B64-0820475BC2EE}"/>
            </a:ext>
          </a:extLst>
        </xdr:cNvPr>
        <xdr:cNvSpPr/>
      </xdr:nvSpPr>
      <xdr:spPr>
        <a:xfrm>
          <a:off x="15240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60977</xdr:rowOff>
    </xdr:from>
    <xdr:ext cx="762000" cy="259045"/>
    <xdr:sp macro="" textlink="">
      <xdr:nvSpPr>
        <xdr:cNvPr id="409" name="テキスト ボックス 408">
          <a:extLst>
            <a:ext uri="{FF2B5EF4-FFF2-40B4-BE49-F238E27FC236}">
              <a16:creationId xmlns:a16="http://schemas.microsoft.com/office/drawing/2014/main" id="{2D5FA115-E40B-4B67-8754-E01451070F48}"/>
            </a:ext>
          </a:extLst>
        </xdr:cNvPr>
        <xdr:cNvSpPr txBox="1"/>
      </xdr:nvSpPr>
      <xdr:spPr>
        <a:xfrm>
          <a:off x="14909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157541</xdr:rowOff>
    </xdr:from>
    <xdr:to>
      <xdr:col>68</xdr:col>
      <xdr:colOff>203200</xdr:colOff>
      <xdr:row>42</xdr:row>
      <xdr:rowOff>87691</xdr:rowOff>
    </xdr:to>
    <xdr:sp macro="" textlink="">
      <xdr:nvSpPr>
        <xdr:cNvPr id="410" name="楕円 409">
          <a:extLst>
            <a:ext uri="{FF2B5EF4-FFF2-40B4-BE49-F238E27FC236}">
              <a16:creationId xmlns:a16="http://schemas.microsoft.com/office/drawing/2014/main" id="{3B3037D1-859E-410D-9BE3-B6F93CA7597F}"/>
            </a:ext>
          </a:extLst>
        </xdr:cNvPr>
        <xdr:cNvSpPr/>
      </xdr:nvSpPr>
      <xdr:spPr>
        <a:xfrm>
          <a:off x="14351000" y="718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72468</xdr:rowOff>
    </xdr:from>
    <xdr:ext cx="762000" cy="259045"/>
    <xdr:sp macro="" textlink="">
      <xdr:nvSpPr>
        <xdr:cNvPr id="411" name="テキスト ボックス 410">
          <a:extLst>
            <a:ext uri="{FF2B5EF4-FFF2-40B4-BE49-F238E27FC236}">
              <a16:creationId xmlns:a16="http://schemas.microsoft.com/office/drawing/2014/main" id="{1D8C5B38-9DDF-4E85-AEF0-079055411734}"/>
            </a:ext>
          </a:extLst>
        </xdr:cNvPr>
        <xdr:cNvSpPr txBox="1"/>
      </xdr:nvSpPr>
      <xdr:spPr>
        <a:xfrm>
          <a:off x="14020800" y="727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9072</xdr:rowOff>
    </xdr:from>
    <xdr:to>
      <xdr:col>64</xdr:col>
      <xdr:colOff>152400</xdr:colOff>
      <xdr:row>42</xdr:row>
      <xdr:rowOff>110672</xdr:rowOff>
    </xdr:to>
    <xdr:sp macro="" textlink="">
      <xdr:nvSpPr>
        <xdr:cNvPr id="412" name="楕円 411">
          <a:extLst>
            <a:ext uri="{FF2B5EF4-FFF2-40B4-BE49-F238E27FC236}">
              <a16:creationId xmlns:a16="http://schemas.microsoft.com/office/drawing/2014/main" id="{35E3AB94-84A7-4813-92FA-062734A33591}"/>
            </a:ext>
          </a:extLst>
        </xdr:cNvPr>
        <xdr:cNvSpPr/>
      </xdr:nvSpPr>
      <xdr:spPr>
        <a:xfrm>
          <a:off x="13462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95449</xdr:rowOff>
    </xdr:from>
    <xdr:ext cx="762000" cy="259045"/>
    <xdr:sp macro="" textlink="">
      <xdr:nvSpPr>
        <xdr:cNvPr id="413" name="テキスト ボックス 412">
          <a:extLst>
            <a:ext uri="{FF2B5EF4-FFF2-40B4-BE49-F238E27FC236}">
              <a16:creationId xmlns:a16="http://schemas.microsoft.com/office/drawing/2014/main" id="{2F91B630-309A-4C93-8A20-24A40BE693AA}"/>
            </a:ext>
          </a:extLst>
        </xdr:cNvPr>
        <xdr:cNvSpPr txBox="1"/>
      </xdr:nvSpPr>
      <xdr:spPr>
        <a:xfrm>
          <a:off x="13131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12268C94-5E33-4741-B80A-5FF650C166FB}"/>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350CC583-C4E8-4E7A-94AE-BAF98E22A2EC}"/>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F70084AC-161A-4520-A3C5-30CC82DC1CD3}"/>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F84AFE66-2C53-4EC9-9FE4-CDE4EEB5F2F7}"/>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61B615B2-6E21-49D7-96ED-2FAD0AA73AAE}"/>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149C7615-3151-4AB0-B083-7F5C101E82EA}"/>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D5E69585-FC75-444C-A85A-EDBFD2E07138}"/>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FED602F2-5124-4A31-9FD5-266FF4388B5F}"/>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8F2C1E4D-5D2F-4C10-9A27-1878CAEA1E03}"/>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9AEB7D1D-E9AA-4509-8EAC-8B8B0A8BFFB5}"/>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AE8FDD5F-F797-437E-B14A-D591FE068F96}"/>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32909A91-2411-4A63-8135-94B7C9505E05}"/>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63C676DD-E44F-40A2-890A-DB48B67FCE0B}"/>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財政構造強化指針に基づき、公債費の抑制に取り組んだことにより、市債残高が減少したことに加えて財政調整基金や庁舎建設積立基金等の基金を積み立てていることで基金残高が増加し、</a:t>
          </a:r>
          <a:r>
            <a:rPr kumimoji="1" lang="en-US" altLang="ja-JP" sz="1300">
              <a:latin typeface="ＭＳ Ｐゴシック" panose="020B0600070205080204" pitchFamily="50" charset="-128"/>
              <a:ea typeface="ＭＳ Ｐゴシック" panose="020B0600070205080204" pitchFamily="50" charset="-128"/>
            </a:rPr>
            <a:t>H19</a:t>
          </a:r>
          <a:r>
            <a:rPr kumimoji="1" lang="ja-JP" altLang="en-US" sz="1300">
              <a:latin typeface="ＭＳ Ｐゴシック" panose="020B0600070205080204" pitchFamily="50" charset="-128"/>
              <a:ea typeface="ＭＳ Ｐゴシック" panose="020B0600070205080204" pitchFamily="50" charset="-128"/>
            </a:rPr>
            <a:t>年度をピークに減少傾向にある。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を上回っている主な要因としては、公営企業債（公共下水道）の償還のための繰出金が多額であること、また、財政調整基金や退職手当積立基金等の充当可能な基金の残高が少ないことや、退職手当負担見込額が大きな割合を占めていることも影響してい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54E9E18A-C064-4741-9A6A-B15EC335DB66}"/>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DB2A9105-C3BD-4B7F-AC98-D2A709CDB0C3}"/>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776E46F-F296-41A9-9117-CD328999875E}"/>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FC3AD00B-A115-41EF-AE77-45A0DE7BCAAA}"/>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D4DE84C2-8B08-4A5E-8C33-9E874693F2DA}"/>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A831E06C-74BA-446E-B85F-5DC8D1513C98}"/>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90967707-19C4-4A86-9C13-116AB1C03711}"/>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9CB06429-2743-4D94-9B76-13BE45BD9506}"/>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C55B602F-817D-48AB-8AB8-D244526AD87C}"/>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759E7C08-4972-4C39-805F-67BA674C8CD8}"/>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D60F03C8-03BF-4DD1-8F81-5060D205FCDD}"/>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B2F5598A-B05A-483E-867C-014C51B1753E}"/>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42B18E04-DB33-45BD-9339-D7BC4BC4E79F}"/>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CDF2CBA-6D52-4AA9-92E1-F5E8AE74366C}"/>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8A6B36A2-D5F1-4B8A-9E69-6233240397E3}"/>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ECBD1AA8-EB67-43CE-99E4-5EF978616D9B}"/>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CBE4DACD-4475-40AB-B4E0-AF3207A1D3ED}"/>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A27ABEFA-28CE-4D41-B718-167080254D12}"/>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E36E1F94-9D4B-43A2-A6BB-6603773E6648}"/>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48A14841-58F1-4E2A-BDC1-E1C2DDEFC011}"/>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801AE486-854D-4632-A6CF-D370C13594B5}"/>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59C75A7B-0AE1-4607-99B6-8F85696E9296}"/>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116296</xdr:rowOff>
    </xdr:from>
    <xdr:to>
      <xdr:col>81</xdr:col>
      <xdr:colOff>44450</xdr:colOff>
      <xdr:row>14</xdr:row>
      <xdr:rowOff>128361</xdr:rowOff>
    </xdr:to>
    <xdr:cxnSp macro="">
      <xdr:nvCxnSpPr>
        <xdr:cNvPr id="449" name="直線コネクタ 448">
          <a:extLst>
            <a:ext uri="{FF2B5EF4-FFF2-40B4-BE49-F238E27FC236}">
              <a16:creationId xmlns:a16="http://schemas.microsoft.com/office/drawing/2014/main" id="{4F54CB92-1213-46E3-A32A-6733F4894298}"/>
            </a:ext>
          </a:extLst>
        </xdr:cNvPr>
        <xdr:cNvCxnSpPr/>
      </xdr:nvCxnSpPr>
      <xdr:spPr>
        <a:xfrm flipV="1">
          <a:off x="16179800" y="2516596"/>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0" name="将来負担の状況平均値テキスト">
          <a:extLst>
            <a:ext uri="{FF2B5EF4-FFF2-40B4-BE49-F238E27FC236}">
              <a16:creationId xmlns:a16="http://schemas.microsoft.com/office/drawing/2014/main" id="{E5F358A6-7735-405E-8C1F-F9B7189FC48F}"/>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6735EB66-DDDC-461A-AE4D-ED342BA771C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121466</xdr:rowOff>
    </xdr:from>
    <xdr:to>
      <xdr:col>77</xdr:col>
      <xdr:colOff>44450</xdr:colOff>
      <xdr:row>14</xdr:row>
      <xdr:rowOff>128361</xdr:rowOff>
    </xdr:to>
    <xdr:cxnSp macro="">
      <xdr:nvCxnSpPr>
        <xdr:cNvPr id="452" name="直線コネクタ 451">
          <a:extLst>
            <a:ext uri="{FF2B5EF4-FFF2-40B4-BE49-F238E27FC236}">
              <a16:creationId xmlns:a16="http://schemas.microsoft.com/office/drawing/2014/main" id="{00DA0D85-B943-4670-8FE0-0C10BBEAF8B3}"/>
            </a:ext>
          </a:extLst>
        </xdr:cNvPr>
        <xdr:cNvCxnSpPr/>
      </xdr:nvCxnSpPr>
      <xdr:spPr>
        <a:xfrm>
          <a:off x="15290800" y="2521766"/>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1D569426-691D-44EC-9582-85A9DC413DFA}"/>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5E1802B4-1BC1-45F6-BD64-02680ADE36A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121466</xdr:rowOff>
    </xdr:from>
    <xdr:to>
      <xdr:col>72</xdr:col>
      <xdr:colOff>203200</xdr:colOff>
      <xdr:row>15</xdr:row>
      <xdr:rowOff>67219</xdr:rowOff>
    </xdr:to>
    <xdr:cxnSp macro="">
      <xdr:nvCxnSpPr>
        <xdr:cNvPr id="455" name="直線コネクタ 454">
          <a:extLst>
            <a:ext uri="{FF2B5EF4-FFF2-40B4-BE49-F238E27FC236}">
              <a16:creationId xmlns:a16="http://schemas.microsoft.com/office/drawing/2014/main" id="{D0175091-9E0D-43BA-B32E-5DCB1060E65D}"/>
            </a:ext>
          </a:extLst>
        </xdr:cNvPr>
        <xdr:cNvCxnSpPr/>
      </xdr:nvCxnSpPr>
      <xdr:spPr>
        <a:xfrm flipV="1">
          <a:off x="14401800" y="2521766"/>
          <a:ext cx="889000" cy="11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3F6633CF-F5A9-4A12-A1CB-E7E04DA96291}"/>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8D2CF36D-461D-4B78-B380-D94353DBC783}"/>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67219</xdr:rowOff>
    </xdr:from>
    <xdr:to>
      <xdr:col>68</xdr:col>
      <xdr:colOff>152400</xdr:colOff>
      <xdr:row>16</xdr:row>
      <xdr:rowOff>69850</xdr:rowOff>
    </xdr:to>
    <xdr:cxnSp macro="">
      <xdr:nvCxnSpPr>
        <xdr:cNvPr id="458" name="直線コネクタ 457">
          <a:extLst>
            <a:ext uri="{FF2B5EF4-FFF2-40B4-BE49-F238E27FC236}">
              <a16:creationId xmlns:a16="http://schemas.microsoft.com/office/drawing/2014/main" id="{265C21EA-A3C5-49B9-841C-E0FBB9C55BAE}"/>
            </a:ext>
          </a:extLst>
        </xdr:cNvPr>
        <xdr:cNvCxnSpPr/>
      </xdr:nvCxnSpPr>
      <xdr:spPr>
        <a:xfrm flipV="1">
          <a:off x="13512800" y="2638969"/>
          <a:ext cx="889000" cy="17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9" name="フローチャート: 判断 458">
          <a:extLst>
            <a:ext uri="{FF2B5EF4-FFF2-40B4-BE49-F238E27FC236}">
              <a16:creationId xmlns:a16="http://schemas.microsoft.com/office/drawing/2014/main" id="{12AAB551-910B-48CE-8670-7DF3CBC5069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2027A4FA-A443-4078-A897-A9EB5C81232F}"/>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61" name="フローチャート: 判断 460">
          <a:extLst>
            <a:ext uri="{FF2B5EF4-FFF2-40B4-BE49-F238E27FC236}">
              <a16:creationId xmlns:a16="http://schemas.microsoft.com/office/drawing/2014/main" id="{F12A9934-E605-4ED8-B345-93FAED1DDDAE}"/>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62" name="テキスト ボックス 461">
          <a:extLst>
            <a:ext uri="{FF2B5EF4-FFF2-40B4-BE49-F238E27FC236}">
              <a16:creationId xmlns:a16="http://schemas.microsoft.com/office/drawing/2014/main" id="{A8B2893B-DF38-4A86-A6CD-180F57016975}"/>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B6A91387-2452-49E6-A4E5-844D10243D6F}"/>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33AC2162-F951-4438-BD7A-57CB52C73CFB}"/>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28CC50E8-5EDE-40AA-985B-5D4D280F8D9D}"/>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6B60C3C-F0B5-4C59-AEFA-2F2D32D7BF66}"/>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27EB804C-1926-4BCE-887C-C84CEC67514A}"/>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65496</xdr:rowOff>
    </xdr:from>
    <xdr:to>
      <xdr:col>81</xdr:col>
      <xdr:colOff>95250</xdr:colOff>
      <xdr:row>14</xdr:row>
      <xdr:rowOff>167096</xdr:rowOff>
    </xdr:to>
    <xdr:sp macro="" textlink="">
      <xdr:nvSpPr>
        <xdr:cNvPr id="468" name="楕円 467">
          <a:extLst>
            <a:ext uri="{FF2B5EF4-FFF2-40B4-BE49-F238E27FC236}">
              <a16:creationId xmlns:a16="http://schemas.microsoft.com/office/drawing/2014/main" id="{7D301D13-F35C-4711-8FE5-562D37E5C7E6}"/>
            </a:ext>
          </a:extLst>
        </xdr:cNvPr>
        <xdr:cNvSpPr/>
      </xdr:nvSpPr>
      <xdr:spPr>
        <a:xfrm>
          <a:off x="16967200" y="246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37573</xdr:rowOff>
    </xdr:from>
    <xdr:ext cx="762000" cy="259045"/>
    <xdr:sp macro="" textlink="">
      <xdr:nvSpPr>
        <xdr:cNvPr id="469" name="将来負担の状況該当値テキスト">
          <a:extLst>
            <a:ext uri="{FF2B5EF4-FFF2-40B4-BE49-F238E27FC236}">
              <a16:creationId xmlns:a16="http://schemas.microsoft.com/office/drawing/2014/main" id="{220CF141-C127-4F88-B9E1-7B895B3F49ED}"/>
            </a:ext>
          </a:extLst>
        </xdr:cNvPr>
        <xdr:cNvSpPr txBox="1"/>
      </xdr:nvSpPr>
      <xdr:spPr>
        <a:xfrm>
          <a:off x="17106900" y="2437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77561</xdr:rowOff>
    </xdr:from>
    <xdr:to>
      <xdr:col>77</xdr:col>
      <xdr:colOff>95250</xdr:colOff>
      <xdr:row>15</xdr:row>
      <xdr:rowOff>7711</xdr:rowOff>
    </xdr:to>
    <xdr:sp macro="" textlink="">
      <xdr:nvSpPr>
        <xdr:cNvPr id="470" name="楕円 469">
          <a:extLst>
            <a:ext uri="{FF2B5EF4-FFF2-40B4-BE49-F238E27FC236}">
              <a16:creationId xmlns:a16="http://schemas.microsoft.com/office/drawing/2014/main" id="{BE3CF7D9-2931-4411-B1E9-53A55DB1BC6F}"/>
            </a:ext>
          </a:extLst>
        </xdr:cNvPr>
        <xdr:cNvSpPr/>
      </xdr:nvSpPr>
      <xdr:spPr>
        <a:xfrm>
          <a:off x="16129000" y="247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163938</xdr:rowOff>
    </xdr:from>
    <xdr:ext cx="736600" cy="259045"/>
    <xdr:sp macro="" textlink="">
      <xdr:nvSpPr>
        <xdr:cNvPr id="471" name="テキスト ボックス 470">
          <a:extLst>
            <a:ext uri="{FF2B5EF4-FFF2-40B4-BE49-F238E27FC236}">
              <a16:creationId xmlns:a16="http://schemas.microsoft.com/office/drawing/2014/main" id="{EF45FF3D-6430-46D3-B1F9-FB434CBE2FE1}"/>
            </a:ext>
          </a:extLst>
        </xdr:cNvPr>
        <xdr:cNvSpPr txBox="1"/>
      </xdr:nvSpPr>
      <xdr:spPr>
        <a:xfrm>
          <a:off x="15798800" y="256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70666</xdr:rowOff>
    </xdr:from>
    <xdr:to>
      <xdr:col>73</xdr:col>
      <xdr:colOff>44450</xdr:colOff>
      <xdr:row>15</xdr:row>
      <xdr:rowOff>816</xdr:rowOff>
    </xdr:to>
    <xdr:sp macro="" textlink="">
      <xdr:nvSpPr>
        <xdr:cNvPr id="472" name="楕円 471">
          <a:extLst>
            <a:ext uri="{FF2B5EF4-FFF2-40B4-BE49-F238E27FC236}">
              <a16:creationId xmlns:a16="http://schemas.microsoft.com/office/drawing/2014/main" id="{14276C3E-0A8A-49F5-A07D-C8063AFF0F03}"/>
            </a:ext>
          </a:extLst>
        </xdr:cNvPr>
        <xdr:cNvSpPr/>
      </xdr:nvSpPr>
      <xdr:spPr>
        <a:xfrm>
          <a:off x="15240000" y="247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157043</xdr:rowOff>
    </xdr:from>
    <xdr:ext cx="762000" cy="259045"/>
    <xdr:sp macro="" textlink="">
      <xdr:nvSpPr>
        <xdr:cNvPr id="473" name="テキスト ボックス 472">
          <a:extLst>
            <a:ext uri="{FF2B5EF4-FFF2-40B4-BE49-F238E27FC236}">
              <a16:creationId xmlns:a16="http://schemas.microsoft.com/office/drawing/2014/main" id="{408653FC-F31F-4112-8C44-1049419675AC}"/>
            </a:ext>
          </a:extLst>
        </xdr:cNvPr>
        <xdr:cNvSpPr txBox="1"/>
      </xdr:nvSpPr>
      <xdr:spPr>
        <a:xfrm>
          <a:off x="14909800" y="2557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16419</xdr:rowOff>
    </xdr:from>
    <xdr:to>
      <xdr:col>68</xdr:col>
      <xdr:colOff>203200</xdr:colOff>
      <xdr:row>15</xdr:row>
      <xdr:rowOff>118019</xdr:rowOff>
    </xdr:to>
    <xdr:sp macro="" textlink="">
      <xdr:nvSpPr>
        <xdr:cNvPr id="474" name="楕円 473">
          <a:extLst>
            <a:ext uri="{FF2B5EF4-FFF2-40B4-BE49-F238E27FC236}">
              <a16:creationId xmlns:a16="http://schemas.microsoft.com/office/drawing/2014/main" id="{C2E16188-9441-43FA-A202-9F22B7D1406A}"/>
            </a:ext>
          </a:extLst>
        </xdr:cNvPr>
        <xdr:cNvSpPr/>
      </xdr:nvSpPr>
      <xdr:spPr>
        <a:xfrm>
          <a:off x="14351000" y="258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102796</xdr:rowOff>
    </xdr:from>
    <xdr:ext cx="762000" cy="259045"/>
    <xdr:sp macro="" textlink="">
      <xdr:nvSpPr>
        <xdr:cNvPr id="475" name="テキスト ボックス 474">
          <a:extLst>
            <a:ext uri="{FF2B5EF4-FFF2-40B4-BE49-F238E27FC236}">
              <a16:creationId xmlns:a16="http://schemas.microsoft.com/office/drawing/2014/main" id="{8ED644C2-BE0B-459B-8C05-AAE584136692}"/>
            </a:ext>
          </a:extLst>
        </xdr:cNvPr>
        <xdr:cNvSpPr txBox="1"/>
      </xdr:nvSpPr>
      <xdr:spPr>
        <a:xfrm>
          <a:off x="14020800" y="2674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19050</xdr:rowOff>
    </xdr:from>
    <xdr:to>
      <xdr:col>64</xdr:col>
      <xdr:colOff>152400</xdr:colOff>
      <xdr:row>16</xdr:row>
      <xdr:rowOff>120650</xdr:rowOff>
    </xdr:to>
    <xdr:sp macro="" textlink="">
      <xdr:nvSpPr>
        <xdr:cNvPr id="476" name="楕円 475">
          <a:extLst>
            <a:ext uri="{FF2B5EF4-FFF2-40B4-BE49-F238E27FC236}">
              <a16:creationId xmlns:a16="http://schemas.microsoft.com/office/drawing/2014/main" id="{E772E638-8961-447A-AA0C-BDA0D58339B8}"/>
            </a:ext>
          </a:extLst>
        </xdr:cNvPr>
        <xdr:cNvSpPr/>
      </xdr:nvSpPr>
      <xdr:spPr>
        <a:xfrm>
          <a:off x="13462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105427</xdr:rowOff>
    </xdr:from>
    <xdr:ext cx="762000" cy="259045"/>
    <xdr:sp macro="" textlink="">
      <xdr:nvSpPr>
        <xdr:cNvPr id="477" name="テキスト ボックス 476">
          <a:extLst>
            <a:ext uri="{FF2B5EF4-FFF2-40B4-BE49-F238E27FC236}">
              <a16:creationId xmlns:a16="http://schemas.microsoft.com/office/drawing/2014/main" id="{6D31066C-8DD7-4A05-BADF-7A8569AE3C78}"/>
            </a:ext>
          </a:extLst>
        </xdr:cNvPr>
        <xdr:cNvSpPr txBox="1"/>
      </xdr:nvSpPr>
      <xdr:spPr>
        <a:xfrm>
          <a:off x="13131800" y="284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402C2FE8-69EF-401A-A94C-F957C1ADEC83}"/>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342F6CF2-45D3-457E-BB12-D9EA029C9714}"/>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807CFB04-6337-4243-8F89-45C48F41EBC4}"/>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791C9112-3C73-4C9F-87F5-8C899B13A575}"/>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福岡県大牟田市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80F891A-5F85-4C21-9B51-C757C43E1A04}"/>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B2E23118-E135-4997-AF21-61B6BBF8F54D}"/>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8FBB63E2-062B-406B-9717-14049DC45143}"/>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4A657130-7114-4B7A-B1E7-C2E8CE4D838C}"/>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2E2895BE-804B-49EC-A49D-E574F705E482}"/>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BC820D6E-E8E9-4B8A-884F-53F8998398E9}"/>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CF75AC19-25D1-434A-90BC-0742C421053C}"/>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104,688
103,675
81.45
61,287,670
60,892,436
329,880
28,765,195
45,409,991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2FEC98AC-0CF8-44EF-B930-062EB89CD477}"/>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A4482F08-B599-4131-AB2F-1DCBFAF65331}"/>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D87A1148-2944-4BBB-8658-F906AB0E80CC}"/>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11.8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4BA153FE-5776-44AE-B025-34965BB102F8}"/>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934D6A76-003D-44EC-A96E-F76E7DE012F6}"/>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5596F0C8-3ADD-4E93-A3F2-7E3B96F67A19}"/>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F7692AA7-339A-466D-9596-0C3E25FE373E}"/>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925E2E0C-EA6A-4B96-B99D-EA110469F3DC}"/>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3B8FA2D2-B85B-48D3-AB54-7E31E26CAFBC}"/>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3922AC00-DEAC-4A61-98BE-14F911CDE22F}"/>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56FCF7CE-9407-435E-A0F1-4735322C4958}"/>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E59E1D9D-1E4A-4DEB-B7A5-9393EF3AE197}"/>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5F1EAD67-CD3F-41D1-9E5B-71980355CE71}"/>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7C96C3FF-398E-4F26-8C0B-24FA90D327E8}"/>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142CE33E-1E20-438A-B947-529F8D81A677}"/>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64F728FC-DD5B-4D52-BE13-EA05F5A9B9D1}"/>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3D33FC98-E071-4757-8AF1-C65172653528}"/>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5581D4F4-AC13-4BF7-9C1A-8C39CEF7B44E}"/>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153B86B6-46D5-4265-BF15-306BCD0606A7}"/>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137E7D26-52FA-4366-8B4C-2E82CA43A701}"/>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5E177030-F96E-4039-BE80-F0A9F5FCFFD1}"/>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80F04BCA-FB63-4AF2-ADB1-AB1D712BAE58}"/>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23CBFEF0-FFD3-40A4-B88D-12B1AC798E0E}"/>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14E7E50F-F69A-4AF1-91D0-7A10CA54BFCE}"/>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834CF560-204A-484A-A07F-77118E63AE3E}"/>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98E34776-6B99-4F1B-9985-89E79B641FEC}"/>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884A99F-2896-468D-B5FC-FD89EB0BC952}"/>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876D429-9088-4998-9781-B17393B06C4B}"/>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20C9A4C7-F6FC-4D4C-847C-EB9E5CA7F912}"/>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9977B85-F859-4834-BC03-0921BA694C3D}"/>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454B73BA-D2A0-4C35-850C-F53DD4357A42}"/>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160B738F-DAAC-4CD0-95E2-9C7040AE736B}"/>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類似団体平均を上回っている要因としては、依然として職員数が類似団体と比較して多いことにある。令和６年度は、退職手当が定年延長の段階的な引上げ等によって、前年度より退職者が増加し、３億３８百万円の増となったことに加え、職員給与費等（会計年度任用職員を含む）についても人事院勧告を踏まえた給与改定等により、３億４６百万円の増となっている</a:t>
          </a:r>
        </a:p>
        <a:p>
          <a:r>
            <a:rPr kumimoji="1" lang="ja-JP" altLang="en-US" sz="1050">
              <a:latin typeface="ＭＳ Ｐゴシック" panose="020B0600070205080204" pitchFamily="50" charset="-128"/>
              <a:ea typeface="ＭＳ Ｐゴシック" panose="020B0600070205080204" pitchFamily="50" charset="-128"/>
            </a:rPr>
            <a:t>　類似団体と比較すると職員数が依然として多いが、将来にわたり行政運営に支障を来たさない執行体制を構築するため、定年年齢の段階的な引上げが完成する令和１３年度までの間は、令和４年４月現在の職員と再任用職員の総数と同数程度を維持することと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A457F82B-F5F5-4061-AD78-2C6E148D3A15}"/>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2136AC3E-C5A1-468C-8A00-14AFD6B3ACF1}"/>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4DC7958E-4D11-4443-AD15-1AF3B48E8E43}"/>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31F73150-8BFD-4228-9467-A9E33F9737B9}"/>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CFE89BE7-4BE7-4DAD-AA84-9E31E9D06585}"/>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FFCBD598-53B2-448B-B644-6819C0B195F7}"/>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E2490CAD-5753-4179-9FC6-26A74DEDC687}"/>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49F021F5-275D-42E4-A80B-C8645D5A4071}"/>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572F4CB0-05D0-4962-94B7-3E40BFC4776D}"/>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99A41B7A-95D4-46C4-8F7B-483C9A5EF5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53C4D5AE-CC64-48BA-8BC9-C28135CFE837}"/>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6170AD3C-516B-4013-A797-F62D1B6214BC}"/>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ECE009FA-F22C-472F-BD5A-B102F1D4A33C}"/>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54B3EDA1-E677-44BE-94A7-EE91333BF79B}"/>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47C3BC4F-D8B3-4B68-990E-24F95C62275B}"/>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E716DBB8-512C-4A0D-AC02-EC1323CFFCB9}"/>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6F442383-6B84-46B8-BE2E-99503A185EB3}"/>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2D623514-3E80-4B0E-931E-3DC848D84D9C}"/>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EBF22BCD-59A7-4D3A-9F12-A9D1BD480FB7}"/>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E063316C-9BBB-4ABA-B57E-D74588A5F00F}"/>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6AEA9F4-42BB-426F-AF79-7C1E7170F326}"/>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69850</xdr:rowOff>
    </xdr:from>
    <xdr:to>
      <xdr:col>24</xdr:col>
      <xdr:colOff>25400</xdr:colOff>
      <xdr:row>37</xdr:row>
      <xdr:rowOff>153670</xdr:rowOff>
    </xdr:to>
    <xdr:cxnSp macro="">
      <xdr:nvCxnSpPr>
        <xdr:cNvPr id="66" name="直線コネクタ 65">
          <a:extLst>
            <a:ext uri="{FF2B5EF4-FFF2-40B4-BE49-F238E27FC236}">
              <a16:creationId xmlns:a16="http://schemas.microsoft.com/office/drawing/2014/main" id="{20575D93-02F3-48F2-8C18-42FF6B8B081C}"/>
            </a:ext>
          </a:extLst>
        </xdr:cNvPr>
        <xdr:cNvCxnSpPr/>
      </xdr:nvCxnSpPr>
      <xdr:spPr>
        <a:xfrm>
          <a:off x="3987800" y="641350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45D1FDDB-0F9C-4FA1-8C73-786C233E67B7}"/>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794FB317-0A8E-448D-9714-488F8398F97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69850</xdr:rowOff>
    </xdr:from>
    <xdr:to>
      <xdr:col>19</xdr:col>
      <xdr:colOff>187325</xdr:colOff>
      <xdr:row>37</xdr:row>
      <xdr:rowOff>161290</xdr:rowOff>
    </xdr:to>
    <xdr:cxnSp macro="">
      <xdr:nvCxnSpPr>
        <xdr:cNvPr id="69" name="直線コネクタ 68">
          <a:extLst>
            <a:ext uri="{FF2B5EF4-FFF2-40B4-BE49-F238E27FC236}">
              <a16:creationId xmlns:a16="http://schemas.microsoft.com/office/drawing/2014/main" id="{1D44A838-F893-47EA-833B-C11B21201E08}"/>
            </a:ext>
          </a:extLst>
        </xdr:cNvPr>
        <xdr:cNvCxnSpPr/>
      </xdr:nvCxnSpPr>
      <xdr:spPr>
        <a:xfrm flipV="1">
          <a:off x="3098800" y="64135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6B9A68F0-94C1-4981-99E8-690F8BA7D641}"/>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id="{AECA17BC-75F7-480C-8935-A13803F13B0A}"/>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46990</xdr:rowOff>
    </xdr:from>
    <xdr:to>
      <xdr:col>15</xdr:col>
      <xdr:colOff>98425</xdr:colOff>
      <xdr:row>37</xdr:row>
      <xdr:rowOff>161290</xdr:rowOff>
    </xdr:to>
    <xdr:cxnSp macro="">
      <xdr:nvCxnSpPr>
        <xdr:cNvPr id="72" name="直線コネクタ 71">
          <a:extLst>
            <a:ext uri="{FF2B5EF4-FFF2-40B4-BE49-F238E27FC236}">
              <a16:creationId xmlns:a16="http://schemas.microsoft.com/office/drawing/2014/main" id="{0BD72A2C-D09F-45FA-929C-E03DB7E5236F}"/>
            </a:ext>
          </a:extLst>
        </xdr:cNvPr>
        <xdr:cNvCxnSpPr/>
      </xdr:nvCxnSpPr>
      <xdr:spPr>
        <a:xfrm>
          <a:off x="2209800" y="63906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B8D4CE43-D876-4050-9127-6A87B249739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74" name="テキスト ボックス 73">
          <a:extLst>
            <a:ext uri="{FF2B5EF4-FFF2-40B4-BE49-F238E27FC236}">
              <a16:creationId xmlns:a16="http://schemas.microsoft.com/office/drawing/2014/main" id="{19053706-456D-4C5F-AF93-10E8AFC34BCC}"/>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46990</xdr:rowOff>
    </xdr:from>
    <xdr:to>
      <xdr:col>11</xdr:col>
      <xdr:colOff>9525</xdr:colOff>
      <xdr:row>38</xdr:row>
      <xdr:rowOff>88900</xdr:rowOff>
    </xdr:to>
    <xdr:cxnSp macro="">
      <xdr:nvCxnSpPr>
        <xdr:cNvPr id="75" name="直線コネクタ 74">
          <a:extLst>
            <a:ext uri="{FF2B5EF4-FFF2-40B4-BE49-F238E27FC236}">
              <a16:creationId xmlns:a16="http://schemas.microsoft.com/office/drawing/2014/main" id="{6C8E8153-25FA-4EE8-ABF1-FCF76BC27234}"/>
            </a:ext>
          </a:extLst>
        </xdr:cNvPr>
        <xdr:cNvCxnSpPr/>
      </xdr:nvCxnSpPr>
      <xdr:spPr>
        <a:xfrm flipV="1">
          <a:off x="1320800" y="639064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60EE657E-8400-4342-9E25-871B7D349A38}"/>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EBBBDE47-C2F8-4EB3-B3C0-27584108C2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B80A3E83-B1C3-4FEF-AB5B-AA7D779714A6}"/>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674953F0-430E-4C98-98A3-3BA581EFBA01}"/>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4197B680-66F6-4898-BCCE-F015EE7F4517}"/>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DF476FBE-0331-41C4-9A8E-7C57126A73EE}"/>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B4923D89-AD0E-4B52-95B5-7EF4724F9A29}"/>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96929EA3-4C37-4B49-8317-9BDE304B40C1}"/>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A4920333-988D-44DB-BB94-04C85EF97F19}"/>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102870</xdr:rowOff>
    </xdr:from>
    <xdr:to>
      <xdr:col>24</xdr:col>
      <xdr:colOff>76200</xdr:colOff>
      <xdr:row>38</xdr:row>
      <xdr:rowOff>33020</xdr:rowOff>
    </xdr:to>
    <xdr:sp macro="" textlink="">
      <xdr:nvSpPr>
        <xdr:cNvPr id="85" name="楕円 84">
          <a:extLst>
            <a:ext uri="{FF2B5EF4-FFF2-40B4-BE49-F238E27FC236}">
              <a16:creationId xmlns:a16="http://schemas.microsoft.com/office/drawing/2014/main" id="{25403C30-1BAC-4085-B540-6FB21B9D1EAC}"/>
            </a:ext>
          </a:extLst>
        </xdr:cNvPr>
        <xdr:cNvSpPr/>
      </xdr:nvSpPr>
      <xdr:spPr>
        <a:xfrm>
          <a:off x="47752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74947</xdr:rowOff>
    </xdr:from>
    <xdr:ext cx="762000" cy="259045"/>
    <xdr:sp macro="" textlink="">
      <xdr:nvSpPr>
        <xdr:cNvPr id="86" name="人件費該当値テキスト">
          <a:extLst>
            <a:ext uri="{FF2B5EF4-FFF2-40B4-BE49-F238E27FC236}">
              <a16:creationId xmlns:a16="http://schemas.microsoft.com/office/drawing/2014/main" id="{8242A717-E371-4D4D-99CB-02877F0E82B4}"/>
            </a:ext>
          </a:extLst>
        </xdr:cNvPr>
        <xdr:cNvSpPr txBox="1"/>
      </xdr:nvSpPr>
      <xdr:spPr>
        <a:xfrm>
          <a:off x="49149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19050</xdr:rowOff>
    </xdr:from>
    <xdr:to>
      <xdr:col>20</xdr:col>
      <xdr:colOff>38100</xdr:colOff>
      <xdr:row>37</xdr:row>
      <xdr:rowOff>120650</xdr:rowOff>
    </xdr:to>
    <xdr:sp macro="" textlink="">
      <xdr:nvSpPr>
        <xdr:cNvPr id="87" name="楕円 86">
          <a:extLst>
            <a:ext uri="{FF2B5EF4-FFF2-40B4-BE49-F238E27FC236}">
              <a16:creationId xmlns:a16="http://schemas.microsoft.com/office/drawing/2014/main" id="{96E430C6-6845-4C11-9F03-31739CAB5ABD}"/>
            </a:ext>
          </a:extLst>
        </xdr:cNvPr>
        <xdr:cNvSpPr/>
      </xdr:nvSpPr>
      <xdr:spPr>
        <a:xfrm>
          <a:off x="3937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105427</xdr:rowOff>
    </xdr:from>
    <xdr:ext cx="736600" cy="259045"/>
    <xdr:sp macro="" textlink="">
      <xdr:nvSpPr>
        <xdr:cNvPr id="88" name="テキスト ボックス 87">
          <a:extLst>
            <a:ext uri="{FF2B5EF4-FFF2-40B4-BE49-F238E27FC236}">
              <a16:creationId xmlns:a16="http://schemas.microsoft.com/office/drawing/2014/main" id="{A34FF431-E955-47A3-A599-D24477E52549}"/>
            </a:ext>
          </a:extLst>
        </xdr:cNvPr>
        <xdr:cNvSpPr txBox="1"/>
      </xdr:nvSpPr>
      <xdr:spPr>
        <a:xfrm>
          <a:off x="3606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110490</xdr:rowOff>
    </xdr:from>
    <xdr:to>
      <xdr:col>15</xdr:col>
      <xdr:colOff>149225</xdr:colOff>
      <xdr:row>38</xdr:row>
      <xdr:rowOff>40640</xdr:rowOff>
    </xdr:to>
    <xdr:sp macro="" textlink="">
      <xdr:nvSpPr>
        <xdr:cNvPr id="89" name="楕円 88">
          <a:extLst>
            <a:ext uri="{FF2B5EF4-FFF2-40B4-BE49-F238E27FC236}">
              <a16:creationId xmlns:a16="http://schemas.microsoft.com/office/drawing/2014/main" id="{EB087646-9846-495E-94E2-56239AF58D6A}"/>
            </a:ext>
          </a:extLst>
        </xdr:cNvPr>
        <xdr:cNvSpPr/>
      </xdr:nvSpPr>
      <xdr:spPr>
        <a:xfrm>
          <a:off x="3048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25417</xdr:rowOff>
    </xdr:from>
    <xdr:ext cx="762000" cy="259045"/>
    <xdr:sp macro="" textlink="">
      <xdr:nvSpPr>
        <xdr:cNvPr id="90" name="テキスト ボックス 89">
          <a:extLst>
            <a:ext uri="{FF2B5EF4-FFF2-40B4-BE49-F238E27FC236}">
              <a16:creationId xmlns:a16="http://schemas.microsoft.com/office/drawing/2014/main" id="{D95C7F53-BFCF-423F-BF22-0ECA826F2A5E}"/>
            </a:ext>
          </a:extLst>
        </xdr:cNvPr>
        <xdr:cNvSpPr txBox="1"/>
      </xdr:nvSpPr>
      <xdr:spPr>
        <a:xfrm>
          <a:off x="2717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167640</xdr:rowOff>
    </xdr:from>
    <xdr:to>
      <xdr:col>11</xdr:col>
      <xdr:colOff>60325</xdr:colOff>
      <xdr:row>37</xdr:row>
      <xdr:rowOff>97790</xdr:rowOff>
    </xdr:to>
    <xdr:sp macro="" textlink="">
      <xdr:nvSpPr>
        <xdr:cNvPr id="91" name="楕円 90">
          <a:extLst>
            <a:ext uri="{FF2B5EF4-FFF2-40B4-BE49-F238E27FC236}">
              <a16:creationId xmlns:a16="http://schemas.microsoft.com/office/drawing/2014/main" id="{9155B4BC-01CB-47E9-AAC8-661A9C5363D3}"/>
            </a:ext>
          </a:extLst>
        </xdr:cNvPr>
        <xdr:cNvSpPr/>
      </xdr:nvSpPr>
      <xdr:spPr>
        <a:xfrm>
          <a:off x="2159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82567</xdr:rowOff>
    </xdr:from>
    <xdr:ext cx="762000" cy="259045"/>
    <xdr:sp macro="" textlink="">
      <xdr:nvSpPr>
        <xdr:cNvPr id="92" name="テキスト ボックス 91">
          <a:extLst>
            <a:ext uri="{FF2B5EF4-FFF2-40B4-BE49-F238E27FC236}">
              <a16:creationId xmlns:a16="http://schemas.microsoft.com/office/drawing/2014/main" id="{147349B1-F158-4975-8941-20BD691A9A11}"/>
            </a:ext>
          </a:extLst>
        </xdr:cNvPr>
        <xdr:cNvSpPr txBox="1"/>
      </xdr:nvSpPr>
      <xdr:spPr>
        <a:xfrm>
          <a:off x="1828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38100</xdr:rowOff>
    </xdr:from>
    <xdr:to>
      <xdr:col>6</xdr:col>
      <xdr:colOff>171450</xdr:colOff>
      <xdr:row>38</xdr:row>
      <xdr:rowOff>139700</xdr:rowOff>
    </xdr:to>
    <xdr:sp macro="" textlink="">
      <xdr:nvSpPr>
        <xdr:cNvPr id="93" name="楕円 92">
          <a:extLst>
            <a:ext uri="{FF2B5EF4-FFF2-40B4-BE49-F238E27FC236}">
              <a16:creationId xmlns:a16="http://schemas.microsoft.com/office/drawing/2014/main" id="{0D85F80F-7DDE-471C-8BD3-8B5ED259D344}"/>
            </a:ext>
          </a:extLst>
        </xdr:cNvPr>
        <xdr:cNvSpPr/>
      </xdr:nvSpPr>
      <xdr:spPr>
        <a:xfrm>
          <a:off x="12700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124477</xdr:rowOff>
    </xdr:from>
    <xdr:ext cx="762000" cy="259045"/>
    <xdr:sp macro="" textlink="">
      <xdr:nvSpPr>
        <xdr:cNvPr id="94" name="テキスト ボックス 93">
          <a:extLst>
            <a:ext uri="{FF2B5EF4-FFF2-40B4-BE49-F238E27FC236}">
              <a16:creationId xmlns:a16="http://schemas.microsoft.com/office/drawing/2014/main" id="{31D85742-E779-4258-A336-676B0B1E43ED}"/>
            </a:ext>
          </a:extLst>
        </xdr:cNvPr>
        <xdr:cNvSpPr txBox="1"/>
      </xdr:nvSpPr>
      <xdr:spPr>
        <a:xfrm>
          <a:off x="9398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F64D0380-BDAA-4A1D-956F-5366E2E6906B}"/>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7CFA0914-9FED-41AB-B287-B249F8006A4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65BD893A-A77F-46A5-90DF-CF81224E612C}"/>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D8FDD9D5-A1E9-44A1-8C09-2B97D8B29479}"/>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B11421AF-11C0-4C6D-B0D9-42D73309DE8C}"/>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5408FB6D-193C-435C-8DCD-456EA99F9A19}"/>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650A67B5-4281-4B3B-A972-6EC7B7044386}"/>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C05BD49E-06F8-440D-93F1-2E81D600CF4D}"/>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535AC32D-D6A1-4D7D-BB2D-613492BF35F9}"/>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B663C1F9-B673-4818-8DD2-570CBC660205}"/>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1E7C247B-D3AC-456B-A933-E0C6EEEFAB18}"/>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類似団体平均と比較すると低い水準となっているが、これは類似団体と比べて、業務の民間委託が進んでいないことが主な要因と考えられる。</a:t>
          </a:r>
        </a:p>
        <a:p>
          <a:r>
            <a:rPr kumimoji="1" lang="ja-JP" altLang="en-US" sz="1300">
              <a:latin typeface="ＭＳ Ｐゴシック" panose="020B0600070205080204" pitchFamily="50" charset="-128"/>
              <a:ea typeface="ＭＳ Ｐゴシック" panose="020B0600070205080204" pitchFamily="50" charset="-128"/>
            </a:rPr>
            <a:t>　令和６年度は公共施設包括管理業務委託において包括管理の対象施設や業務の拡大等によって増加したことや、小学校の教科書改訂による指導書の購入によって増加したことなどにより、総額で２億４９百万円の増となった。</a:t>
          </a:r>
        </a:p>
        <a:p>
          <a:r>
            <a:rPr kumimoji="1" lang="ja-JP" altLang="en-US" sz="1300">
              <a:latin typeface="ＭＳ Ｐゴシック" panose="020B0600070205080204" pitchFamily="50" charset="-128"/>
              <a:ea typeface="ＭＳ Ｐゴシック" panose="020B0600070205080204" pitchFamily="50" charset="-128"/>
            </a:rPr>
            <a:t>　今後は、業務の効率化のための委託化の一方で、事業の統廃合などにより物件費の抑制を進めていく。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731E0383-C784-4FB7-B1C9-9396B600447D}"/>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E7846B23-A788-49CE-8FD9-57C62AA78AAD}"/>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3D2ED689-9B94-4B34-A582-227F0F2C4D5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D96E1D97-9259-45CD-89B4-DC1FDBD71C2F}"/>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208F98E9-F0D9-418E-A507-B6380DC6E54E}"/>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17E856B3-E90F-4665-9525-65E8118AE107}"/>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C4807668-2B63-42F2-9E7C-BA623812895E}"/>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CD8A0E4B-F143-48BD-9414-0C86974465A1}"/>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1935014E-833F-42C5-A031-B779A3D9AFD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DF7AD1B9-7F8A-47F4-899D-FB3A0591CFDD}"/>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5435D207-C0C0-4E01-808C-90A1E1DCC42A}"/>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E29B7F9-A7E7-4FA3-BF7B-F82BEA5D5609}"/>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6D8AC01E-56FB-4E07-8443-4D44FE3C73A8}"/>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8FDF171F-CEE5-4C75-8AF0-53038632836F}"/>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E1A62FF-AD7C-4FB4-A48D-35A6D8A9930F}"/>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51FF626F-AB5B-43FF-8C40-4D3A6F84E242}"/>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6D01F704-C61D-4502-A410-12E865A9C1EF}"/>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806EC7AF-9BF9-4413-9C42-26D5180A203A}"/>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DEDFED63-5966-4021-8E51-A997B7DF0D2C}"/>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37846</xdr:rowOff>
    </xdr:from>
    <xdr:to>
      <xdr:col>82</xdr:col>
      <xdr:colOff>107950</xdr:colOff>
      <xdr:row>15</xdr:row>
      <xdr:rowOff>165862</xdr:rowOff>
    </xdr:to>
    <xdr:cxnSp macro="">
      <xdr:nvCxnSpPr>
        <xdr:cNvPr id="125" name="直線コネクタ 124">
          <a:extLst>
            <a:ext uri="{FF2B5EF4-FFF2-40B4-BE49-F238E27FC236}">
              <a16:creationId xmlns:a16="http://schemas.microsoft.com/office/drawing/2014/main" id="{53B145D8-31A1-4DCA-9A0B-568369F18E7D}"/>
            </a:ext>
          </a:extLst>
        </xdr:cNvPr>
        <xdr:cNvCxnSpPr/>
      </xdr:nvCxnSpPr>
      <xdr:spPr>
        <a:xfrm>
          <a:off x="15671800" y="2609596"/>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9EC5C7F7-16D2-42BC-A5DD-BCC6B96F5C5F}"/>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1D1D384F-AE94-486E-B441-0B88FD58CBFD}"/>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10414</xdr:rowOff>
    </xdr:from>
    <xdr:to>
      <xdr:col>78</xdr:col>
      <xdr:colOff>69850</xdr:colOff>
      <xdr:row>15</xdr:row>
      <xdr:rowOff>37846</xdr:rowOff>
    </xdr:to>
    <xdr:cxnSp macro="">
      <xdr:nvCxnSpPr>
        <xdr:cNvPr id="128" name="直線コネクタ 127">
          <a:extLst>
            <a:ext uri="{FF2B5EF4-FFF2-40B4-BE49-F238E27FC236}">
              <a16:creationId xmlns:a16="http://schemas.microsoft.com/office/drawing/2014/main" id="{A653F74F-FFBC-4FF6-BCA7-1A5E306AEB05}"/>
            </a:ext>
          </a:extLst>
        </xdr:cNvPr>
        <xdr:cNvCxnSpPr/>
      </xdr:nvCxnSpPr>
      <xdr:spPr>
        <a:xfrm>
          <a:off x="14782800" y="25821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BD87D397-5EEF-4AF4-92B4-C3327C43A838}"/>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8A596D4-CD30-4535-B9BB-312A9D464596}"/>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44704</xdr:rowOff>
    </xdr:from>
    <xdr:to>
      <xdr:col>73</xdr:col>
      <xdr:colOff>180975</xdr:colOff>
      <xdr:row>15</xdr:row>
      <xdr:rowOff>10414</xdr:rowOff>
    </xdr:to>
    <xdr:cxnSp macro="">
      <xdr:nvCxnSpPr>
        <xdr:cNvPr id="131" name="直線コネクタ 130">
          <a:extLst>
            <a:ext uri="{FF2B5EF4-FFF2-40B4-BE49-F238E27FC236}">
              <a16:creationId xmlns:a16="http://schemas.microsoft.com/office/drawing/2014/main" id="{8ABA3A26-F918-4955-A7D8-1726BA5A3C43}"/>
            </a:ext>
          </a:extLst>
        </xdr:cNvPr>
        <xdr:cNvCxnSpPr/>
      </xdr:nvCxnSpPr>
      <xdr:spPr>
        <a:xfrm>
          <a:off x="13893800" y="244500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B8AACBD-2684-4B3D-AF27-640C65D709F9}"/>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16F9017A-1A21-4725-ADA2-2CBBD61315EF}"/>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44704</xdr:rowOff>
    </xdr:from>
    <xdr:to>
      <xdr:col>69</xdr:col>
      <xdr:colOff>92075</xdr:colOff>
      <xdr:row>14</xdr:row>
      <xdr:rowOff>117856</xdr:rowOff>
    </xdr:to>
    <xdr:cxnSp macro="">
      <xdr:nvCxnSpPr>
        <xdr:cNvPr id="134" name="直線コネクタ 133">
          <a:extLst>
            <a:ext uri="{FF2B5EF4-FFF2-40B4-BE49-F238E27FC236}">
              <a16:creationId xmlns:a16="http://schemas.microsoft.com/office/drawing/2014/main" id="{2F9B4EC7-45CE-4C91-8DA4-8E94259CACB1}"/>
            </a:ext>
          </a:extLst>
        </xdr:cNvPr>
        <xdr:cNvCxnSpPr/>
      </xdr:nvCxnSpPr>
      <xdr:spPr>
        <a:xfrm flipV="1">
          <a:off x="13004800" y="244500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5CDCDC6B-557C-491F-AF22-108B453538B1}"/>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3597F460-F340-473E-8B7C-E138D1C3226A}"/>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249A6490-A0DC-4C4E-82FD-9A46C54B676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69009B17-5145-436D-AA07-4EDADD5393C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5B93F650-F375-4672-9676-039F0D8FDC1E}"/>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CB26FA60-5605-41A9-89D7-717DFE8710F4}"/>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B7A19508-6B5E-4F5C-AFBE-BCD4DB9D71E3}"/>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395A4892-3A16-460B-AE3E-33135A39DBA8}"/>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BB34C29C-DED7-405F-9789-0947CA6D0949}"/>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115062</xdr:rowOff>
    </xdr:from>
    <xdr:to>
      <xdr:col>82</xdr:col>
      <xdr:colOff>158750</xdr:colOff>
      <xdr:row>16</xdr:row>
      <xdr:rowOff>45212</xdr:rowOff>
    </xdr:to>
    <xdr:sp macro="" textlink="">
      <xdr:nvSpPr>
        <xdr:cNvPr id="144" name="楕円 143">
          <a:extLst>
            <a:ext uri="{FF2B5EF4-FFF2-40B4-BE49-F238E27FC236}">
              <a16:creationId xmlns:a16="http://schemas.microsoft.com/office/drawing/2014/main" id="{D39E38F3-3A22-4E75-A000-AE05D756EF06}"/>
            </a:ext>
          </a:extLst>
        </xdr:cNvPr>
        <xdr:cNvSpPr/>
      </xdr:nvSpPr>
      <xdr:spPr>
        <a:xfrm>
          <a:off x="16459200" y="268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131589</xdr:rowOff>
    </xdr:from>
    <xdr:ext cx="762000" cy="259045"/>
    <xdr:sp macro="" textlink="">
      <xdr:nvSpPr>
        <xdr:cNvPr id="145" name="物件費該当値テキスト">
          <a:extLst>
            <a:ext uri="{FF2B5EF4-FFF2-40B4-BE49-F238E27FC236}">
              <a16:creationId xmlns:a16="http://schemas.microsoft.com/office/drawing/2014/main" id="{6F5A483E-8DF1-4752-B9A7-24F7FCF93637}"/>
            </a:ext>
          </a:extLst>
        </xdr:cNvPr>
        <xdr:cNvSpPr txBox="1"/>
      </xdr:nvSpPr>
      <xdr:spPr>
        <a:xfrm>
          <a:off x="16598900" y="2531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158496</xdr:rowOff>
    </xdr:from>
    <xdr:to>
      <xdr:col>78</xdr:col>
      <xdr:colOff>120650</xdr:colOff>
      <xdr:row>15</xdr:row>
      <xdr:rowOff>88646</xdr:rowOff>
    </xdr:to>
    <xdr:sp macro="" textlink="">
      <xdr:nvSpPr>
        <xdr:cNvPr id="146" name="楕円 145">
          <a:extLst>
            <a:ext uri="{FF2B5EF4-FFF2-40B4-BE49-F238E27FC236}">
              <a16:creationId xmlns:a16="http://schemas.microsoft.com/office/drawing/2014/main" id="{B6D5171D-AFCD-4E7E-A191-EA8F9556F713}"/>
            </a:ext>
          </a:extLst>
        </xdr:cNvPr>
        <xdr:cNvSpPr/>
      </xdr:nvSpPr>
      <xdr:spPr>
        <a:xfrm>
          <a:off x="15621000" y="2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98823</xdr:rowOff>
    </xdr:from>
    <xdr:ext cx="736600" cy="259045"/>
    <xdr:sp macro="" textlink="">
      <xdr:nvSpPr>
        <xdr:cNvPr id="147" name="テキスト ボックス 146">
          <a:extLst>
            <a:ext uri="{FF2B5EF4-FFF2-40B4-BE49-F238E27FC236}">
              <a16:creationId xmlns:a16="http://schemas.microsoft.com/office/drawing/2014/main" id="{F482718E-DF49-479B-814E-C35742015BD8}"/>
            </a:ext>
          </a:extLst>
        </xdr:cNvPr>
        <xdr:cNvSpPr txBox="1"/>
      </xdr:nvSpPr>
      <xdr:spPr>
        <a:xfrm>
          <a:off x="15290800" y="2327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131064</xdr:rowOff>
    </xdr:from>
    <xdr:to>
      <xdr:col>74</xdr:col>
      <xdr:colOff>31750</xdr:colOff>
      <xdr:row>15</xdr:row>
      <xdr:rowOff>61214</xdr:rowOff>
    </xdr:to>
    <xdr:sp macro="" textlink="">
      <xdr:nvSpPr>
        <xdr:cNvPr id="148" name="楕円 147">
          <a:extLst>
            <a:ext uri="{FF2B5EF4-FFF2-40B4-BE49-F238E27FC236}">
              <a16:creationId xmlns:a16="http://schemas.microsoft.com/office/drawing/2014/main" id="{70D49AC1-DBBA-440E-BB09-9C05DDC0716A}"/>
            </a:ext>
          </a:extLst>
        </xdr:cNvPr>
        <xdr:cNvSpPr/>
      </xdr:nvSpPr>
      <xdr:spPr>
        <a:xfrm>
          <a:off x="14732000" y="253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71391</xdr:rowOff>
    </xdr:from>
    <xdr:ext cx="762000" cy="259045"/>
    <xdr:sp macro="" textlink="">
      <xdr:nvSpPr>
        <xdr:cNvPr id="149" name="テキスト ボックス 148">
          <a:extLst>
            <a:ext uri="{FF2B5EF4-FFF2-40B4-BE49-F238E27FC236}">
              <a16:creationId xmlns:a16="http://schemas.microsoft.com/office/drawing/2014/main" id="{D8EAFAAD-1590-408E-AE09-360B2C444C24}"/>
            </a:ext>
          </a:extLst>
        </xdr:cNvPr>
        <xdr:cNvSpPr txBox="1"/>
      </xdr:nvSpPr>
      <xdr:spPr>
        <a:xfrm>
          <a:off x="14401800" y="2300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165354</xdr:rowOff>
    </xdr:from>
    <xdr:to>
      <xdr:col>69</xdr:col>
      <xdr:colOff>142875</xdr:colOff>
      <xdr:row>14</xdr:row>
      <xdr:rowOff>95504</xdr:rowOff>
    </xdr:to>
    <xdr:sp macro="" textlink="">
      <xdr:nvSpPr>
        <xdr:cNvPr id="150" name="楕円 149">
          <a:extLst>
            <a:ext uri="{FF2B5EF4-FFF2-40B4-BE49-F238E27FC236}">
              <a16:creationId xmlns:a16="http://schemas.microsoft.com/office/drawing/2014/main" id="{C3121B09-1DE3-481E-B2CE-A5F25CA91AA5}"/>
            </a:ext>
          </a:extLst>
        </xdr:cNvPr>
        <xdr:cNvSpPr/>
      </xdr:nvSpPr>
      <xdr:spPr>
        <a:xfrm>
          <a:off x="13843000" y="23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105681</xdr:rowOff>
    </xdr:from>
    <xdr:ext cx="762000" cy="259045"/>
    <xdr:sp macro="" textlink="">
      <xdr:nvSpPr>
        <xdr:cNvPr id="151" name="テキスト ボックス 150">
          <a:extLst>
            <a:ext uri="{FF2B5EF4-FFF2-40B4-BE49-F238E27FC236}">
              <a16:creationId xmlns:a16="http://schemas.microsoft.com/office/drawing/2014/main" id="{1D543D2A-CF17-4868-87FF-E9F2B56E5E8F}"/>
            </a:ext>
          </a:extLst>
        </xdr:cNvPr>
        <xdr:cNvSpPr txBox="1"/>
      </xdr:nvSpPr>
      <xdr:spPr>
        <a:xfrm>
          <a:off x="13512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52" name="楕円 151">
          <a:extLst>
            <a:ext uri="{FF2B5EF4-FFF2-40B4-BE49-F238E27FC236}">
              <a16:creationId xmlns:a16="http://schemas.microsoft.com/office/drawing/2014/main" id="{62EE360B-F7E7-40C4-A774-FCF4247F4CBE}"/>
            </a:ext>
          </a:extLst>
        </xdr:cNvPr>
        <xdr:cNvSpPr/>
      </xdr:nvSpPr>
      <xdr:spPr>
        <a:xfrm>
          <a:off x="12954000" y="246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7383</xdr:rowOff>
    </xdr:from>
    <xdr:ext cx="762000" cy="259045"/>
    <xdr:sp macro="" textlink="">
      <xdr:nvSpPr>
        <xdr:cNvPr id="153" name="テキスト ボックス 152">
          <a:extLst>
            <a:ext uri="{FF2B5EF4-FFF2-40B4-BE49-F238E27FC236}">
              <a16:creationId xmlns:a16="http://schemas.microsoft.com/office/drawing/2014/main" id="{982E4F6E-E4A4-4495-9C14-41B8FE86D889}"/>
            </a:ext>
          </a:extLst>
        </xdr:cNvPr>
        <xdr:cNvSpPr txBox="1"/>
      </xdr:nvSpPr>
      <xdr:spPr>
        <a:xfrm>
          <a:off x="12623800" y="2236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1CE38647-A1AA-4604-8B42-C4F0B867016D}"/>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514A6A61-C600-469E-A08B-D3821DC24DB5}"/>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C2335703-D085-4E38-BF42-4A1C2CAAD1F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14E3E14B-B1E6-4EF3-84B3-F4A9A8A532D2}"/>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6DAFD83B-1C42-4E8A-9B81-E85FE010EA47}"/>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EEB8EF34-D09A-48D7-9417-15BEF21DC6B9}"/>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D933F29D-4614-44BB-BF9E-7342540C8A1C}"/>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52CB1827-0581-48FB-B0A7-3375D9A6B09D}"/>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51AA61DE-8BCD-42D8-A4B7-2D854DEF2204}"/>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8F29DDA9-73B8-4496-8203-DEC392A31D43}"/>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AAE3D57A-7666-4427-B866-EDAE216B1AC7}"/>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50">
              <a:latin typeface="ＭＳ Ｐゴシック" panose="020B0600070205080204" pitchFamily="50" charset="-128"/>
              <a:ea typeface="ＭＳ Ｐゴシック" panose="020B0600070205080204" pitchFamily="50" charset="-128"/>
            </a:rPr>
            <a:t>　類似団体平均を上回っている要因としては、全国平均を上回る高齢化や旧産炭地域の特徴でもある生活保護率が高いこと、障害者福祉施設が多いことなどにより生活保護費や障害者福祉サービス給付費等が大きな割合を占めていることが影響している。令和６年度は、低所得者支援給付金が７億９５百万円の減となったものの、定額減税調整給付金が７億８１百万円の皆増、児童手当給付費が２億１０百万円の増、保育所等児童保育費が１億４４百万円の増などにより総額２億９９百万円の増となった。</a:t>
          </a:r>
        </a:p>
        <a:p>
          <a:r>
            <a:rPr kumimoji="1" lang="ja-JP" altLang="en-US" sz="950">
              <a:latin typeface="ＭＳ Ｐゴシック" panose="020B0600070205080204" pitchFamily="50" charset="-128"/>
              <a:ea typeface="ＭＳ Ｐゴシック" panose="020B0600070205080204" pitchFamily="50" charset="-128"/>
            </a:rPr>
            <a:t>　今後は、少子化の影響により、児童手当等の扶助費は減少していくものと見込まれる一方で、子育て支援策の充実や高齢化の進展に伴う社会保障費は増加傾向が続くことが想定される。社会保障費の適正化は喫緊の課題であり、適正給付の推進や健康づくり事業の推進などにより更なる適正化を図っ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8FAA28EB-D098-4A80-B304-5237D0DCFBCF}"/>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1180A004-0D71-421A-89F4-5F148C3BA2B7}"/>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199B50EF-FD2B-4887-8CC0-E5D80607AE13}"/>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E6EA5B93-1F85-4BFD-8B6D-E3317239A5B5}"/>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60316206-9D56-4EC4-814E-7068E735B6F5}"/>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6394279-717A-43FA-868E-8DC6955D25C3}"/>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1488EF43-973E-463D-9DFF-94F0B59E9EFF}"/>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D05D020A-80A2-4500-88FF-23ED12E1F4E4}"/>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211F36EF-6C3E-4F1D-8588-DD5DDC88E626}"/>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DB129D67-845A-44F3-9CA4-9AD3502A0CF9}"/>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4CAFC009-CF48-4E7B-993F-8DF8C0B1B2C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992E39F-9E73-4206-87D2-336709066456}"/>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93ED3422-DF80-482B-9FCA-9FEB741A96AB}"/>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7FC9A58-51E4-4F6B-B3D5-92919B5D0D66}"/>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19E8C5F9-B904-406E-B25F-AAE23B988B99}"/>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17080E89-EFE5-450E-BA3D-8C39160FF995}"/>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5D38F922-1D5F-455F-92F4-A54709704776}"/>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F94D4B5-F2C6-46D5-9A10-FC94974659AE}"/>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E8442264-3C29-4C42-A117-44EDC4717427}"/>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8902F06-1421-4107-BA12-E43E84688581}"/>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E33E3DAF-B26D-4BA6-8BD6-BD3A42BC0709}"/>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107950</xdr:rowOff>
    </xdr:from>
    <xdr:to>
      <xdr:col>24</xdr:col>
      <xdr:colOff>25400</xdr:colOff>
      <xdr:row>57</xdr:row>
      <xdr:rowOff>115570</xdr:rowOff>
    </xdr:to>
    <xdr:cxnSp macro="">
      <xdr:nvCxnSpPr>
        <xdr:cNvPr id="186" name="直線コネクタ 185">
          <a:extLst>
            <a:ext uri="{FF2B5EF4-FFF2-40B4-BE49-F238E27FC236}">
              <a16:creationId xmlns:a16="http://schemas.microsoft.com/office/drawing/2014/main" id="{FEB92641-9826-4A18-BBC2-BDF29433378A}"/>
            </a:ext>
          </a:extLst>
        </xdr:cNvPr>
        <xdr:cNvCxnSpPr/>
      </xdr:nvCxnSpPr>
      <xdr:spPr>
        <a:xfrm>
          <a:off x="3987800" y="98806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a:extLst>
            <a:ext uri="{FF2B5EF4-FFF2-40B4-BE49-F238E27FC236}">
              <a16:creationId xmlns:a16="http://schemas.microsoft.com/office/drawing/2014/main" id="{ED8484D3-C810-4987-9831-C2C39E3196AF}"/>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2EE508A1-7B77-4D55-9639-647E34B1D3AE}"/>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54610</xdr:rowOff>
    </xdr:from>
    <xdr:to>
      <xdr:col>19</xdr:col>
      <xdr:colOff>187325</xdr:colOff>
      <xdr:row>57</xdr:row>
      <xdr:rowOff>107950</xdr:rowOff>
    </xdr:to>
    <xdr:cxnSp macro="">
      <xdr:nvCxnSpPr>
        <xdr:cNvPr id="189" name="直線コネクタ 188">
          <a:extLst>
            <a:ext uri="{FF2B5EF4-FFF2-40B4-BE49-F238E27FC236}">
              <a16:creationId xmlns:a16="http://schemas.microsoft.com/office/drawing/2014/main" id="{FA83DCCD-5A21-466D-9D98-B0FC4D4D4E17}"/>
            </a:ext>
          </a:extLst>
        </xdr:cNvPr>
        <xdr:cNvCxnSpPr/>
      </xdr:nvCxnSpPr>
      <xdr:spPr>
        <a:xfrm>
          <a:off x="3098800" y="98272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26DADAE7-62B0-4F6E-8AD9-33794097946A}"/>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70CE6E0-6981-495D-A6C2-8AADAFF161A3}"/>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8890</xdr:rowOff>
    </xdr:from>
    <xdr:to>
      <xdr:col>15</xdr:col>
      <xdr:colOff>98425</xdr:colOff>
      <xdr:row>57</xdr:row>
      <xdr:rowOff>54610</xdr:rowOff>
    </xdr:to>
    <xdr:cxnSp macro="">
      <xdr:nvCxnSpPr>
        <xdr:cNvPr id="192" name="直線コネクタ 191">
          <a:extLst>
            <a:ext uri="{FF2B5EF4-FFF2-40B4-BE49-F238E27FC236}">
              <a16:creationId xmlns:a16="http://schemas.microsoft.com/office/drawing/2014/main" id="{FD87415D-16EE-4DBB-8C8C-99D260F6624E}"/>
            </a:ext>
          </a:extLst>
        </xdr:cNvPr>
        <xdr:cNvCxnSpPr/>
      </xdr:nvCxnSpPr>
      <xdr:spPr>
        <a:xfrm>
          <a:off x="2209800" y="97815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BD3FF838-88FB-4651-BEF6-DC7456B089DE}"/>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1E01DC8D-0D14-492F-8F39-1B374382F08D}"/>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8890</xdr:rowOff>
    </xdr:from>
    <xdr:to>
      <xdr:col>11</xdr:col>
      <xdr:colOff>9525</xdr:colOff>
      <xdr:row>57</xdr:row>
      <xdr:rowOff>69850</xdr:rowOff>
    </xdr:to>
    <xdr:cxnSp macro="">
      <xdr:nvCxnSpPr>
        <xdr:cNvPr id="195" name="直線コネクタ 194">
          <a:extLst>
            <a:ext uri="{FF2B5EF4-FFF2-40B4-BE49-F238E27FC236}">
              <a16:creationId xmlns:a16="http://schemas.microsoft.com/office/drawing/2014/main" id="{774B94AD-1F72-4E92-AB16-95F641C2DFF8}"/>
            </a:ext>
          </a:extLst>
        </xdr:cNvPr>
        <xdr:cNvCxnSpPr/>
      </xdr:nvCxnSpPr>
      <xdr:spPr>
        <a:xfrm flipV="1">
          <a:off x="1320800" y="97815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567CD787-566F-46D0-A2B6-270B04C77FEC}"/>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539FEE17-005E-4E47-9E44-D25376940247}"/>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C59FC69E-FE73-44C3-AFCE-BD4025B39B5D}"/>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7FED7133-5310-4374-8394-ED604736385D}"/>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B50DE721-E84C-4A80-8E5A-540C5AF0C92E}"/>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DFE3DA0-EFEF-47C3-B6D0-142135E0AE09}"/>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FD1E8553-43E0-442C-B20C-1458EC19F107}"/>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58D32231-52FD-405C-859A-C59676C5BE22}"/>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258F6F8C-859C-4EB0-86F4-57D2304FBC22}"/>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64770</xdr:rowOff>
    </xdr:from>
    <xdr:to>
      <xdr:col>24</xdr:col>
      <xdr:colOff>76200</xdr:colOff>
      <xdr:row>57</xdr:row>
      <xdr:rowOff>166370</xdr:rowOff>
    </xdr:to>
    <xdr:sp macro="" textlink="">
      <xdr:nvSpPr>
        <xdr:cNvPr id="205" name="楕円 204">
          <a:extLst>
            <a:ext uri="{FF2B5EF4-FFF2-40B4-BE49-F238E27FC236}">
              <a16:creationId xmlns:a16="http://schemas.microsoft.com/office/drawing/2014/main" id="{83A3F223-D2E2-4097-B109-B768C47ABA25}"/>
            </a:ext>
          </a:extLst>
        </xdr:cNvPr>
        <xdr:cNvSpPr/>
      </xdr:nvSpPr>
      <xdr:spPr>
        <a:xfrm>
          <a:off x="47752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36847</xdr:rowOff>
    </xdr:from>
    <xdr:ext cx="762000" cy="259045"/>
    <xdr:sp macro="" textlink="">
      <xdr:nvSpPr>
        <xdr:cNvPr id="206" name="扶助費該当値テキスト">
          <a:extLst>
            <a:ext uri="{FF2B5EF4-FFF2-40B4-BE49-F238E27FC236}">
              <a16:creationId xmlns:a16="http://schemas.microsoft.com/office/drawing/2014/main" id="{4CCEA754-CFBA-4083-B3E7-2896356CCD31}"/>
            </a:ext>
          </a:extLst>
        </xdr:cNvPr>
        <xdr:cNvSpPr txBox="1"/>
      </xdr:nvSpPr>
      <xdr:spPr>
        <a:xfrm>
          <a:off x="49149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57150</xdr:rowOff>
    </xdr:from>
    <xdr:to>
      <xdr:col>20</xdr:col>
      <xdr:colOff>38100</xdr:colOff>
      <xdr:row>57</xdr:row>
      <xdr:rowOff>158750</xdr:rowOff>
    </xdr:to>
    <xdr:sp macro="" textlink="">
      <xdr:nvSpPr>
        <xdr:cNvPr id="207" name="楕円 206">
          <a:extLst>
            <a:ext uri="{FF2B5EF4-FFF2-40B4-BE49-F238E27FC236}">
              <a16:creationId xmlns:a16="http://schemas.microsoft.com/office/drawing/2014/main" id="{70C28078-D9A7-41A8-AB16-6171561461B5}"/>
            </a:ext>
          </a:extLst>
        </xdr:cNvPr>
        <xdr:cNvSpPr/>
      </xdr:nvSpPr>
      <xdr:spPr>
        <a:xfrm>
          <a:off x="3937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143527</xdr:rowOff>
    </xdr:from>
    <xdr:ext cx="736600" cy="259045"/>
    <xdr:sp macro="" textlink="">
      <xdr:nvSpPr>
        <xdr:cNvPr id="208" name="テキスト ボックス 207">
          <a:extLst>
            <a:ext uri="{FF2B5EF4-FFF2-40B4-BE49-F238E27FC236}">
              <a16:creationId xmlns:a16="http://schemas.microsoft.com/office/drawing/2014/main" id="{10A3F60C-7302-4988-9060-AA5CC7F646DF}"/>
            </a:ext>
          </a:extLst>
        </xdr:cNvPr>
        <xdr:cNvSpPr txBox="1"/>
      </xdr:nvSpPr>
      <xdr:spPr>
        <a:xfrm>
          <a:off x="3606800" y="991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3810</xdr:rowOff>
    </xdr:from>
    <xdr:to>
      <xdr:col>15</xdr:col>
      <xdr:colOff>149225</xdr:colOff>
      <xdr:row>57</xdr:row>
      <xdr:rowOff>105410</xdr:rowOff>
    </xdr:to>
    <xdr:sp macro="" textlink="">
      <xdr:nvSpPr>
        <xdr:cNvPr id="209" name="楕円 208">
          <a:extLst>
            <a:ext uri="{FF2B5EF4-FFF2-40B4-BE49-F238E27FC236}">
              <a16:creationId xmlns:a16="http://schemas.microsoft.com/office/drawing/2014/main" id="{7B4F8AAD-03DE-4DDB-AD37-F41E19896226}"/>
            </a:ext>
          </a:extLst>
        </xdr:cNvPr>
        <xdr:cNvSpPr/>
      </xdr:nvSpPr>
      <xdr:spPr>
        <a:xfrm>
          <a:off x="3048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90187</xdr:rowOff>
    </xdr:from>
    <xdr:ext cx="762000" cy="259045"/>
    <xdr:sp macro="" textlink="">
      <xdr:nvSpPr>
        <xdr:cNvPr id="210" name="テキスト ボックス 209">
          <a:extLst>
            <a:ext uri="{FF2B5EF4-FFF2-40B4-BE49-F238E27FC236}">
              <a16:creationId xmlns:a16="http://schemas.microsoft.com/office/drawing/2014/main" id="{DDB2EA0B-B31A-4C17-805A-BB79D97DDA7C}"/>
            </a:ext>
          </a:extLst>
        </xdr:cNvPr>
        <xdr:cNvSpPr txBox="1"/>
      </xdr:nvSpPr>
      <xdr:spPr>
        <a:xfrm>
          <a:off x="27178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129540</xdr:rowOff>
    </xdr:from>
    <xdr:to>
      <xdr:col>11</xdr:col>
      <xdr:colOff>60325</xdr:colOff>
      <xdr:row>57</xdr:row>
      <xdr:rowOff>59690</xdr:rowOff>
    </xdr:to>
    <xdr:sp macro="" textlink="">
      <xdr:nvSpPr>
        <xdr:cNvPr id="211" name="楕円 210">
          <a:extLst>
            <a:ext uri="{FF2B5EF4-FFF2-40B4-BE49-F238E27FC236}">
              <a16:creationId xmlns:a16="http://schemas.microsoft.com/office/drawing/2014/main" id="{FAABA49E-DCFD-4AE2-8D50-0EF75898C329}"/>
            </a:ext>
          </a:extLst>
        </xdr:cNvPr>
        <xdr:cNvSpPr/>
      </xdr:nvSpPr>
      <xdr:spPr>
        <a:xfrm>
          <a:off x="2159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44467</xdr:rowOff>
    </xdr:from>
    <xdr:ext cx="762000" cy="259045"/>
    <xdr:sp macro="" textlink="">
      <xdr:nvSpPr>
        <xdr:cNvPr id="212" name="テキスト ボックス 211">
          <a:extLst>
            <a:ext uri="{FF2B5EF4-FFF2-40B4-BE49-F238E27FC236}">
              <a16:creationId xmlns:a16="http://schemas.microsoft.com/office/drawing/2014/main" id="{88258DC3-801B-4B10-8FD6-4E16915A9F9E}"/>
            </a:ext>
          </a:extLst>
        </xdr:cNvPr>
        <xdr:cNvSpPr txBox="1"/>
      </xdr:nvSpPr>
      <xdr:spPr>
        <a:xfrm>
          <a:off x="1828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3" name="楕円 212">
          <a:extLst>
            <a:ext uri="{FF2B5EF4-FFF2-40B4-BE49-F238E27FC236}">
              <a16:creationId xmlns:a16="http://schemas.microsoft.com/office/drawing/2014/main" id="{2B08CCEA-254F-46B4-B4EF-B3565063DBD2}"/>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4" name="テキスト ボックス 213">
          <a:extLst>
            <a:ext uri="{FF2B5EF4-FFF2-40B4-BE49-F238E27FC236}">
              <a16:creationId xmlns:a16="http://schemas.microsoft.com/office/drawing/2014/main" id="{5645BCAF-526C-4A2A-901B-5BE504362971}"/>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1967AC29-BBF3-464F-B048-4F6B8062D2BA}"/>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32BCDD05-4F62-4A0E-BF97-9EB40A798DC7}"/>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2B86122A-BF85-4C89-9BD9-E9DBAAFBA60B}"/>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6225A6B8-7718-4167-9BF0-CFA16F4CAC3B}"/>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6A5D3802-7810-40A2-8859-E9BA8F4EADE8}"/>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5CBDF2CE-09D7-4AF8-ACD4-616A9B43249D}"/>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23949D0-5453-4FB1-A154-9403E18ADFCB}"/>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58B3FD54-E3FE-4E4D-8E4B-5ECF1332DEDF}"/>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D4384D09-F05B-4321-B9B3-7CC43B51047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CB3B7546-1C78-46BB-8558-7F8D4A6C95D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217C1728-C43F-4B3B-A150-E79CCD3CEAFB}"/>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っている要因としては、高い高齢化率を反映し、国民健康保険会計や介護保険会計、後期高齢者医療会計等に対する繰出金が多額であることが影響している。増加傾向の医療費や介護サービス給付費の増加に対し、疾病予防・健康づくりなど、長期的な観点からの医療費削減に努め、適正な給付のための取組みを推進していく。</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854FEB14-1B8A-40EA-AD7A-3CF679BF5B64}"/>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FED3773B-F649-4212-973F-8C8F96FA451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44D657B2-0E9A-4AAD-8C03-9CA9C66CCD3F}"/>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9F4F02C3-F407-4B02-9204-A84160CBD499}"/>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E4AF943E-E269-4E9B-B90D-4401FDCC83E2}"/>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ABB17C0-57DD-44EF-BAB2-A861136C2E0D}"/>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DD606451-D388-4708-96D2-BCAA0CE6A57F}"/>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94BCC315-4B52-4E21-B7D5-4B12AE035002}"/>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BA5AF0C8-E33C-4144-AE7F-E785D0358E49}"/>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3E435513-81DA-45A5-BDA1-7DC7AC81F2E8}"/>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D6EFCBDD-F96C-4853-8CFB-7B3610324007}"/>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98ED3A4E-715A-41A7-8B4B-B6296149A1D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F97A14B6-0341-4EEF-9DAB-7F918C6A506D}"/>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F25A5C00-DB20-43A7-A014-A7EDF48EB921}"/>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7051B412-9B43-4931-8218-383619E8AE85}"/>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6198636D-5996-4C88-978E-A97FB4C6F1B5}"/>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97373F78-43D9-48F3-B55E-B6F79FF34F59}"/>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AB5F8D75-3784-498D-902E-709E10F33296}"/>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68C0C1EC-F0E6-4FFC-85F7-974CF3E4E5DB}"/>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D62C1E8B-3EE5-4075-95C3-C0D0E3D529F1}"/>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75360CF3-BFDC-40BC-9166-627CAA1461C1}"/>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4A3A0847-3F44-4B80-9AB5-42D0D14D8DC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5EDE852A-B6F4-4F64-B456-72296D028EBC}"/>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42635</xdr:rowOff>
    </xdr:from>
    <xdr:to>
      <xdr:col>82</xdr:col>
      <xdr:colOff>107950</xdr:colOff>
      <xdr:row>59</xdr:row>
      <xdr:rowOff>118835</xdr:rowOff>
    </xdr:to>
    <xdr:cxnSp macro="">
      <xdr:nvCxnSpPr>
        <xdr:cNvPr id="249" name="直線コネクタ 248">
          <a:extLst>
            <a:ext uri="{FF2B5EF4-FFF2-40B4-BE49-F238E27FC236}">
              <a16:creationId xmlns:a16="http://schemas.microsoft.com/office/drawing/2014/main" id="{790D0A7C-2F75-438E-8764-803EE730EBEC}"/>
            </a:ext>
          </a:extLst>
        </xdr:cNvPr>
        <xdr:cNvCxnSpPr/>
      </xdr:nvCxnSpPr>
      <xdr:spPr>
        <a:xfrm flipV="1">
          <a:off x="15671800" y="1015818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AEDBAE0D-0FC5-4392-9989-BD6305494048}"/>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9C82DBD2-FB61-4692-9DE4-4E2DF432E6D9}"/>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42635</xdr:rowOff>
    </xdr:from>
    <xdr:to>
      <xdr:col>78</xdr:col>
      <xdr:colOff>69850</xdr:colOff>
      <xdr:row>59</xdr:row>
      <xdr:rowOff>118835</xdr:rowOff>
    </xdr:to>
    <xdr:cxnSp macro="">
      <xdr:nvCxnSpPr>
        <xdr:cNvPr id="252" name="直線コネクタ 251">
          <a:extLst>
            <a:ext uri="{FF2B5EF4-FFF2-40B4-BE49-F238E27FC236}">
              <a16:creationId xmlns:a16="http://schemas.microsoft.com/office/drawing/2014/main" id="{3122CA86-B114-410A-98B8-E4503DB12CC6}"/>
            </a:ext>
          </a:extLst>
        </xdr:cNvPr>
        <xdr:cNvCxnSpPr/>
      </xdr:nvCxnSpPr>
      <xdr:spPr>
        <a:xfrm>
          <a:off x="14782800" y="101581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F0A33719-C3BB-4337-9E54-5EE69D438352}"/>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7A193C85-2FBF-46B1-8DE6-9BF18C468978}"/>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148772</xdr:rowOff>
    </xdr:from>
    <xdr:to>
      <xdr:col>73</xdr:col>
      <xdr:colOff>180975</xdr:colOff>
      <xdr:row>59</xdr:row>
      <xdr:rowOff>42635</xdr:rowOff>
    </xdr:to>
    <xdr:cxnSp macro="">
      <xdr:nvCxnSpPr>
        <xdr:cNvPr id="255" name="直線コネクタ 254">
          <a:extLst>
            <a:ext uri="{FF2B5EF4-FFF2-40B4-BE49-F238E27FC236}">
              <a16:creationId xmlns:a16="http://schemas.microsoft.com/office/drawing/2014/main" id="{9F88597C-7373-4ABF-940F-90902BE0607C}"/>
            </a:ext>
          </a:extLst>
        </xdr:cNvPr>
        <xdr:cNvCxnSpPr/>
      </xdr:nvCxnSpPr>
      <xdr:spPr>
        <a:xfrm>
          <a:off x="13893800" y="100928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57BED735-9E42-4576-87AD-410545E91846}"/>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8183902B-3562-4626-AB57-034CBE8B3F3E}"/>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148772</xdr:rowOff>
    </xdr:from>
    <xdr:to>
      <xdr:col>69</xdr:col>
      <xdr:colOff>92075</xdr:colOff>
      <xdr:row>59</xdr:row>
      <xdr:rowOff>75293</xdr:rowOff>
    </xdr:to>
    <xdr:cxnSp macro="">
      <xdr:nvCxnSpPr>
        <xdr:cNvPr id="258" name="直線コネクタ 257">
          <a:extLst>
            <a:ext uri="{FF2B5EF4-FFF2-40B4-BE49-F238E27FC236}">
              <a16:creationId xmlns:a16="http://schemas.microsoft.com/office/drawing/2014/main" id="{397FE84D-B569-42E2-9F94-EDA191960D72}"/>
            </a:ext>
          </a:extLst>
        </xdr:cNvPr>
        <xdr:cNvCxnSpPr/>
      </xdr:nvCxnSpPr>
      <xdr:spPr>
        <a:xfrm flipV="1">
          <a:off x="13004800" y="100928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C023CBA9-5398-4C12-82AC-6C549C29A78C}"/>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5B5E6373-CD41-4C4B-A9A8-09BF453CFBA4}"/>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754AE07D-CD29-4BB2-A053-3BDD41EC50A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590321DC-B511-484C-B930-3705B5F61BB8}"/>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94618DB2-8179-4253-8554-8E0F2FC29547}"/>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4B1CBE3E-5224-432F-B5EF-A9651B89D7C3}"/>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775A3D56-B95E-47E0-99BC-00EC2332D93B}"/>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8E393C15-1DFB-4B10-B612-E3A777C0B922}"/>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B62BE97-DDB3-4E9F-8442-E03950ABF7A2}"/>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163285</xdr:rowOff>
    </xdr:from>
    <xdr:to>
      <xdr:col>82</xdr:col>
      <xdr:colOff>158750</xdr:colOff>
      <xdr:row>59</xdr:row>
      <xdr:rowOff>93435</xdr:rowOff>
    </xdr:to>
    <xdr:sp macro="" textlink="">
      <xdr:nvSpPr>
        <xdr:cNvPr id="268" name="楕円 267">
          <a:extLst>
            <a:ext uri="{FF2B5EF4-FFF2-40B4-BE49-F238E27FC236}">
              <a16:creationId xmlns:a16="http://schemas.microsoft.com/office/drawing/2014/main" id="{C93DC8E7-28AA-4F81-92AD-C9B49A113AC8}"/>
            </a:ext>
          </a:extLst>
        </xdr:cNvPr>
        <xdr:cNvSpPr/>
      </xdr:nvSpPr>
      <xdr:spPr>
        <a:xfrm>
          <a:off x="164592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135362</xdr:rowOff>
    </xdr:from>
    <xdr:ext cx="762000" cy="259045"/>
    <xdr:sp macro="" textlink="">
      <xdr:nvSpPr>
        <xdr:cNvPr id="269" name="その他該当値テキスト">
          <a:extLst>
            <a:ext uri="{FF2B5EF4-FFF2-40B4-BE49-F238E27FC236}">
              <a16:creationId xmlns:a16="http://schemas.microsoft.com/office/drawing/2014/main" id="{8EF480F5-7B85-439E-AF16-A9EA69973DCE}"/>
            </a:ext>
          </a:extLst>
        </xdr:cNvPr>
        <xdr:cNvSpPr txBox="1"/>
      </xdr:nvSpPr>
      <xdr:spPr>
        <a:xfrm>
          <a:off x="16598900" y="1007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68035</xdr:rowOff>
    </xdr:from>
    <xdr:to>
      <xdr:col>78</xdr:col>
      <xdr:colOff>120650</xdr:colOff>
      <xdr:row>59</xdr:row>
      <xdr:rowOff>169635</xdr:rowOff>
    </xdr:to>
    <xdr:sp macro="" textlink="">
      <xdr:nvSpPr>
        <xdr:cNvPr id="270" name="楕円 269">
          <a:extLst>
            <a:ext uri="{FF2B5EF4-FFF2-40B4-BE49-F238E27FC236}">
              <a16:creationId xmlns:a16="http://schemas.microsoft.com/office/drawing/2014/main" id="{3A38B5AE-6A98-4BD1-9BE3-B1A15C6CBB02}"/>
            </a:ext>
          </a:extLst>
        </xdr:cNvPr>
        <xdr:cNvSpPr/>
      </xdr:nvSpPr>
      <xdr:spPr>
        <a:xfrm>
          <a:off x="15621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154412</xdr:rowOff>
    </xdr:from>
    <xdr:ext cx="736600" cy="259045"/>
    <xdr:sp macro="" textlink="">
      <xdr:nvSpPr>
        <xdr:cNvPr id="271" name="テキスト ボックス 270">
          <a:extLst>
            <a:ext uri="{FF2B5EF4-FFF2-40B4-BE49-F238E27FC236}">
              <a16:creationId xmlns:a16="http://schemas.microsoft.com/office/drawing/2014/main" id="{8E7E91BE-C2F7-4CBE-9D49-3B6F643A1459}"/>
            </a:ext>
          </a:extLst>
        </xdr:cNvPr>
        <xdr:cNvSpPr txBox="1"/>
      </xdr:nvSpPr>
      <xdr:spPr>
        <a:xfrm>
          <a:off x="15290800" y="10269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163285</xdr:rowOff>
    </xdr:from>
    <xdr:to>
      <xdr:col>74</xdr:col>
      <xdr:colOff>31750</xdr:colOff>
      <xdr:row>59</xdr:row>
      <xdr:rowOff>93435</xdr:rowOff>
    </xdr:to>
    <xdr:sp macro="" textlink="">
      <xdr:nvSpPr>
        <xdr:cNvPr id="272" name="楕円 271">
          <a:extLst>
            <a:ext uri="{FF2B5EF4-FFF2-40B4-BE49-F238E27FC236}">
              <a16:creationId xmlns:a16="http://schemas.microsoft.com/office/drawing/2014/main" id="{77587DF0-62FA-4A0D-A157-7E23511DC903}"/>
            </a:ext>
          </a:extLst>
        </xdr:cNvPr>
        <xdr:cNvSpPr/>
      </xdr:nvSpPr>
      <xdr:spPr>
        <a:xfrm>
          <a:off x="147320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78212</xdr:rowOff>
    </xdr:from>
    <xdr:ext cx="762000" cy="259045"/>
    <xdr:sp macro="" textlink="">
      <xdr:nvSpPr>
        <xdr:cNvPr id="273" name="テキスト ボックス 272">
          <a:extLst>
            <a:ext uri="{FF2B5EF4-FFF2-40B4-BE49-F238E27FC236}">
              <a16:creationId xmlns:a16="http://schemas.microsoft.com/office/drawing/2014/main" id="{659E7744-02A8-45BD-8035-B3074088D4F7}"/>
            </a:ext>
          </a:extLst>
        </xdr:cNvPr>
        <xdr:cNvSpPr txBox="1"/>
      </xdr:nvSpPr>
      <xdr:spPr>
        <a:xfrm>
          <a:off x="14401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97972</xdr:rowOff>
    </xdr:from>
    <xdr:to>
      <xdr:col>69</xdr:col>
      <xdr:colOff>142875</xdr:colOff>
      <xdr:row>59</xdr:row>
      <xdr:rowOff>28122</xdr:rowOff>
    </xdr:to>
    <xdr:sp macro="" textlink="">
      <xdr:nvSpPr>
        <xdr:cNvPr id="274" name="楕円 273">
          <a:extLst>
            <a:ext uri="{FF2B5EF4-FFF2-40B4-BE49-F238E27FC236}">
              <a16:creationId xmlns:a16="http://schemas.microsoft.com/office/drawing/2014/main" id="{6083B00F-7B52-42B5-834C-BAD494D66FDA}"/>
            </a:ext>
          </a:extLst>
        </xdr:cNvPr>
        <xdr:cNvSpPr/>
      </xdr:nvSpPr>
      <xdr:spPr>
        <a:xfrm>
          <a:off x="13843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12899</xdr:rowOff>
    </xdr:from>
    <xdr:ext cx="762000" cy="259045"/>
    <xdr:sp macro="" textlink="">
      <xdr:nvSpPr>
        <xdr:cNvPr id="275" name="テキスト ボックス 274">
          <a:extLst>
            <a:ext uri="{FF2B5EF4-FFF2-40B4-BE49-F238E27FC236}">
              <a16:creationId xmlns:a16="http://schemas.microsoft.com/office/drawing/2014/main" id="{63D227DB-FEA2-4E5A-A3FE-A48522DAA610}"/>
            </a:ext>
          </a:extLst>
        </xdr:cNvPr>
        <xdr:cNvSpPr txBox="1"/>
      </xdr:nvSpPr>
      <xdr:spPr>
        <a:xfrm>
          <a:off x="13512800" y="1012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24493</xdr:rowOff>
    </xdr:from>
    <xdr:to>
      <xdr:col>65</xdr:col>
      <xdr:colOff>53975</xdr:colOff>
      <xdr:row>59</xdr:row>
      <xdr:rowOff>126093</xdr:rowOff>
    </xdr:to>
    <xdr:sp macro="" textlink="">
      <xdr:nvSpPr>
        <xdr:cNvPr id="276" name="楕円 275">
          <a:extLst>
            <a:ext uri="{FF2B5EF4-FFF2-40B4-BE49-F238E27FC236}">
              <a16:creationId xmlns:a16="http://schemas.microsoft.com/office/drawing/2014/main" id="{B78F4EE5-AD50-4DB7-A4C3-CAAF9801120A}"/>
            </a:ext>
          </a:extLst>
        </xdr:cNvPr>
        <xdr:cNvSpPr/>
      </xdr:nvSpPr>
      <xdr:spPr>
        <a:xfrm>
          <a:off x="12954000" y="101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110870</xdr:rowOff>
    </xdr:from>
    <xdr:ext cx="762000" cy="259045"/>
    <xdr:sp macro="" textlink="">
      <xdr:nvSpPr>
        <xdr:cNvPr id="277" name="テキスト ボックス 276">
          <a:extLst>
            <a:ext uri="{FF2B5EF4-FFF2-40B4-BE49-F238E27FC236}">
              <a16:creationId xmlns:a16="http://schemas.microsoft.com/office/drawing/2014/main" id="{BE6F5D0A-BB9B-42C8-98C1-522A15F4ED6E}"/>
            </a:ext>
          </a:extLst>
        </xdr:cNvPr>
        <xdr:cNvSpPr txBox="1"/>
      </xdr:nvSpPr>
      <xdr:spPr>
        <a:xfrm>
          <a:off x="12623800" y="1022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793BE687-3AC9-4F68-AEE9-CC86DD739E8F}"/>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FAC86949-A63D-4F2D-AF5A-931D29294021}"/>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1F27FB47-0774-4F83-B627-5570EB08A099}"/>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E29A85C8-2111-45B6-B10A-3F1A248C959B}"/>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82827F78-4C83-4256-A4AD-EE9986555D08}"/>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8C77694-FADA-4DBA-B4E7-782D9311E271}"/>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E6B377E2-025A-4494-A011-0A62C58D7D2C}"/>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4DBBF95-584F-4512-8FEE-47200F6447DD}"/>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8B2257D-36D8-4405-B243-4102D85730AF}"/>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4765E36A-9D7D-406A-BF07-3C62242DF316}"/>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B4B845B7-79C6-47DC-B68E-86AE98040C36}"/>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経常的一般財源等については、大牟田市立病院運営費負担金が病院移転・新築に係る元利償還金の減に伴って市の負担金が減少したことや国県支出金等返還金の減などによって総額で５億８８百万円の減となった。</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66899104-EB0B-4D13-B552-914A7426DA6D}"/>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2BCACDFB-7D45-4231-A738-4EBF75DD5C2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237C68BF-A789-4F3C-8A7E-32AD124E89A7}"/>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6B6B2B52-2D5B-42A4-8DC4-E00EB6E0DB78}"/>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A81CD3FE-DAEB-461F-BCC3-291C8558D4FF}"/>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8286C7D1-39FB-462D-8F34-3358E1B8CFF3}"/>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E02C3E45-DEEC-450E-8285-68092ECD5856}"/>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972FC2BB-578C-409D-A103-5D8033F46922}"/>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7D5203E4-F04C-4835-81A9-320021996E22}"/>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1D333BE4-ADDE-4C41-B36C-B239ED520223}"/>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79CCE697-B2BF-4E72-AE48-D275734869A8}"/>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DD5B553C-EB2D-4B88-8A68-38BD4028DD1D}"/>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622A6A6B-EED6-490D-94CF-7FC7A59014F7}"/>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6727A30C-53AB-4949-85EF-4A3EE3DB8C6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EDA11CC5-1853-4473-9838-57348F589745}"/>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12CD6B71-EC1F-4333-947A-EC15BAB902B4}"/>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6CC2DF38-8CED-4776-BDBE-80FEF85ECFB5}"/>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B587AC87-4FDA-4ED9-A16C-14232C789B88}"/>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FF29F31D-DEA4-409E-ADE1-FEA8F229E903}"/>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19558</xdr:rowOff>
    </xdr:from>
    <xdr:to>
      <xdr:col>82</xdr:col>
      <xdr:colOff>107950</xdr:colOff>
      <xdr:row>35</xdr:row>
      <xdr:rowOff>110998</xdr:rowOff>
    </xdr:to>
    <xdr:cxnSp macro="">
      <xdr:nvCxnSpPr>
        <xdr:cNvPr id="308" name="直線コネクタ 307">
          <a:extLst>
            <a:ext uri="{FF2B5EF4-FFF2-40B4-BE49-F238E27FC236}">
              <a16:creationId xmlns:a16="http://schemas.microsoft.com/office/drawing/2014/main" id="{8FFB8167-739F-41F3-9361-CAC5F606E8FE}"/>
            </a:ext>
          </a:extLst>
        </xdr:cNvPr>
        <xdr:cNvCxnSpPr/>
      </xdr:nvCxnSpPr>
      <xdr:spPr>
        <a:xfrm flipV="1">
          <a:off x="15671800" y="602030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160291</xdr:rowOff>
    </xdr:from>
    <xdr:ext cx="762000" cy="259045"/>
    <xdr:sp macro="" textlink="">
      <xdr:nvSpPr>
        <xdr:cNvPr id="309" name="補助費等平均値テキスト">
          <a:extLst>
            <a:ext uri="{FF2B5EF4-FFF2-40B4-BE49-F238E27FC236}">
              <a16:creationId xmlns:a16="http://schemas.microsoft.com/office/drawing/2014/main" id="{AEB037C9-987C-4A94-8604-925E23FD70D3}"/>
            </a:ext>
          </a:extLst>
        </xdr:cNvPr>
        <xdr:cNvSpPr txBox="1"/>
      </xdr:nvSpPr>
      <xdr:spPr>
        <a:xfrm>
          <a:off x="1659890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CF69ADEA-E59B-4A40-AEB2-7305223D5D6B}"/>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19558</xdr:rowOff>
    </xdr:from>
    <xdr:to>
      <xdr:col>78</xdr:col>
      <xdr:colOff>69850</xdr:colOff>
      <xdr:row>35</xdr:row>
      <xdr:rowOff>110998</xdr:rowOff>
    </xdr:to>
    <xdr:cxnSp macro="">
      <xdr:nvCxnSpPr>
        <xdr:cNvPr id="311" name="直線コネクタ 310">
          <a:extLst>
            <a:ext uri="{FF2B5EF4-FFF2-40B4-BE49-F238E27FC236}">
              <a16:creationId xmlns:a16="http://schemas.microsoft.com/office/drawing/2014/main" id="{D34D31AE-5972-4AE5-A80A-61347B78EEFF}"/>
            </a:ext>
          </a:extLst>
        </xdr:cNvPr>
        <xdr:cNvCxnSpPr/>
      </xdr:nvCxnSpPr>
      <xdr:spPr>
        <a:xfrm>
          <a:off x="14782800" y="602030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1C99568B-5C26-47FD-B5FC-A9FFAA6B639B}"/>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103141</xdr:rowOff>
    </xdr:from>
    <xdr:ext cx="736600" cy="259045"/>
    <xdr:sp macro="" textlink="">
      <xdr:nvSpPr>
        <xdr:cNvPr id="313" name="テキスト ボックス 312">
          <a:extLst>
            <a:ext uri="{FF2B5EF4-FFF2-40B4-BE49-F238E27FC236}">
              <a16:creationId xmlns:a16="http://schemas.microsoft.com/office/drawing/2014/main" id="{9AFA4CAD-D304-4CC5-B5BB-3E07CC0383FC}"/>
            </a:ext>
          </a:extLst>
        </xdr:cNvPr>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145288</xdr:rowOff>
    </xdr:from>
    <xdr:to>
      <xdr:col>73</xdr:col>
      <xdr:colOff>180975</xdr:colOff>
      <xdr:row>35</xdr:row>
      <xdr:rowOff>19558</xdr:rowOff>
    </xdr:to>
    <xdr:cxnSp macro="">
      <xdr:nvCxnSpPr>
        <xdr:cNvPr id="314" name="直線コネクタ 313">
          <a:extLst>
            <a:ext uri="{FF2B5EF4-FFF2-40B4-BE49-F238E27FC236}">
              <a16:creationId xmlns:a16="http://schemas.microsoft.com/office/drawing/2014/main" id="{80231BEA-2206-4CAF-9E74-4C360EE6252C}"/>
            </a:ext>
          </a:extLst>
        </xdr:cNvPr>
        <xdr:cNvCxnSpPr/>
      </xdr:nvCxnSpPr>
      <xdr:spPr>
        <a:xfrm>
          <a:off x="13893800" y="59745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BB0A60CE-47CA-4DD9-AD72-85060CADA832}"/>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16" name="テキスト ボックス 315">
          <a:extLst>
            <a:ext uri="{FF2B5EF4-FFF2-40B4-BE49-F238E27FC236}">
              <a16:creationId xmlns:a16="http://schemas.microsoft.com/office/drawing/2014/main" id="{0A19A89D-AE02-432F-A2C2-885B96687B87}"/>
            </a:ext>
          </a:extLst>
        </xdr:cNvPr>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145288</xdr:rowOff>
    </xdr:from>
    <xdr:to>
      <xdr:col>69</xdr:col>
      <xdr:colOff>92075</xdr:colOff>
      <xdr:row>35</xdr:row>
      <xdr:rowOff>46990</xdr:rowOff>
    </xdr:to>
    <xdr:cxnSp macro="">
      <xdr:nvCxnSpPr>
        <xdr:cNvPr id="317" name="直線コネクタ 316">
          <a:extLst>
            <a:ext uri="{FF2B5EF4-FFF2-40B4-BE49-F238E27FC236}">
              <a16:creationId xmlns:a16="http://schemas.microsoft.com/office/drawing/2014/main" id="{4DFBF93B-2266-4D67-AAD0-D886E955FD6A}"/>
            </a:ext>
          </a:extLst>
        </xdr:cNvPr>
        <xdr:cNvCxnSpPr/>
      </xdr:nvCxnSpPr>
      <xdr:spPr>
        <a:xfrm flipV="1">
          <a:off x="13004800" y="597458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E27CFD70-04CF-47DE-A6A8-65D1D44B18A6}"/>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19" name="テキスト ボックス 318">
          <a:extLst>
            <a:ext uri="{FF2B5EF4-FFF2-40B4-BE49-F238E27FC236}">
              <a16:creationId xmlns:a16="http://schemas.microsoft.com/office/drawing/2014/main" id="{D700061C-85A9-48F9-BD0C-53E3117776FC}"/>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25772C46-B6C8-4AF8-A208-E73C9832C8F4}"/>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112285</xdr:rowOff>
    </xdr:from>
    <xdr:ext cx="762000" cy="259045"/>
    <xdr:sp macro="" textlink="">
      <xdr:nvSpPr>
        <xdr:cNvPr id="321" name="テキスト ボックス 320">
          <a:extLst>
            <a:ext uri="{FF2B5EF4-FFF2-40B4-BE49-F238E27FC236}">
              <a16:creationId xmlns:a16="http://schemas.microsoft.com/office/drawing/2014/main" id="{C0C0BD8F-E81A-4287-822B-037FC6503EE4}"/>
            </a:ext>
          </a:extLst>
        </xdr:cNvPr>
        <xdr:cNvSpPr txBox="1"/>
      </xdr:nvSpPr>
      <xdr:spPr>
        <a:xfrm>
          <a:off x="12623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46E0675-C890-4B77-A21A-61F3F8B95A5E}"/>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56431A5A-BF65-4266-AA97-7054AD104E04}"/>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52AFB4D9-04C4-496D-BE0A-1D55FA209BDF}"/>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4EDE3421-CFD6-43E6-B5C2-6A76A59F8218}"/>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64E12669-1208-400A-BFFF-2B55AA367D2E}"/>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140208</xdr:rowOff>
    </xdr:from>
    <xdr:to>
      <xdr:col>82</xdr:col>
      <xdr:colOff>158750</xdr:colOff>
      <xdr:row>35</xdr:row>
      <xdr:rowOff>70358</xdr:rowOff>
    </xdr:to>
    <xdr:sp macro="" textlink="">
      <xdr:nvSpPr>
        <xdr:cNvPr id="327" name="楕円 326">
          <a:extLst>
            <a:ext uri="{FF2B5EF4-FFF2-40B4-BE49-F238E27FC236}">
              <a16:creationId xmlns:a16="http://schemas.microsoft.com/office/drawing/2014/main" id="{255F8E1A-11C7-4DD9-A191-1A68552C2E9D}"/>
            </a:ext>
          </a:extLst>
        </xdr:cNvPr>
        <xdr:cNvSpPr/>
      </xdr:nvSpPr>
      <xdr:spPr>
        <a:xfrm>
          <a:off x="16459200" y="59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156735</xdr:rowOff>
    </xdr:from>
    <xdr:ext cx="762000" cy="259045"/>
    <xdr:sp macro="" textlink="">
      <xdr:nvSpPr>
        <xdr:cNvPr id="328" name="補助費等該当値テキスト">
          <a:extLst>
            <a:ext uri="{FF2B5EF4-FFF2-40B4-BE49-F238E27FC236}">
              <a16:creationId xmlns:a16="http://schemas.microsoft.com/office/drawing/2014/main" id="{B5C8518E-1E4B-49CB-8F95-2FCB076EDF89}"/>
            </a:ext>
          </a:extLst>
        </xdr:cNvPr>
        <xdr:cNvSpPr txBox="1"/>
      </xdr:nvSpPr>
      <xdr:spPr>
        <a:xfrm>
          <a:off x="16598900" y="581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60198</xdr:rowOff>
    </xdr:from>
    <xdr:to>
      <xdr:col>78</xdr:col>
      <xdr:colOff>120650</xdr:colOff>
      <xdr:row>35</xdr:row>
      <xdr:rowOff>161798</xdr:rowOff>
    </xdr:to>
    <xdr:sp macro="" textlink="">
      <xdr:nvSpPr>
        <xdr:cNvPr id="329" name="楕円 328">
          <a:extLst>
            <a:ext uri="{FF2B5EF4-FFF2-40B4-BE49-F238E27FC236}">
              <a16:creationId xmlns:a16="http://schemas.microsoft.com/office/drawing/2014/main" id="{5B2C9F1D-B658-4069-890A-46CD555C5690}"/>
            </a:ext>
          </a:extLst>
        </xdr:cNvPr>
        <xdr:cNvSpPr/>
      </xdr:nvSpPr>
      <xdr:spPr>
        <a:xfrm>
          <a:off x="15621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525</xdr:rowOff>
    </xdr:from>
    <xdr:ext cx="736600" cy="259045"/>
    <xdr:sp macro="" textlink="">
      <xdr:nvSpPr>
        <xdr:cNvPr id="330" name="テキスト ボックス 329">
          <a:extLst>
            <a:ext uri="{FF2B5EF4-FFF2-40B4-BE49-F238E27FC236}">
              <a16:creationId xmlns:a16="http://schemas.microsoft.com/office/drawing/2014/main" id="{094DD761-5114-413F-B58C-D4433E268DB6}"/>
            </a:ext>
          </a:extLst>
        </xdr:cNvPr>
        <xdr:cNvSpPr txBox="1"/>
      </xdr:nvSpPr>
      <xdr:spPr>
        <a:xfrm>
          <a:off x="15290800" y="5829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140208</xdr:rowOff>
    </xdr:from>
    <xdr:to>
      <xdr:col>74</xdr:col>
      <xdr:colOff>31750</xdr:colOff>
      <xdr:row>35</xdr:row>
      <xdr:rowOff>70358</xdr:rowOff>
    </xdr:to>
    <xdr:sp macro="" textlink="">
      <xdr:nvSpPr>
        <xdr:cNvPr id="331" name="楕円 330">
          <a:extLst>
            <a:ext uri="{FF2B5EF4-FFF2-40B4-BE49-F238E27FC236}">
              <a16:creationId xmlns:a16="http://schemas.microsoft.com/office/drawing/2014/main" id="{560B9457-D358-4284-9905-D39C7426E394}"/>
            </a:ext>
          </a:extLst>
        </xdr:cNvPr>
        <xdr:cNvSpPr/>
      </xdr:nvSpPr>
      <xdr:spPr>
        <a:xfrm>
          <a:off x="14732000" y="59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80535</xdr:rowOff>
    </xdr:from>
    <xdr:ext cx="762000" cy="259045"/>
    <xdr:sp macro="" textlink="">
      <xdr:nvSpPr>
        <xdr:cNvPr id="332" name="テキスト ボックス 331">
          <a:extLst>
            <a:ext uri="{FF2B5EF4-FFF2-40B4-BE49-F238E27FC236}">
              <a16:creationId xmlns:a16="http://schemas.microsoft.com/office/drawing/2014/main" id="{782D621A-827D-4AB4-93D4-A5F046A55241}"/>
            </a:ext>
          </a:extLst>
        </xdr:cNvPr>
        <xdr:cNvSpPr txBox="1"/>
      </xdr:nvSpPr>
      <xdr:spPr>
        <a:xfrm>
          <a:off x="14401800" y="5738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94488</xdr:rowOff>
    </xdr:from>
    <xdr:to>
      <xdr:col>69</xdr:col>
      <xdr:colOff>142875</xdr:colOff>
      <xdr:row>35</xdr:row>
      <xdr:rowOff>24638</xdr:rowOff>
    </xdr:to>
    <xdr:sp macro="" textlink="">
      <xdr:nvSpPr>
        <xdr:cNvPr id="333" name="楕円 332">
          <a:extLst>
            <a:ext uri="{FF2B5EF4-FFF2-40B4-BE49-F238E27FC236}">
              <a16:creationId xmlns:a16="http://schemas.microsoft.com/office/drawing/2014/main" id="{49A017D4-7DCE-439B-B546-B3A616FD0C4E}"/>
            </a:ext>
          </a:extLst>
        </xdr:cNvPr>
        <xdr:cNvSpPr/>
      </xdr:nvSpPr>
      <xdr:spPr>
        <a:xfrm>
          <a:off x="13843000" y="592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34815</xdr:rowOff>
    </xdr:from>
    <xdr:ext cx="762000" cy="259045"/>
    <xdr:sp macro="" textlink="">
      <xdr:nvSpPr>
        <xdr:cNvPr id="334" name="テキスト ボックス 333">
          <a:extLst>
            <a:ext uri="{FF2B5EF4-FFF2-40B4-BE49-F238E27FC236}">
              <a16:creationId xmlns:a16="http://schemas.microsoft.com/office/drawing/2014/main" id="{6BF6C487-1FE5-4365-8272-1360D6CF1637}"/>
            </a:ext>
          </a:extLst>
        </xdr:cNvPr>
        <xdr:cNvSpPr txBox="1"/>
      </xdr:nvSpPr>
      <xdr:spPr>
        <a:xfrm>
          <a:off x="13512800" y="569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167640</xdr:rowOff>
    </xdr:from>
    <xdr:to>
      <xdr:col>65</xdr:col>
      <xdr:colOff>53975</xdr:colOff>
      <xdr:row>35</xdr:row>
      <xdr:rowOff>97790</xdr:rowOff>
    </xdr:to>
    <xdr:sp macro="" textlink="">
      <xdr:nvSpPr>
        <xdr:cNvPr id="335" name="楕円 334">
          <a:extLst>
            <a:ext uri="{FF2B5EF4-FFF2-40B4-BE49-F238E27FC236}">
              <a16:creationId xmlns:a16="http://schemas.microsoft.com/office/drawing/2014/main" id="{3D2D1DF0-CC07-4DD9-A251-E56A480C382E}"/>
            </a:ext>
          </a:extLst>
        </xdr:cNvPr>
        <xdr:cNvSpPr/>
      </xdr:nvSpPr>
      <xdr:spPr>
        <a:xfrm>
          <a:off x="12954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107967</xdr:rowOff>
    </xdr:from>
    <xdr:ext cx="762000" cy="259045"/>
    <xdr:sp macro="" textlink="">
      <xdr:nvSpPr>
        <xdr:cNvPr id="336" name="テキスト ボックス 335">
          <a:extLst>
            <a:ext uri="{FF2B5EF4-FFF2-40B4-BE49-F238E27FC236}">
              <a16:creationId xmlns:a16="http://schemas.microsoft.com/office/drawing/2014/main" id="{DD8A8CCF-B09C-4090-BE1D-DB4FEE5BB2B4}"/>
            </a:ext>
          </a:extLst>
        </xdr:cNvPr>
        <xdr:cNvSpPr txBox="1"/>
      </xdr:nvSpPr>
      <xdr:spPr>
        <a:xfrm>
          <a:off x="12623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FC73B389-7BE1-4042-9E1A-F4718A8EE5E5}"/>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3748004C-A825-45B2-A565-227AD1A13A0E}"/>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32A8015A-91AD-427C-8AB8-1693D73C7D55}"/>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D372E6D7-892C-471D-9381-A3E879A7536F}"/>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9A5DDD3A-34F5-4FC6-96BD-0181B70859CB}"/>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5E21CF13-652C-4F7B-9D0B-CF18FEA0BABC}"/>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B0E3A95F-D81E-43D9-B404-C1609631675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D0A28D8E-7EDE-4360-B69F-DED059F6B94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4036815A-E209-4CDE-A12F-9BD54F18198B}"/>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228B8F9-758A-402F-97C3-2A2EBEFA2E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A4310BFA-FC6B-4245-AF6B-8F3B57896FF5}"/>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本市では、持続可能な財政運営のための財政構造強化指針において、市債の新規発行額を元金償還額以内にするという取組みを行ってきたため、公債費は一定程度縮減が図られている。</a:t>
          </a:r>
        </a:p>
        <a:p>
          <a:r>
            <a:rPr kumimoji="1" lang="ja-JP" altLang="en-US" sz="1100">
              <a:latin typeface="ＭＳ Ｐゴシック" panose="020B0600070205080204" pitchFamily="50" charset="-128"/>
              <a:ea typeface="ＭＳ Ｐゴシック" panose="020B0600070205080204" pitchFamily="50" charset="-128"/>
            </a:rPr>
            <a:t>　公債費については、今後も抑制していく必要があるが、その一方で未来に向けた投資や公共施設の維持改修も行っていく必要があることから、財政構造強化指針に基づいた取組みを行いながら、実質的な公債費の抑制を継続し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698BE570-58B1-4848-BC8C-5A5847A1CA0D}"/>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763FE759-0390-4F81-AE22-F251C8120651}"/>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E9D4784A-BF5B-4E72-BD93-80FE66BBF408}"/>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F83DEA0F-57BF-4884-905A-528B79B6979E}"/>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B87CFB5E-9D00-4731-8ED8-FB0C58467C9F}"/>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F440AA28-3F5C-45D0-8EA2-9A33C6468CB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17F6E7E5-DC92-4B78-BC9B-F39787CC396E}"/>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140BB91D-0289-424C-ACAC-C7F89C84EA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BB1AB2F7-C338-467F-937D-CC30A3D8B1B9}"/>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36560610-EB2A-46CA-880B-9034E85BFBEE}"/>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B8E85C01-6D4F-4747-B3D4-CB6A2092DF51}"/>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ED7C46AC-74E0-4359-B43C-37E28DBCACC2}"/>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8FD074E9-19A0-4181-A957-163BEEB96402}"/>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D1938D89-92CA-4292-B6FE-3B6B0C925BEC}"/>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45BC3101-EAD9-4983-8CAC-96EC3D1B4A8F}"/>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662AD8BB-BD7D-4F33-90ED-B15968D547DC}"/>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C80D107A-355F-4F37-8C9F-27C090059CEE}"/>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F4636F92-DE70-4B2C-9031-6998D829B525}"/>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9C869322-35D0-4FEC-86DF-038C05245CB6}"/>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1270</xdr:rowOff>
    </xdr:from>
    <xdr:to>
      <xdr:col>24</xdr:col>
      <xdr:colOff>25400</xdr:colOff>
      <xdr:row>79</xdr:row>
      <xdr:rowOff>28702</xdr:rowOff>
    </xdr:to>
    <xdr:cxnSp macro="">
      <xdr:nvCxnSpPr>
        <xdr:cNvPr id="367" name="直線コネクタ 366">
          <a:extLst>
            <a:ext uri="{FF2B5EF4-FFF2-40B4-BE49-F238E27FC236}">
              <a16:creationId xmlns:a16="http://schemas.microsoft.com/office/drawing/2014/main" id="{E6EA5F96-6499-4245-8758-17E488BE195A}"/>
            </a:ext>
          </a:extLst>
        </xdr:cNvPr>
        <xdr:cNvCxnSpPr/>
      </xdr:nvCxnSpPr>
      <xdr:spPr>
        <a:xfrm flipV="1">
          <a:off x="3987800" y="1354582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27E05AFF-736D-4747-9031-304A5006A659}"/>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9E41A01A-44E4-4D00-B5B0-225B940AB6DD}"/>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136144</xdr:rowOff>
    </xdr:from>
    <xdr:to>
      <xdr:col>19</xdr:col>
      <xdr:colOff>187325</xdr:colOff>
      <xdr:row>79</xdr:row>
      <xdr:rowOff>28702</xdr:rowOff>
    </xdr:to>
    <xdr:cxnSp macro="">
      <xdr:nvCxnSpPr>
        <xdr:cNvPr id="370" name="直線コネクタ 369">
          <a:extLst>
            <a:ext uri="{FF2B5EF4-FFF2-40B4-BE49-F238E27FC236}">
              <a16:creationId xmlns:a16="http://schemas.microsoft.com/office/drawing/2014/main" id="{455149F6-51AC-4CEF-A2CF-80B5EAE8B7E3}"/>
            </a:ext>
          </a:extLst>
        </xdr:cNvPr>
        <xdr:cNvCxnSpPr/>
      </xdr:nvCxnSpPr>
      <xdr:spPr>
        <a:xfrm>
          <a:off x="3098800" y="1350924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B4A802C5-F716-4195-BF73-BFC0D768F3DA}"/>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E431E31-C74A-4594-855F-8B46BB1B8BAA}"/>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90424</xdr:rowOff>
    </xdr:from>
    <xdr:to>
      <xdr:col>15</xdr:col>
      <xdr:colOff>98425</xdr:colOff>
      <xdr:row>78</xdr:row>
      <xdr:rowOff>136144</xdr:rowOff>
    </xdr:to>
    <xdr:cxnSp macro="">
      <xdr:nvCxnSpPr>
        <xdr:cNvPr id="373" name="直線コネクタ 372">
          <a:extLst>
            <a:ext uri="{FF2B5EF4-FFF2-40B4-BE49-F238E27FC236}">
              <a16:creationId xmlns:a16="http://schemas.microsoft.com/office/drawing/2014/main" id="{12350DEF-772A-48AD-956F-8241B293C972}"/>
            </a:ext>
          </a:extLst>
        </xdr:cNvPr>
        <xdr:cNvCxnSpPr/>
      </xdr:nvCxnSpPr>
      <xdr:spPr>
        <a:xfrm>
          <a:off x="2209800" y="134635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576EE0B6-976E-4E55-9ACD-A729422677EF}"/>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AA983D9F-5453-444E-BFAF-8B2EB52ECC99}"/>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90424</xdr:rowOff>
    </xdr:from>
    <xdr:to>
      <xdr:col>11</xdr:col>
      <xdr:colOff>9525</xdr:colOff>
      <xdr:row>79</xdr:row>
      <xdr:rowOff>28702</xdr:rowOff>
    </xdr:to>
    <xdr:cxnSp macro="">
      <xdr:nvCxnSpPr>
        <xdr:cNvPr id="376" name="直線コネクタ 375">
          <a:extLst>
            <a:ext uri="{FF2B5EF4-FFF2-40B4-BE49-F238E27FC236}">
              <a16:creationId xmlns:a16="http://schemas.microsoft.com/office/drawing/2014/main" id="{E07CC380-5ED6-441F-AA01-2CE43A451E85}"/>
            </a:ext>
          </a:extLst>
        </xdr:cNvPr>
        <xdr:cNvCxnSpPr/>
      </xdr:nvCxnSpPr>
      <xdr:spPr>
        <a:xfrm flipV="1">
          <a:off x="1320800" y="1346352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FAFCAC79-485D-4CFC-A383-D8CAB7FB675D}"/>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8B886E1D-BE88-48AE-8B44-701E06129D1C}"/>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59CAE431-B086-44B7-AEB5-DE0E2EF7B37F}"/>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C00CD2B5-1C6A-4349-8D61-5522463A74E8}"/>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3FEFAE05-0417-4032-85D6-266B5A84C503}"/>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C58C653-C4CE-4EA3-8220-AB111F8EFD0F}"/>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FEF0CE9F-776D-4582-9097-A6C19422504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9B683239-F02C-450C-8B70-B10D7A5A20D4}"/>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3363CF23-73F0-4240-893F-36A7A26B0D24}"/>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121920</xdr:rowOff>
    </xdr:from>
    <xdr:to>
      <xdr:col>24</xdr:col>
      <xdr:colOff>76200</xdr:colOff>
      <xdr:row>79</xdr:row>
      <xdr:rowOff>52070</xdr:rowOff>
    </xdr:to>
    <xdr:sp macro="" textlink="">
      <xdr:nvSpPr>
        <xdr:cNvPr id="386" name="楕円 385">
          <a:extLst>
            <a:ext uri="{FF2B5EF4-FFF2-40B4-BE49-F238E27FC236}">
              <a16:creationId xmlns:a16="http://schemas.microsoft.com/office/drawing/2014/main" id="{BA3FF36E-93F4-4E28-BD4B-085646D7DA1D}"/>
            </a:ext>
          </a:extLst>
        </xdr:cNvPr>
        <xdr:cNvSpPr/>
      </xdr:nvSpPr>
      <xdr:spPr>
        <a:xfrm>
          <a:off x="47752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93997</xdr:rowOff>
    </xdr:from>
    <xdr:ext cx="762000" cy="259045"/>
    <xdr:sp macro="" textlink="">
      <xdr:nvSpPr>
        <xdr:cNvPr id="387" name="公債費該当値テキスト">
          <a:extLst>
            <a:ext uri="{FF2B5EF4-FFF2-40B4-BE49-F238E27FC236}">
              <a16:creationId xmlns:a16="http://schemas.microsoft.com/office/drawing/2014/main" id="{50FCA84B-0F14-4E5C-A149-1504FD68C3F4}"/>
            </a:ext>
          </a:extLst>
        </xdr:cNvPr>
        <xdr:cNvSpPr txBox="1"/>
      </xdr:nvSpPr>
      <xdr:spPr>
        <a:xfrm>
          <a:off x="49149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149352</xdr:rowOff>
    </xdr:from>
    <xdr:to>
      <xdr:col>20</xdr:col>
      <xdr:colOff>38100</xdr:colOff>
      <xdr:row>79</xdr:row>
      <xdr:rowOff>79502</xdr:rowOff>
    </xdr:to>
    <xdr:sp macro="" textlink="">
      <xdr:nvSpPr>
        <xdr:cNvPr id="388" name="楕円 387">
          <a:extLst>
            <a:ext uri="{FF2B5EF4-FFF2-40B4-BE49-F238E27FC236}">
              <a16:creationId xmlns:a16="http://schemas.microsoft.com/office/drawing/2014/main" id="{C4F751B3-F8BD-45CB-B7B9-4876D6F46BB6}"/>
            </a:ext>
          </a:extLst>
        </xdr:cNvPr>
        <xdr:cNvSpPr/>
      </xdr:nvSpPr>
      <xdr:spPr>
        <a:xfrm>
          <a:off x="3937000" y="1352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64279</xdr:rowOff>
    </xdr:from>
    <xdr:ext cx="736600" cy="259045"/>
    <xdr:sp macro="" textlink="">
      <xdr:nvSpPr>
        <xdr:cNvPr id="389" name="テキスト ボックス 388">
          <a:extLst>
            <a:ext uri="{FF2B5EF4-FFF2-40B4-BE49-F238E27FC236}">
              <a16:creationId xmlns:a16="http://schemas.microsoft.com/office/drawing/2014/main" id="{1AE5716D-820B-4DBF-9E58-0816A10088A6}"/>
            </a:ext>
          </a:extLst>
        </xdr:cNvPr>
        <xdr:cNvSpPr txBox="1"/>
      </xdr:nvSpPr>
      <xdr:spPr>
        <a:xfrm>
          <a:off x="3606800" y="13608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85344</xdr:rowOff>
    </xdr:from>
    <xdr:to>
      <xdr:col>15</xdr:col>
      <xdr:colOff>149225</xdr:colOff>
      <xdr:row>79</xdr:row>
      <xdr:rowOff>15494</xdr:rowOff>
    </xdr:to>
    <xdr:sp macro="" textlink="">
      <xdr:nvSpPr>
        <xdr:cNvPr id="390" name="楕円 389">
          <a:extLst>
            <a:ext uri="{FF2B5EF4-FFF2-40B4-BE49-F238E27FC236}">
              <a16:creationId xmlns:a16="http://schemas.microsoft.com/office/drawing/2014/main" id="{0B40D25E-5FFB-4D39-9FBB-58406989B881}"/>
            </a:ext>
          </a:extLst>
        </xdr:cNvPr>
        <xdr:cNvSpPr/>
      </xdr:nvSpPr>
      <xdr:spPr>
        <a:xfrm>
          <a:off x="3048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271</xdr:rowOff>
    </xdr:from>
    <xdr:ext cx="762000" cy="259045"/>
    <xdr:sp macro="" textlink="">
      <xdr:nvSpPr>
        <xdr:cNvPr id="391" name="テキスト ボックス 390">
          <a:extLst>
            <a:ext uri="{FF2B5EF4-FFF2-40B4-BE49-F238E27FC236}">
              <a16:creationId xmlns:a16="http://schemas.microsoft.com/office/drawing/2014/main" id="{CABDEE19-C950-4DE8-92B4-3D673DADAB56}"/>
            </a:ext>
          </a:extLst>
        </xdr:cNvPr>
        <xdr:cNvSpPr txBox="1"/>
      </xdr:nvSpPr>
      <xdr:spPr>
        <a:xfrm>
          <a:off x="2717800" y="13544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39624</xdr:rowOff>
    </xdr:from>
    <xdr:to>
      <xdr:col>11</xdr:col>
      <xdr:colOff>60325</xdr:colOff>
      <xdr:row>78</xdr:row>
      <xdr:rowOff>141224</xdr:rowOff>
    </xdr:to>
    <xdr:sp macro="" textlink="">
      <xdr:nvSpPr>
        <xdr:cNvPr id="392" name="楕円 391">
          <a:extLst>
            <a:ext uri="{FF2B5EF4-FFF2-40B4-BE49-F238E27FC236}">
              <a16:creationId xmlns:a16="http://schemas.microsoft.com/office/drawing/2014/main" id="{754BE809-B041-453B-9236-43D90E4695C2}"/>
            </a:ext>
          </a:extLst>
        </xdr:cNvPr>
        <xdr:cNvSpPr/>
      </xdr:nvSpPr>
      <xdr:spPr>
        <a:xfrm>
          <a:off x="2159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126001</xdr:rowOff>
    </xdr:from>
    <xdr:ext cx="762000" cy="259045"/>
    <xdr:sp macro="" textlink="">
      <xdr:nvSpPr>
        <xdr:cNvPr id="393" name="テキスト ボックス 392">
          <a:extLst>
            <a:ext uri="{FF2B5EF4-FFF2-40B4-BE49-F238E27FC236}">
              <a16:creationId xmlns:a16="http://schemas.microsoft.com/office/drawing/2014/main" id="{A7565AF0-D25E-4D3A-93CB-0CF76C5FD25A}"/>
            </a:ext>
          </a:extLst>
        </xdr:cNvPr>
        <xdr:cNvSpPr txBox="1"/>
      </xdr:nvSpPr>
      <xdr:spPr>
        <a:xfrm>
          <a:off x="1828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149352</xdr:rowOff>
    </xdr:from>
    <xdr:to>
      <xdr:col>6</xdr:col>
      <xdr:colOff>171450</xdr:colOff>
      <xdr:row>79</xdr:row>
      <xdr:rowOff>79502</xdr:rowOff>
    </xdr:to>
    <xdr:sp macro="" textlink="">
      <xdr:nvSpPr>
        <xdr:cNvPr id="394" name="楕円 393">
          <a:extLst>
            <a:ext uri="{FF2B5EF4-FFF2-40B4-BE49-F238E27FC236}">
              <a16:creationId xmlns:a16="http://schemas.microsoft.com/office/drawing/2014/main" id="{16C9F54A-D2E0-46BF-A421-BCF1D86BB0FA}"/>
            </a:ext>
          </a:extLst>
        </xdr:cNvPr>
        <xdr:cNvSpPr/>
      </xdr:nvSpPr>
      <xdr:spPr>
        <a:xfrm>
          <a:off x="1270000" y="1352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64279</xdr:rowOff>
    </xdr:from>
    <xdr:ext cx="762000" cy="259045"/>
    <xdr:sp macro="" textlink="">
      <xdr:nvSpPr>
        <xdr:cNvPr id="395" name="テキスト ボックス 394">
          <a:extLst>
            <a:ext uri="{FF2B5EF4-FFF2-40B4-BE49-F238E27FC236}">
              <a16:creationId xmlns:a16="http://schemas.microsoft.com/office/drawing/2014/main" id="{3245D222-41D9-46E5-94A1-BF12320370E9}"/>
            </a:ext>
          </a:extLst>
        </xdr:cNvPr>
        <xdr:cNvSpPr txBox="1"/>
      </xdr:nvSpPr>
      <xdr:spPr>
        <a:xfrm>
          <a:off x="939800" y="1360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F7B1DF9F-9EFF-4793-A2C0-8486E22AA74B}"/>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37AA4A13-6618-4B56-BCC2-2FB775BDAAA7}"/>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9D1C134E-3F4D-470E-A686-B967706C83F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D97660F3-A311-48A3-8ED7-186908303D39}"/>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DAAFA52D-EF37-44D2-9353-D71B13852E48}"/>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8AEC0020-1524-4BA2-ADBD-468DD8952E68}"/>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177F205C-ED7C-413F-AD72-30CCCDA72107}"/>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E20ABF12-9205-49C1-999F-CA8A71DF6EC7}"/>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7F47B4F3-4464-4E27-9540-AE183604006C}"/>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98E448F5-4542-4C67-866B-1DA33B5132EF}"/>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10E772AE-8A4F-472A-8907-09EC1E86B974}"/>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類似団体と比べると市税等の自主財源の割合が著しく小さく、依存財源に大きく頼らざるを得ない収入状況にある一方で、歳出においては地域の経済状況や高い高齢化率等を反映し、扶助費が多額に上り、人件費負担も大きく、歳出の構成比率において義務的経費が大きな割合を占める財政構造となっている。今後、これまで以上に積極的な企業誘致の展開や、市税収入の高い収納率の維持やふるさと納税の周知等により自主財源を確保していく。また、経常経費の中で取り組んでいる事務事業について、あらためてゼロベースの視点で検証し、優先度により、事業の廃止・縮小を行うとともに、外部委託化、ＩＣＴの導入などで経費の削減や業務効率化を図ることで、経常経費の削減を行っ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BF48E5A7-4DCB-4749-B39B-A51BDBFA48BD}"/>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7E4AB4EE-4B3C-463C-B7E1-C65C3F4E7F7B}"/>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9F772C76-81C1-4165-A1CC-0CA034FB435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8DF4557D-0EC9-443D-847A-A518ABECA585}"/>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88A9FCC8-FE6B-447E-B0C2-1C25F5D58E04}"/>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B179D773-ACF9-420F-AD9F-19AA9BF35022}"/>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77CD1AD5-03A4-434E-9BA5-832EC0F105C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9BBC377D-9984-4B5E-A9C0-D0E67F433386}"/>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D202D8CC-3172-4761-A94B-776D758DCBBF}"/>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CBD6D717-6D12-4CEA-89DA-7CB7795DF1FD}"/>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D110D243-25D8-4D3E-A914-8A966250C62A}"/>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743C36F9-ECF1-476E-9FB1-70A02EC6B62F}"/>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2C0AF986-6AA4-4904-A8E1-36CB5F9159D8}"/>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AE16E160-5F85-4B20-B731-5B4C8355E0E8}"/>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F835E23A-C1C1-4250-915A-6C510950ECD5}"/>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425EEB3-ECCF-4D95-A91D-892F0370922E}"/>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9C556B5A-C3A2-4C16-BF29-6000D0BABB5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8097EECD-3EBA-45D3-AEE1-BEFE2C0D917C}"/>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2D889C25-7B0B-4222-9FB5-FA4DAA71C96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35289098-4973-4265-9303-2ED1C279ADDB}"/>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9C0E212F-8338-48D7-9916-A8956D77DB6D}"/>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85089</xdr:rowOff>
    </xdr:from>
    <xdr:to>
      <xdr:col>82</xdr:col>
      <xdr:colOff>107950</xdr:colOff>
      <xdr:row>77</xdr:row>
      <xdr:rowOff>153670</xdr:rowOff>
    </xdr:to>
    <xdr:cxnSp macro="">
      <xdr:nvCxnSpPr>
        <xdr:cNvPr id="428" name="直線コネクタ 427">
          <a:extLst>
            <a:ext uri="{FF2B5EF4-FFF2-40B4-BE49-F238E27FC236}">
              <a16:creationId xmlns:a16="http://schemas.microsoft.com/office/drawing/2014/main" id="{77FCE617-8D0D-4840-A49E-245695866F68}"/>
            </a:ext>
          </a:extLst>
        </xdr:cNvPr>
        <xdr:cNvCxnSpPr/>
      </xdr:nvCxnSpPr>
      <xdr:spPr>
        <a:xfrm>
          <a:off x="15671800" y="13286739"/>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a:extLst>
            <a:ext uri="{FF2B5EF4-FFF2-40B4-BE49-F238E27FC236}">
              <a16:creationId xmlns:a16="http://schemas.microsoft.com/office/drawing/2014/main" id="{7B1DE261-D862-4972-9BD8-B1CC8D96CBC5}"/>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BB147071-DCA3-4084-BFC9-7FA996CF90D2}"/>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142239</xdr:rowOff>
    </xdr:from>
    <xdr:to>
      <xdr:col>78</xdr:col>
      <xdr:colOff>69850</xdr:colOff>
      <xdr:row>77</xdr:row>
      <xdr:rowOff>85089</xdr:rowOff>
    </xdr:to>
    <xdr:cxnSp macro="">
      <xdr:nvCxnSpPr>
        <xdr:cNvPr id="431" name="直線コネクタ 430">
          <a:extLst>
            <a:ext uri="{FF2B5EF4-FFF2-40B4-BE49-F238E27FC236}">
              <a16:creationId xmlns:a16="http://schemas.microsoft.com/office/drawing/2014/main" id="{F1F2DC01-9F3C-4B61-BE39-F3FE5A07FCE2}"/>
            </a:ext>
          </a:extLst>
        </xdr:cNvPr>
        <xdr:cNvCxnSpPr/>
      </xdr:nvCxnSpPr>
      <xdr:spPr>
        <a:xfrm>
          <a:off x="14782800" y="13172439"/>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88FA3783-E953-48A0-A316-2B9FCE3D599B}"/>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A7FC52FC-114A-46A8-9B2A-38FAD4CB954A}"/>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127000</xdr:rowOff>
    </xdr:from>
    <xdr:to>
      <xdr:col>73</xdr:col>
      <xdr:colOff>180975</xdr:colOff>
      <xdr:row>76</xdr:row>
      <xdr:rowOff>142239</xdr:rowOff>
    </xdr:to>
    <xdr:cxnSp macro="">
      <xdr:nvCxnSpPr>
        <xdr:cNvPr id="434" name="直線コネクタ 433">
          <a:extLst>
            <a:ext uri="{FF2B5EF4-FFF2-40B4-BE49-F238E27FC236}">
              <a16:creationId xmlns:a16="http://schemas.microsoft.com/office/drawing/2014/main" id="{3833CAC7-8C15-4210-8420-6EA4A48B01FA}"/>
            </a:ext>
          </a:extLst>
        </xdr:cNvPr>
        <xdr:cNvCxnSpPr/>
      </xdr:nvCxnSpPr>
      <xdr:spPr>
        <a:xfrm>
          <a:off x="13893800" y="12814300"/>
          <a:ext cx="889000" cy="358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3F2D9829-B4C6-4AD4-99ED-58AB7672C959}"/>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2D60819-9684-4057-B61B-9E06DC6830A5}"/>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127000</xdr:rowOff>
    </xdr:from>
    <xdr:to>
      <xdr:col>69</xdr:col>
      <xdr:colOff>92075</xdr:colOff>
      <xdr:row>77</xdr:row>
      <xdr:rowOff>77470</xdr:rowOff>
    </xdr:to>
    <xdr:cxnSp macro="">
      <xdr:nvCxnSpPr>
        <xdr:cNvPr id="437" name="直線コネクタ 436">
          <a:extLst>
            <a:ext uri="{FF2B5EF4-FFF2-40B4-BE49-F238E27FC236}">
              <a16:creationId xmlns:a16="http://schemas.microsoft.com/office/drawing/2014/main" id="{D2C0FF4B-597D-4DFC-930F-F8F5E2CF060D}"/>
            </a:ext>
          </a:extLst>
        </xdr:cNvPr>
        <xdr:cNvCxnSpPr/>
      </xdr:nvCxnSpPr>
      <xdr:spPr>
        <a:xfrm flipV="1">
          <a:off x="13004800" y="12814300"/>
          <a:ext cx="889000" cy="46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BA81841E-84D1-4E84-B13F-6F8C451E10F8}"/>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a:extLst>
            <a:ext uri="{FF2B5EF4-FFF2-40B4-BE49-F238E27FC236}">
              <a16:creationId xmlns:a16="http://schemas.microsoft.com/office/drawing/2014/main" id="{76F6D57A-B623-4271-A8E4-A1C211CAF441}"/>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B481492D-CB59-451C-8BC0-F27FA3A66E15}"/>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CF2DD701-A0A5-458B-9C78-E9189C3728F8}"/>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4FE0574F-6D41-47B7-B812-9AB5D95AE9FA}"/>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9277C175-DD6D-4791-A36A-D634B7D6C42B}"/>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3DB6BFD2-22BC-46E4-B4E6-A7067468B8EC}"/>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84D0BB0F-BD64-4BF1-93C1-E96AB4205083}"/>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4B015A6D-DE36-40D8-9A58-FAD8EC506FDD}"/>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102870</xdr:rowOff>
    </xdr:from>
    <xdr:to>
      <xdr:col>82</xdr:col>
      <xdr:colOff>158750</xdr:colOff>
      <xdr:row>78</xdr:row>
      <xdr:rowOff>33020</xdr:rowOff>
    </xdr:to>
    <xdr:sp macro="" textlink="">
      <xdr:nvSpPr>
        <xdr:cNvPr id="447" name="楕円 446">
          <a:extLst>
            <a:ext uri="{FF2B5EF4-FFF2-40B4-BE49-F238E27FC236}">
              <a16:creationId xmlns:a16="http://schemas.microsoft.com/office/drawing/2014/main" id="{50629E88-D73D-49A7-BDC6-1736925E3EF7}"/>
            </a:ext>
          </a:extLst>
        </xdr:cNvPr>
        <xdr:cNvSpPr/>
      </xdr:nvSpPr>
      <xdr:spPr>
        <a:xfrm>
          <a:off x="164592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119397</xdr:rowOff>
    </xdr:from>
    <xdr:ext cx="762000" cy="259045"/>
    <xdr:sp macro="" textlink="">
      <xdr:nvSpPr>
        <xdr:cNvPr id="448" name="公債費以外該当値テキスト">
          <a:extLst>
            <a:ext uri="{FF2B5EF4-FFF2-40B4-BE49-F238E27FC236}">
              <a16:creationId xmlns:a16="http://schemas.microsoft.com/office/drawing/2014/main" id="{974A9F9C-5FFF-4188-888A-95980555669E}"/>
            </a:ext>
          </a:extLst>
        </xdr:cNvPr>
        <xdr:cNvSpPr txBox="1"/>
      </xdr:nvSpPr>
      <xdr:spPr>
        <a:xfrm>
          <a:off x="16598900" y="1314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34289</xdr:rowOff>
    </xdr:from>
    <xdr:to>
      <xdr:col>78</xdr:col>
      <xdr:colOff>120650</xdr:colOff>
      <xdr:row>77</xdr:row>
      <xdr:rowOff>135889</xdr:rowOff>
    </xdr:to>
    <xdr:sp macro="" textlink="">
      <xdr:nvSpPr>
        <xdr:cNvPr id="449" name="楕円 448">
          <a:extLst>
            <a:ext uri="{FF2B5EF4-FFF2-40B4-BE49-F238E27FC236}">
              <a16:creationId xmlns:a16="http://schemas.microsoft.com/office/drawing/2014/main" id="{87D70577-FC05-4108-8714-CE4EDD6F7C6B}"/>
            </a:ext>
          </a:extLst>
        </xdr:cNvPr>
        <xdr:cNvSpPr/>
      </xdr:nvSpPr>
      <xdr:spPr>
        <a:xfrm>
          <a:off x="15621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50" name="テキスト ボックス 449">
          <a:extLst>
            <a:ext uri="{FF2B5EF4-FFF2-40B4-BE49-F238E27FC236}">
              <a16:creationId xmlns:a16="http://schemas.microsoft.com/office/drawing/2014/main" id="{8BB5886B-DE30-4773-9F35-E963AFDD7486}"/>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91439</xdr:rowOff>
    </xdr:from>
    <xdr:to>
      <xdr:col>74</xdr:col>
      <xdr:colOff>31750</xdr:colOff>
      <xdr:row>77</xdr:row>
      <xdr:rowOff>21589</xdr:rowOff>
    </xdr:to>
    <xdr:sp macro="" textlink="">
      <xdr:nvSpPr>
        <xdr:cNvPr id="451" name="楕円 450">
          <a:extLst>
            <a:ext uri="{FF2B5EF4-FFF2-40B4-BE49-F238E27FC236}">
              <a16:creationId xmlns:a16="http://schemas.microsoft.com/office/drawing/2014/main" id="{7328F605-1108-4982-B5AC-0A97B302B3D0}"/>
            </a:ext>
          </a:extLst>
        </xdr:cNvPr>
        <xdr:cNvSpPr/>
      </xdr:nvSpPr>
      <xdr:spPr>
        <a:xfrm>
          <a:off x="14732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52" name="テキスト ボックス 451">
          <a:extLst>
            <a:ext uri="{FF2B5EF4-FFF2-40B4-BE49-F238E27FC236}">
              <a16:creationId xmlns:a16="http://schemas.microsoft.com/office/drawing/2014/main" id="{DFDA3A9E-A5C7-4729-957E-463039A090C7}"/>
            </a:ext>
          </a:extLst>
        </xdr:cNvPr>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76200</xdr:rowOff>
    </xdr:from>
    <xdr:to>
      <xdr:col>69</xdr:col>
      <xdr:colOff>142875</xdr:colOff>
      <xdr:row>75</xdr:row>
      <xdr:rowOff>6350</xdr:rowOff>
    </xdr:to>
    <xdr:sp macro="" textlink="">
      <xdr:nvSpPr>
        <xdr:cNvPr id="453" name="楕円 452">
          <a:extLst>
            <a:ext uri="{FF2B5EF4-FFF2-40B4-BE49-F238E27FC236}">
              <a16:creationId xmlns:a16="http://schemas.microsoft.com/office/drawing/2014/main" id="{1B07BE39-A225-40C7-8AFA-DA5857CACE1D}"/>
            </a:ext>
          </a:extLst>
        </xdr:cNvPr>
        <xdr:cNvSpPr/>
      </xdr:nvSpPr>
      <xdr:spPr>
        <a:xfrm>
          <a:off x="13843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16527</xdr:rowOff>
    </xdr:from>
    <xdr:ext cx="762000" cy="259045"/>
    <xdr:sp macro="" textlink="">
      <xdr:nvSpPr>
        <xdr:cNvPr id="454" name="テキスト ボックス 453">
          <a:extLst>
            <a:ext uri="{FF2B5EF4-FFF2-40B4-BE49-F238E27FC236}">
              <a16:creationId xmlns:a16="http://schemas.microsoft.com/office/drawing/2014/main" id="{9D532BA6-16D7-4A51-B03A-DB2236D57147}"/>
            </a:ext>
          </a:extLst>
        </xdr:cNvPr>
        <xdr:cNvSpPr txBox="1"/>
      </xdr:nvSpPr>
      <xdr:spPr>
        <a:xfrm>
          <a:off x="13512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26670</xdr:rowOff>
    </xdr:from>
    <xdr:to>
      <xdr:col>65</xdr:col>
      <xdr:colOff>53975</xdr:colOff>
      <xdr:row>77</xdr:row>
      <xdr:rowOff>128270</xdr:rowOff>
    </xdr:to>
    <xdr:sp macro="" textlink="">
      <xdr:nvSpPr>
        <xdr:cNvPr id="455" name="楕円 454">
          <a:extLst>
            <a:ext uri="{FF2B5EF4-FFF2-40B4-BE49-F238E27FC236}">
              <a16:creationId xmlns:a16="http://schemas.microsoft.com/office/drawing/2014/main" id="{F823F19D-D55C-42B3-B64A-C508EFEEBBE3}"/>
            </a:ext>
          </a:extLst>
        </xdr:cNvPr>
        <xdr:cNvSpPr/>
      </xdr:nvSpPr>
      <xdr:spPr>
        <a:xfrm>
          <a:off x="12954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113047</xdr:rowOff>
    </xdr:from>
    <xdr:ext cx="762000" cy="259045"/>
    <xdr:sp macro="" textlink="">
      <xdr:nvSpPr>
        <xdr:cNvPr id="456" name="テキスト ボックス 455">
          <a:extLst>
            <a:ext uri="{FF2B5EF4-FFF2-40B4-BE49-F238E27FC236}">
              <a16:creationId xmlns:a16="http://schemas.microsoft.com/office/drawing/2014/main" id="{90BE1585-AE26-4A9F-8C35-C18E68E0FF2C}"/>
            </a:ext>
          </a:extLst>
        </xdr:cNvPr>
        <xdr:cNvSpPr txBox="1"/>
      </xdr:nvSpPr>
      <xdr:spPr>
        <a:xfrm>
          <a:off x="12623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E516F6E5-67B7-4D9F-8399-66FE7218DE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7702111-2B6A-44AF-AAC9-8E5DC7C1C5EE}"/>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C4103953-1E72-4266-B904-065648E03C72}"/>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A4DB4A6C-2695-4696-9167-56C3DA3F8FB9}"/>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C0ED483D-4E10-4C23-A214-FF90F1E628F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福岡県大牟田市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8B0CAD41-3777-4CEC-A58A-A2E365B439F9}"/>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DABD38F4-B257-40B5-809C-03D3BA9D6AEA}"/>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9A9396B8-E0FA-4ED2-B12A-3D988F65183B}"/>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B947BF56-FFA0-44F6-A11A-0C652655A213}"/>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1929D4D1-3443-4E09-9124-6394664252A9}"/>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9A1F44BA-CF77-4646-9543-D7C42EF75DF3}"/>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FF245A4A-876D-40B5-BCA3-4492C5271ABA}"/>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2D8C342D-F30C-46AD-AB01-9213C713736A}"/>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3063AF55-144C-442F-891F-FB600E8251B6}"/>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59503880-2BFC-4938-AB54-FFCEC6C1F3F8}"/>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CEBFA2B7-7295-4E1C-AD43-7B924DB16126}"/>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E96AFEEF-7484-4DD9-BD46-740EC2E9174B}"/>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51C78967-305C-4C20-B2FB-B9A4A60C74BE}"/>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75DA4080-CA6B-4D63-B130-3EC6FBD2537B}"/>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D4A329D1-106A-4253-A214-D43CE3CC8DD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A919DC7A-10BF-4EEB-B9A5-E81F29B19414}"/>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439D0F64-D528-4CB1-A102-658CBACF6458}"/>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C13EFCEF-579E-43C7-9D17-45ABB9520E5F}"/>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BC5E5565-F7DC-4E08-9899-5089A6D74F71}"/>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8A8F2F4E-86A7-4DC6-A247-C7F216DAD39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F3252F6C-4B6E-4BFD-957E-9031B9CE745D}"/>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DB815E06-5D81-4EF5-B70D-91B4BC5F38CC}"/>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B16EE44-1B78-43BF-B051-B015BE66DC87}"/>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3E9FB9E0-BEF0-412E-ACAA-53B605A5D651}"/>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604C894B-5474-467F-9CEF-CCE02926915A}"/>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2D94D251-33A6-40D1-921E-1316CC669977}"/>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5DA4D0C1-07C3-441D-BFAF-A9CB0ED9AA92}"/>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481420BD-38E5-42F0-87CE-81E6BA07FCD4}"/>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47A9DF6F-BB0F-44E3-9B39-56E92EE48A6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2EDF2BDF-3E9D-44D9-A2DD-580ADCB5E3FF}"/>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4D66EB5A-8F46-49F0-B2D2-7B2130E35F2A}"/>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1EFAC0F4-887C-4F85-939E-DC349EE1523D}"/>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1B50B4C1-37BB-4E1E-83F3-4CEF16B51B74}"/>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DB3EEA33-9ED5-4DCE-B467-B12A0B68A4DD}"/>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AA04AD67-D1E5-480C-ACAD-BC53FE32E628}"/>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99D15D31-D2D4-44BE-8C96-CB2839AE32A4}"/>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E3294E6B-7FBC-4505-89FE-725A0EFBE9D6}"/>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35619383-1054-4075-B41F-CE893FBA5E2A}"/>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E1FEF23F-6B9A-4780-AC0E-0EAABBC6D0C3}"/>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46D34F8A-0264-4868-AA8F-91B0AEAEE3DC}"/>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31F3BF1B-2B92-41AB-9C42-6074FE80E736}"/>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9EF56F13-DE84-4DEC-A769-859248D937A7}"/>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AB92474F-266F-411F-8882-5226935BAB8F}"/>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78613</xdr:rowOff>
    </xdr:from>
    <xdr:to>
      <xdr:col>29</xdr:col>
      <xdr:colOff>127000</xdr:colOff>
      <xdr:row>16</xdr:row>
      <xdr:rowOff>489</xdr:rowOff>
    </xdr:to>
    <xdr:cxnSp macro="">
      <xdr:nvCxnSpPr>
        <xdr:cNvPr id="50" name="直線コネクタ 49">
          <a:extLst>
            <a:ext uri="{FF2B5EF4-FFF2-40B4-BE49-F238E27FC236}">
              <a16:creationId xmlns:a16="http://schemas.microsoft.com/office/drawing/2014/main" id="{F93DE3D1-851E-4C9E-A1FD-A036A7CD78DB}"/>
            </a:ext>
          </a:extLst>
        </xdr:cNvPr>
        <xdr:cNvCxnSpPr/>
      </xdr:nvCxnSpPr>
      <xdr:spPr bwMode="auto">
        <a:xfrm flipV="1">
          <a:off x="5003800" y="2697988"/>
          <a:ext cx="647700" cy="933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C39AD300-7239-4A82-952E-262A75177323}"/>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EFD2D316-4E4C-4F6B-9C2E-EF95D6CBE06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489</xdr:rowOff>
    </xdr:from>
    <xdr:to>
      <xdr:col>26</xdr:col>
      <xdr:colOff>50800</xdr:colOff>
      <xdr:row>16</xdr:row>
      <xdr:rowOff>34665</xdr:rowOff>
    </xdr:to>
    <xdr:cxnSp macro="">
      <xdr:nvCxnSpPr>
        <xdr:cNvPr id="53" name="直線コネクタ 52">
          <a:extLst>
            <a:ext uri="{FF2B5EF4-FFF2-40B4-BE49-F238E27FC236}">
              <a16:creationId xmlns:a16="http://schemas.microsoft.com/office/drawing/2014/main" id="{0B48FA2D-DD70-498E-9D8A-E5E8360413FA}"/>
            </a:ext>
          </a:extLst>
        </xdr:cNvPr>
        <xdr:cNvCxnSpPr/>
      </xdr:nvCxnSpPr>
      <xdr:spPr bwMode="auto">
        <a:xfrm flipV="1">
          <a:off x="4305300" y="2791314"/>
          <a:ext cx="698500" cy="341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E5969B6D-09AB-4CDE-B2A6-7D73CEB1DA9E}"/>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65076554-D82E-4A05-A24B-F4E44BD16673}"/>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34665</xdr:rowOff>
    </xdr:from>
    <xdr:to>
      <xdr:col>22</xdr:col>
      <xdr:colOff>114300</xdr:colOff>
      <xdr:row>16</xdr:row>
      <xdr:rowOff>89338</xdr:rowOff>
    </xdr:to>
    <xdr:cxnSp macro="">
      <xdr:nvCxnSpPr>
        <xdr:cNvPr id="56" name="直線コネクタ 55">
          <a:extLst>
            <a:ext uri="{FF2B5EF4-FFF2-40B4-BE49-F238E27FC236}">
              <a16:creationId xmlns:a16="http://schemas.microsoft.com/office/drawing/2014/main" id="{034216DD-7CA1-4934-AA82-6E24BF48FA6B}"/>
            </a:ext>
          </a:extLst>
        </xdr:cNvPr>
        <xdr:cNvCxnSpPr/>
      </xdr:nvCxnSpPr>
      <xdr:spPr bwMode="auto">
        <a:xfrm flipV="1">
          <a:off x="3606800" y="2825490"/>
          <a:ext cx="698500" cy="546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DC6A6DBB-1CCA-421C-98D2-3C5822A0914F}"/>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E91629BE-14E7-4EDF-8B4A-94E3A4F5ADF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66154</xdr:rowOff>
    </xdr:from>
    <xdr:to>
      <xdr:col>18</xdr:col>
      <xdr:colOff>177800</xdr:colOff>
      <xdr:row>16</xdr:row>
      <xdr:rowOff>89338</xdr:rowOff>
    </xdr:to>
    <xdr:cxnSp macro="">
      <xdr:nvCxnSpPr>
        <xdr:cNvPr id="59" name="直線コネクタ 58">
          <a:extLst>
            <a:ext uri="{FF2B5EF4-FFF2-40B4-BE49-F238E27FC236}">
              <a16:creationId xmlns:a16="http://schemas.microsoft.com/office/drawing/2014/main" id="{365324D3-20B3-4738-8EB2-DAEDBC7CED54}"/>
            </a:ext>
          </a:extLst>
        </xdr:cNvPr>
        <xdr:cNvCxnSpPr/>
      </xdr:nvCxnSpPr>
      <xdr:spPr bwMode="auto">
        <a:xfrm>
          <a:off x="2908300" y="2856979"/>
          <a:ext cx="698500" cy="231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2B54E3F9-D66F-43A5-99D3-A91F57E85F7C}"/>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F3CDB1F4-57FD-49DE-A494-F51DAC7E7A62}"/>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6B9A886F-5C39-4B55-BABC-F6DDFFB41953}"/>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53B6B3B6-4D8D-4133-8BC2-80D8EE0A3799}"/>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4E8BFB34-63FB-4CA2-8E23-6D4927879D1E}"/>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5D52C715-2DA6-4E73-9119-BABB76DA2031}"/>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345346CB-1E7A-484C-851C-B922CC106528}"/>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86E1EDCA-7434-46A3-9947-4F659A5F6927}"/>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E79AA210-F475-4535-A3DB-279936509086}"/>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27813</xdr:rowOff>
    </xdr:from>
    <xdr:to>
      <xdr:col>29</xdr:col>
      <xdr:colOff>177800</xdr:colOff>
      <xdr:row>15</xdr:row>
      <xdr:rowOff>129413</xdr:rowOff>
    </xdr:to>
    <xdr:sp macro="" textlink="">
      <xdr:nvSpPr>
        <xdr:cNvPr id="69" name="楕円 68">
          <a:extLst>
            <a:ext uri="{FF2B5EF4-FFF2-40B4-BE49-F238E27FC236}">
              <a16:creationId xmlns:a16="http://schemas.microsoft.com/office/drawing/2014/main" id="{1D304D41-571A-45CD-B6C8-06F991571E57}"/>
            </a:ext>
          </a:extLst>
        </xdr:cNvPr>
        <xdr:cNvSpPr/>
      </xdr:nvSpPr>
      <xdr:spPr bwMode="auto">
        <a:xfrm>
          <a:off x="5600700" y="26471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44340</xdr:rowOff>
    </xdr:from>
    <xdr:ext cx="762000" cy="259045"/>
    <xdr:sp macro="" textlink="">
      <xdr:nvSpPr>
        <xdr:cNvPr id="70" name="人口1人当たり決算額の推移該当値テキスト130">
          <a:extLst>
            <a:ext uri="{FF2B5EF4-FFF2-40B4-BE49-F238E27FC236}">
              <a16:creationId xmlns:a16="http://schemas.microsoft.com/office/drawing/2014/main" id="{D26443C9-DC52-4485-AD15-943BEA548EF5}"/>
            </a:ext>
          </a:extLst>
        </xdr:cNvPr>
        <xdr:cNvSpPr txBox="1"/>
      </xdr:nvSpPr>
      <xdr:spPr>
        <a:xfrm>
          <a:off x="5740400" y="249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121139</xdr:rowOff>
    </xdr:from>
    <xdr:to>
      <xdr:col>26</xdr:col>
      <xdr:colOff>101600</xdr:colOff>
      <xdr:row>16</xdr:row>
      <xdr:rowOff>51289</xdr:rowOff>
    </xdr:to>
    <xdr:sp macro="" textlink="">
      <xdr:nvSpPr>
        <xdr:cNvPr id="71" name="楕円 70">
          <a:extLst>
            <a:ext uri="{FF2B5EF4-FFF2-40B4-BE49-F238E27FC236}">
              <a16:creationId xmlns:a16="http://schemas.microsoft.com/office/drawing/2014/main" id="{0F147D13-5095-49BA-882D-BD3F8F4EABEF}"/>
            </a:ext>
          </a:extLst>
        </xdr:cNvPr>
        <xdr:cNvSpPr/>
      </xdr:nvSpPr>
      <xdr:spPr bwMode="auto">
        <a:xfrm>
          <a:off x="4953000" y="27405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61466</xdr:rowOff>
    </xdr:from>
    <xdr:ext cx="736600" cy="259045"/>
    <xdr:sp macro="" textlink="">
      <xdr:nvSpPr>
        <xdr:cNvPr id="72" name="テキスト ボックス 71">
          <a:extLst>
            <a:ext uri="{FF2B5EF4-FFF2-40B4-BE49-F238E27FC236}">
              <a16:creationId xmlns:a16="http://schemas.microsoft.com/office/drawing/2014/main" id="{C7F43DAE-082E-459C-961C-8DB872956A5A}"/>
            </a:ext>
          </a:extLst>
        </xdr:cNvPr>
        <xdr:cNvSpPr txBox="1"/>
      </xdr:nvSpPr>
      <xdr:spPr>
        <a:xfrm>
          <a:off x="4622800" y="2509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155315</xdr:rowOff>
    </xdr:from>
    <xdr:to>
      <xdr:col>22</xdr:col>
      <xdr:colOff>165100</xdr:colOff>
      <xdr:row>16</xdr:row>
      <xdr:rowOff>85465</xdr:rowOff>
    </xdr:to>
    <xdr:sp macro="" textlink="">
      <xdr:nvSpPr>
        <xdr:cNvPr id="73" name="楕円 72">
          <a:extLst>
            <a:ext uri="{FF2B5EF4-FFF2-40B4-BE49-F238E27FC236}">
              <a16:creationId xmlns:a16="http://schemas.microsoft.com/office/drawing/2014/main" id="{F8B71DB2-6ECF-44CE-842F-89BA8F1587BD}"/>
            </a:ext>
          </a:extLst>
        </xdr:cNvPr>
        <xdr:cNvSpPr/>
      </xdr:nvSpPr>
      <xdr:spPr bwMode="auto">
        <a:xfrm>
          <a:off x="4254500" y="2774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95642</xdr:rowOff>
    </xdr:from>
    <xdr:ext cx="762000" cy="259045"/>
    <xdr:sp macro="" textlink="">
      <xdr:nvSpPr>
        <xdr:cNvPr id="74" name="テキスト ボックス 73">
          <a:extLst>
            <a:ext uri="{FF2B5EF4-FFF2-40B4-BE49-F238E27FC236}">
              <a16:creationId xmlns:a16="http://schemas.microsoft.com/office/drawing/2014/main" id="{5DD1E558-9E2F-4EA3-8251-574EC96737F5}"/>
            </a:ext>
          </a:extLst>
        </xdr:cNvPr>
        <xdr:cNvSpPr txBox="1"/>
      </xdr:nvSpPr>
      <xdr:spPr>
        <a:xfrm>
          <a:off x="3924300" y="2543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38538</xdr:rowOff>
    </xdr:from>
    <xdr:to>
      <xdr:col>19</xdr:col>
      <xdr:colOff>38100</xdr:colOff>
      <xdr:row>16</xdr:row>
      <xdr:rowOff>140138</xdr:rowOff>
    </xdr:to>
    <xdr:sp macro="" textlink="">
      <xdr:nvSpPr>
        <xdr:cNvPr id="75" name="楕円 74">
          <a:extLst>
            <a:ext uri="{FF2B5EF4-FFF2-40B4-BE49-F238E27FC236}">
              <a16:creationId xmlns:a16="http://schemas.microsoft.com/office/drawing/2014/main" id="{3B4FE908-AB41-4A03-AC22-6CDD781AB607}"/>
            </a:ext>
          </a:extLst>
        </xdr:cNvPr>
        <xdr:cNvSpPr/>
      </xdr:nvSpPr>
      <xdr:spPr bwMode="auto">
        <a:xfrm>
          <a:off x="3556000" y="28293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150315</xdr:rowOff>
    </xdr:from>
    <xdr:ext cx="762000" cy="259045"/>
    <xdr:sp macro="" textlink="">
      <xdr:nvSpPr>
        <xdr:cNvPr id="76" name="テキスト ボックス 75">
          <a:extLst>
            <a:ext uri="{FF2B5EF4-FFF2-40B4-BE49-F238E27FC236}">
              <a16:creationId xmlns:a16="http://schemas.microsoft.com/office/drawing/2014/main" id="{63EAD8B2-3FC1-4400-A4E1-F7332C25F17E}"/>
            </a:ext>
          </a:extLst>
        </xdr:cNvPr>
        <xdr:cNvSpPr txBox="1"/>
      </xdr:nvSpPr>
      <xdr:spPr>
        <a:xfrm>
          <a:off x="3225800" y="259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15354</xdr:rowOff>
    </xdr:from>
    <xdr:to>
      <xdr:col>15</xdr:col>
      <xdr:colOff>101600</xdr:colOff>
      <xdr:row>16</xdr:row>
      <xdr:rowOff>116954</xdr:rowOff>
    </xdr:to>
    <xdr:sp macro="" textlink="">
      <xdr:nvSpPr>
        <xdr:cNvPr id="77" name="楕円 76">
          <a:extLst>
            <a:ext uri="{FF2B5EF4-FFF2-40B4-BE49-F238E27FC236}">
              <a16:creationId xmlns:a16="http://schemas.microsoft.com/office/drawing/2014/main" id="{B5F57C42-8774-4052-883D-89640436B441}"/>
            </a:ext>
          </a:extLst>
        </xdr:cNvPr>
        <xdr:cNvSpPr/>
      </xdr:nvSpPr>
      <xdr:spPr bwMode="auto">
        <a:xfrm>
          <a:off x="2857500" y="2806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127131</xdr:rowOff>
    </xdr:from>
    <xdr:ext cx="762000" cy="259045"/>
    <xdr:sp macro="" textlink="">
      <xdr:nvSpPr>
        <xdr:cNvPr id="78" name="テキスト ボックス 77">
          <a:extLst>
            <a:ext uri="{FF2B5EF4-FFF2-40B4-BE49-F238E27FC236}">
              <a16:creationId xmlns:a16="http://schemas.microsoft.com/office/drawing/2014/main" id="{189EB45E-5D56-4363-88E6-D1A353EBAAA2}"/>
            </a:ext>
          </a:extLst>
        </xdr:cNvPr>
        <xdr:cNvSpPr txBox="1"/>
      </xdr:nvSpPr>
      <xdr:spPr>
        <a:xfrm>
          <a:off x="2527300" y="2575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7283AB24-E99C-4D26-A605-D3F1C952C34C}"/>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A488B599-F11C-41DF-B274-AFDFA849F32C}"/>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43A5EBED-2358-4601-8CCA-D58172CB95CD}"/>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27725A80-9594-4DA1-98CC-F02358419C5E}"/>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1B91221-CB90-43DD-A90B-590A62D43827}"/>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3A700590-DD43-4A8A-B68A-7B861F143C1F}"/>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69660317-E347-4509-AC64-93FBA183DFA4}"/>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80727C05-E0D3-47F0-A89C-82169B547A17}"/>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89C758F3-7373-4634-B84B-3701C0CA5D84}"/>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DA1173D-65B4-486F-9242-929D8ECD72E1}"/>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E87A0478-F4AF-4D9C-9553-F5CF4358F8E4}"/>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DE05B595-F37E-4455-B454-52E39BD656A1}"/>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44B4739-CF91-48AC-8CA6-A362E9D4506F}"/>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676E5905-7BE5-433D-9B20-18524076AD83}"/>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D6E17C6E-1E8F-43BD-8EC7-D01B0903D951}"/>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9E5E70FB-70D5-43A6-9861-936EEE3CEC59}"/>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2BEDA88A-054D-48E0-AAB6-7DBD10D7EF82}"/>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1456F72C-F81F-44DF-99C8-0CE0A94834DE}"/>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62AAB8F7-1A74-4175-880F-568D245F1C3A}"/>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588D5B4B-9DA3-4A7A-BE65-1788DA1D0446}"/>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25451324-49AA-4208-91AF-F1EDD64C1B0A}"/>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2C4F7E0B-E75E-4153-86D0-A5D6D07B43DC}"/>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BB5DFA3F-4FA8-4738-9D83-CD4C72C716CA}"/>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A2B3499-C6E8-4C0C-9024-58F3897022CE}"/>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BC414D9A-28C6-46EC-9834-1D93C908F995}"/>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938BC358-B824-44D7-A126-C3B20B2B1AF2}"/>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631549C5-1913-40D0-A1F0-4BF72BC86E9A}"/>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B15C461E-3506-46B4-86FD-BEB650EF5ADD}"/>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6CAEE0D1-0B65-4E49-9D2E-CF0F2C66BE1D}"/>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2FC0E08C-2486-4B02-9167-0F7B341739B8}"/>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2095F9BF-8BA5-4AC4-B107-BB1B588DE2B9}"/>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30461CE1-A985-4995-826E-480870F45FB6}"/>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12547</xdr:rowOff>
    </xdr:from>
    <xdr:to>
      <xdr:col>29</xdr:col>
      <xdr:colOff>127000</xdr:colOff>
      <xdr:row>35</xdr:row>
      <xdr:rowOff>12891</xdr:rowOff>
    </xdr:to>
    <xdr:cxnSp macro="">
      <xdr:nvCxnSpPr>
        <xdr:cNvPr id="111" name="直線コネクタ 110">
          <a:extLst>
            <a:ext uri="{FF2B5EF4-FFF2-40B4-BE49-F238E27FC236}">
              <a16:creationId xmlns:a16="http://schemas.microsoft.com/office/drawing/2014/main" id="{089B77CD-4916-4384-B044-33CBA010E557}"/>
            </a:ext>
          </a:extLst>
        </xdr:cNvPr>
        <xdr:cNvCxnSpPr/>
      </xdr:nvCxnSpPr>
      <xdr:spPr bwMode="auto">
        <a:xfrm>
          <a:off x="5003800" y="6622897"/>
          <a:ext cx="647700" cy="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109390</xdr:rowOff>
    </xdr:from>
    <xdr:ext cx="762000" cy="259045"/>
    <xdr:sp macro="" textlink="">
      <xdr:nvSpPr>
        <xdr:cNvPr id="112" name="人口1人当たり決算額の推移平均値テキスト445">
          <a:extLst>
            <a:ext uri="{FF2B5EF4-FFF2-40B4-BE49-F238E27FC236}">
              <a16:creationId xmlns:a16="http://schemas.microsoft.com/office/drawing/2014/main" id="{8928B5E6-95F5-4493-8BF7-D48F024835A8}"/>
            </a:ext>
          </a:extLst>
        </xdr:cNvPr>
        <xdr:cNvSpPr txBox="1"/>
      </xdr:nvSpPr>
      <xdr:spPr>
        <a:xfrm>
          <a:off x="5740400" y="671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AE57A451-9F43-476A-9F95-81F51FBC5463}"/>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9081</xdr:rowOff>
    </xdr:from>
    <xdr:to>
      <xdr:col>26</xdr:col>
      <xdr:colOff>50800</xdr:colOff>
      <xdr:row>35</xdr:row>
      <xdr:rowOff>12547</xdr:rowOff>
    </xdr:to>
    <xdr:cxnSp macro="">
      <xdr:nvCxnSpPr>
        <xdr:cNvPr id="114" name="直線コネクタ 113">
          <a:extLst>
            <a:ext uri="{FF2B5EF4-FFF2-40B4-BE49-F238E27FC236}">
              <a16:creationId xmlns:a16="http://schemas.microsoft.com/office/drawing/2014/main" id="{1BB4C98C-89B9-4090-865A-331CD9B170C0}"/>
            </a:ext>
          </a:extLst>
        </xdr:cNvPr>
        <xdr:cNvCxnSpPr/>
      </xdr:nvCxnSpPr>
      <xdr:spPr bwMode="auto">
        <a:xfrm>
          <a:off x="4305300" y="6619431"/>
          <a:ext cx="698500" cy="34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B952422B-AA6C-4808-9195-FD6E28B34BA6}"/>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ED04102B-A3CD-4E92-8BB6-5E9C98B73FEA}"/>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9081</xdr:rowOff>
    </xdr:from>
    <xdr:to>
      <xdr:col>22</xdr:col>
      <xdr:colOff>114300</xdr:colOff>
      <xdr:row>35</xdr:row>
      <xdr:rowOff>49200</xdr:rowOff>
    </xdr:to>
    <xdr:cxnSp macro="">
      <xdr:nvCxnSpPr>
        <xdr:cNvPr id="117" name="直線コネクタ 116">
          <a:extLst>
            <a:ext uri="{FF2B5EF4-FFF2-40B4-BE49-F238E27FC236}">
              <a16:creationId xmlns:a16="http://schemas.microsoft.com/office/drawing/2014/main" id="{6EFD27DC-1646-4AF3-B50E-617AEDAB9987}"/>
            </a:ext>
          </a:extLst>
        </xdr:cNvPr>
        <xdr:cNvCxnSpPr/>
      </xdr:nvCxnSpPr>
      <xdr:spPr bwMode="auto">
        <a:xfrm flipV="1">
          <a:off x="3606800" y="6619431"/>
          <a:ext cx="698500" cy="401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101982B4-A94D-4AB2-B420-5D493B99BD5E}"/>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5AD8AFCE-E9CA-478D-9E2E-AB789516DF8A}"/>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337159</xdr:rowOff>
    </xdr:from>
    <xdr:to>
      <xdr:col>18</xdr:col>
      <xdr:colOff>177800</xdr:colOff>
      <xdr:row>35</xdr:row>
      <xdr:rowOff>49200</xdr:rowOff>
    </xdr:to>
    <xdr:cxnSp macro="">
      <xdr:nvCxnSpPr>
        <xdr:cNvPr id="120" name="直線コネクタ 119">
          <a:extLst>
            <a:ext uri="{FF2B5EF4-FFF2-40B4-BE49-F238E27FC236}">
              <a16:creationId xmlns:a16="http://schemas.microsoft.com/office/drawing/2014/main" id="{C4446B50-25F4-4E29-96E1-634AACC0C16D}"/>
            </a:ext>
          </a:extLst>
        </xdr:cNvPr>
        <xdr:cNvCxnSpPr/>
      </xdr:nvCxnSpPr>
      <xdr:spPr bwMode="auto">
        <a:xfrm>
          <a:off x="2908300" y="6604609"/>
          <a:ext cx="698500" cy="549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2CEC6245-F180-4F58-9AFD-B7EFE3E2FEA5}"/>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C15C84DD-EB5C-461B-8C94-5F63C31603B1}"/>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AE596722-794D-4104-8A4E-B72F17F10A1D}"/>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C43C0F69-B36E-436F-846D-7DC31CD49FC1}"/>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F710336F-CEE6-45B9-B4DD-D94B904C8241}"/>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2CCA6FE2-8946-4334-BEE6-6E357C4CDF3A}"/>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9A026AB1-5C4D-4A3C-BC45-C3DB04D20E67}"/>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B8AC299C-62E4-498B-BB47-DB57D4DD8B11}"/>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435E8818-5FDB-4F6F-B4D5-CB5E81D98805}"/>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304991</xdr:rowOff>
    </xdr:from>
    <xdr:to>
      <xdr:col>29</xdr:col>
      <xdr:colOff>177800</xdr:colOff>
      <xdr:row>35</xdr:row>
      <xdr:rowOff>63691</xdr:rowOff>
    </xdr:to>
    <xdr:sp macro="" textlink="">
      <xdr:nvSpPr>
        <xdr:cNvPr id="130" name="楕円 129">
          <a:extLst>
            <a:ext uri="{FF2B5EF4-FFF2-40B4-BE49-F238E27FC236}">
              <a16:creationId xmlns:a16="http://schemas.microsoft.com/office/drawing/2014/main" id="{ADD79769-5040-41A4-99C0-A92EEB4E9635}"/>
            </a:ext>
          </a:extLst>
        </xdr:cNvPr>
        <xdr:cNvSpPr/>
      </xdr:nvSpPr>
      <xdr:spPr bwMode="auto">
        <a:xfrm>
          <a:off x="5600700" y="65724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150068</xdr:rowOff>
    </xdr:from>
    <xdr:ext cx="762000" cy="259045"/>
    <xdr:sp macro="" textlink="">
      <xdr:nvSpPr>
        <xdr:cNvPr id="131" name="人口1人当たり決算額の推移該当値テキスト445">
          <a:extLst>
            <a:ext uri="{FF2B5EF4-FFF2-40B4-BE49-F238E27FC236}">
              <a16:creationId xmlns:a16="http://schemas.microsoft.com/office/drawing/2014/main" id="{D2104CAF-54C1-43F7-B25B-F057AE21BD20}"/>
            </a:ext>
          </a:extLst>
        </xdr:cNvPr>
        <xdr:cNvSpPr txBox="1"/>
      </xdr:nvSpPr>
      <xdr:spPr>
        <a:xfrm>
          <a:off x="5740400" y="6417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304647</xdr:rowOff>
    </xdr:from>
    <xdr:to>
      <xdr:col>26</xdr:col>
      <xdr:colOff>101600</xdr:colOff>
      <xdr:row>35</xdr:row>
      <xdr:rowOff>63347</xdr:rowOff>
    </xdr:to>
    <xdr:sp macro="" textlink="">
      <xdr:nvSpPr>
        <xdr:cNvPr id="132" name="楕円 131">
          <a:extLst>
            <a:ext uri="{FF2B5EF4-FFF2-40B4-BE49-F238E27FC236}">
              <a16:creationId xmlns:a16="http://schemas.microsoft.com/office/drawing/2014/main" id="{A60E86FC-2849-4ADD-B01F-AA3723E3E023}"/>
            </a:ext>
          </a:extLst>
        </xdr:cNvPr>
        <xdr:cNvSpPr/>
      </xdr:nvSpPr>
      <xdr:spPr bwMode="auto">
        <a:xfrm>
          <a:off x="4953000" y="65720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73525</xdr:rowOff>
    </xdr:from>
    <xdr:ext cx="736600" cy="259045"/>
    <xdr:sp macro="" textlink="">
      <xdr:nvSpPr>
        <xdr:cNvPr id="133" name="テキスト ボックス 132">
          <a:extLst>
            <a:ext uri="{FF2B5EF4-FFF2-40B4-BE49-F238E27FC236}">
              <a16:creationId xmlns:a16="http://schemas.microsoft.com/office/drawing/2014/main" id="{563AA3E8-01B8-4125-A890-BD65621E66B1}"/>
            </a:ext>
          </a:extLst>
        </xdr:cNvPr>
        <xdr:cNvSpPr txBox="1"/>
      </xdr:nvSpPr>
      <xdr:spPr>
        <a:xfrm>
          <a:off x="4622800" y="63409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301181</xdr:rowOff>
    </xdr:from>
    <xdr:to>
      <xdr:col>22</xdr:col>
      <xdr:colOff>165100</xdr:colOff>
      <xdr:row>35</xdr:row>
      <xdr:rowOff>59881</xdr:rowOff>
    </xdr:to>
    <xdr:sp macro="" textlink="">
      <xdr:nvSpPr>
        <xdr:cNvPr id="134" name="楕円 133">
          <a:extLst>
            <a:ext uri="{FF2B5EF4-FFF2-40B4-BE49-F238E27FC236}">
              <a16:creationId xmlns:a16="http://schemas.microsoft.com/office/drawing/2014/main" id="{2F3283E3-DA6F-4B52-9EF5-445BB32173BC}"/>
            </a:ext>
          </a:extLst>
        </xdr:cNvPr>
        <xdr:cNvSpPr/>
      </xdr:nvSpPr>
      <xdr:spPr bwMode="auto">
        <a:xfrm>
          <a:off x="4254500" y="65686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70057</xdr:rowOff>
    </xdr:from>
    <xdr:ext cx="762000" cy="259045"/>
    <xdr:sp macro="" textlink="">
      <xdr:nvSpPr>
        <xdr:cNvPr id="135" name="テキスト ボックス 134">
          <a:extLst>
            <a:ext uri="{FF2B5EF4-FFF2-40B4-BE49-F238E27FC236}">
              <a16:creationId xmlns:a16="http://schemas.microsoft.com/office/drawing/2014/main" id="{0F51DFE9-8A8B-4BD9-B708-AF044457BFF9}"/>
            </a:ext>
          </a:extLst>
        </xdr:cNvPr>
        <xdr:cNvSpPr txBox="1"/>
      </xdr:nvSpPr>
      <xdr:spPr>
        <a:xfrm>
          <a:off x="3924300" y="6337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341300</xdr:rowOff>
    </xdr:from>
    <xdr:to>
      <xdr:col>19</xdr:col>
      <xdr:colOff>38100</xdr:colOff>
      <xdr:row>35</xdr:row>
      <xdr:rowOff>100000</xdr:rowOff>
    </xdr:to>
    <xdr:sp macro="" textlink="">
      <xdr:nvSpPr>
        <xdr:cNvPr id="136" name="楕円 135">
          <a:extLst>
            <a:ext uri="{FF2B5EF4-FFF2-40B4-BE49-F238E27FC236}">
              <a16:creationId xmlns:a16="http://schemas.microsoft.com/office/drawing/2014/main" id="{F68529EB-D5DA-4EA5-B8E3-436DDD05F67D}"/>
            </a:ext>
          </a:extLst>
        </xdr:cNvPr>
        <xdr:cNvSpPr/>
      </xdr:nvSpPr>
      <xdr:spPr bwMode="auto">
        <a:xfrm>
          <a:off x="3556000" y="6608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110177</xdr:rowOff>
    </xdr:from>
    <xdr:ext cx="762000" cy="259045"/>
    <xdr:sp macro="" textlink="">
      <xdr:nvSpPr>
        <xdr:cNvPr id="137" name="テキスト ボックス 136">
          <a:extLst>
            <a:ext uri="{FF2B5EF4-FFF2-40B4-BE49-F238E27FC236}">
              <a16:creationId xmlns:a16="http://schemas.microsoft.com/office/drawing/2014/main" id="{72323505-0A19-43B8-9365-C79F841569C9}"/>
            </a:ext>
          </a:extLst>
        </xdr:cNvPr>
        <xdr:cNvSpPr txBox="1"/>
      </xdr:nvSpPr>
      <xdr:spPr>
        <a:xfrm>
          <a:off x="3225800" y="637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286359</xdr:rowOff>
    </xdr:from>
    <xdr:to>
      <xdr:col>15</xdr:col>
      <xdr:colOff>101600</xdr:colOff>
      <xdr:row>35</xdr:row>
      <xdr:rowOff>45059</xdr:rowOff>
    </xdr:to>
    <xdr:sp macro="" textlink="">
      <xdr:nvSpPr>
        <xdr:cNvPr id="138" name="楕円 137">
          <a:extLst>
            <a:ext uri="{FF2B5EF4-FFF2-40B4-BE49-F238E27FC236}">
              <a16:creationId xmlns:a16="http://schemas.microsoft.com/office/drawing/2014/main" id="{1A21CF7B-BD20-4324-8C1E-46B6349FA903}"/>
            </a:ext>
          </a:extLst>
        </xdr:cNvPr>
        <xdr:cNvSpPr/>
      </xdr:nvSpPr>
      <xdr:spPr bwMode="auto">
        <a:xfrm>
          <a:off x="2857500" y="6553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55237</xdr:rowOff>
    </xdr:from>
    <xdr:ext cx="762000" cy="259045"/>
    <xdr:sp macro="" textlink="">
      <xdr:nvSpPr>
        <xdr:cNvPr id="139" name="テキスト ボックス 138">
          <a:extLst>
            <a:ext uri="{FF2B5EF4-FFF2-40B4-BE49-F238E27FC236}">
              <a16:creationId xmlns:a16="http://schemas.microsoft.com/office/drawing/2014/main" id="{0C9CD561-191E-4F76-8285-50AC9DAF59E1}"/>
            </a:ext>
          </a:extLst>
        </xdr:cNvPr>
        <xdr:cNvSpPr txBox="1"/>
      </xdr:nvSpPr>
      <xdr:spPr>
        <a:xfrm>
          <a:off x="2527300" y="6322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A4C2FB1-FBDF-4443-983D-3B61A1DDB5F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8B1304C9-3636-448A-8191-53227E3227FC}"/>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B53CEC0-3F6A-425C-863B-D1BEAF7B4CBA}"/>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E1746B3F-0A04-4D12-8FBC-E54013EEE0C1}"/>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福岡県大牟田市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C578390-5046-4E50-AB23-C07A262CE45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9877C6E-5CC1-476E-967A-803650C9BD8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6B39586-DA1A-4F37-BA17-1E7F9993E3F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9C9DACB-D7C7-4D62-BB96-6C4D2EBCA15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7BCB4EF-9863-4B2E-B227-475E5163719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9EAE7AF7-6403-4F71-9166-9843E83CE082}"/>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104,688
103,675
81.45
61,287,670
60,892,436
329,880
28,765,195
45,409,991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6E9471A-1FF2-469B-8E1B-9E448C91CE4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A76184E-EA56-4BC6-B4F5-24CD4E7B2A8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0ABBA7C-DFBB-4F5D-B323-95AB1A5CF56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11.8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A227EE9-8FD4-496B-9640-338B1AA2CDC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328E68C-2FD9-49B2-9102-EA9052A57BB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C1206294-14A0-40AF-8E95-48007351A962}"/>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1583837E-FA71-4336-9D0F-E7854D531873}"/>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BA8060FA-1003-47E8-9427-C69167BA0BF7}"/>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03A15DB-E142-47A4-B153-CD31B83B6F0E}"/>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E7AE93B-37B4-48E4-9C0E-CBF8DA2300D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DD62F3A5-9CA6-4771-8E2F-5AF44D8AAE48}"/>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CE69DB7D-77BC-4F48-85BF-024967E830D1}"/>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82C5B377-96CB-4127-8A98-F43AD8395C33}"/>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830B6A12-DC46-442C-A82A-D162B0E8C158}"/>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B9BC81E-45A5-48FB-A1FE-3ED944C1908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FB2A913-4EFA-4172-93B6-5A09A36C7341}"/>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55F0BCA-15A4-4C17-845B-C106FEF3341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BA875F6-DD54-4C0A-8A4C-A226D853F8E2}"/>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4223A494-74B7-458D-925B-FEB9D72506AB}"/>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3D8EB86-1A27-4BF4-A3A6-8F4AFE9B67BA}"/>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BCE45ABC-E247-4B27-BED2-98FFDEA05922}"/>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57E5309-1828-4F29-B296-99C61725BC52}"/>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5A02EB8-0C5B-4A1D-AA5C-25B23EA8D4FE}"/>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5E90C9A-AF70-453F-8165-4C2F42E4B8E2}"/>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6140F2B-9485-4F00-B123-FFDB4F9026E1}"/>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194FD8FE-70C7-4364-91C4-13880335AB58}"/>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9D74C1E-2FE2-4802-81D9-EC2BC34FA985}"/>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6A4DA3D-EFCD-4A66-A4E6-4476088F3DD2}"/>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5CCA897D-7544-49A5-B350-722C98D82FA3}"/>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9447A42B-8129-464D-875A-D7DB4CEAE70D}"/>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81DCF259-8E10-40C9-A2F8-F58F0170B0BB}"/>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32D12672-837D-42C3-ABF7-23095B23C785}"/>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8D202556-180E-492B-A9E9-5C3AEB6CC624}"/>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D7845BDF-87EA-4556-B025-EC56F7F87DF9}"/>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EA1F17A7-ADBD-4BC3-9A85-AF1BE5FBFDB7}"/>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6311DD55-8498-4B37-B76D-A9AAAEF16975}"/>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2C095AFE-B53E-4498-A102-5701D51FC0D7}"/>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79255F03-7B26-43EC-A2CD-60B156DB9AE6}"/>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2FCD275C-7826-4E77-98E7-00CB9AE2AB37}"/>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1D7FA12E-F02B-4D51-9B57-02E18B83360C}"/>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5BC68F79-00BE-4F56-A5E1-F34FE4A25A46}"/>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E5170B4E-18E5-412E-B867-196DEDA2D646}"/>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2D589901-7390-474A-A9F1-D8C812B46691}"/>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48AE754F-F297-4C49-9A01-15ADDF21C506}"/>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8B4FC807-BF92-475F-B938-41E31F26AC55}"/>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CD289C5F-F4D7-4466-88E9-47BECD8CFB2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A197A627-270B-400D-9982-97530CC6C221}"/>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74961</xdr:rowOff>
    </xdr:from>
    <xdr:to>
      <xdr:col>24</xdr:col>
      <xdr:colOff>63500</xdr:colOff>
      <xdr:row>33</xdr:row>
      <xdr:rowOff>88082</xdr:rowOff>
    </xdr:to>
    <xdr:cxnSp macro="">
      <xdr:nvCxnSpPr>
        <xdr:cNvPr id="59" name="直線コネクタ 58">
          <a:extLst>
            <a:ext uri="{FF2B5EF4-FFF2-40B4-BE49-F238E27FC236}">
              <a16:creationId xmlns:a16="http://schemas.microsoft.com/office/drawing/2014/main" id="{701F64CE-A62C-42D6-8458-5D24287FF396}"/>
            </a:ext>
          </a:extLst>
        </xdr:cNvPr>
        <xdr:cNvCxnSpPr/>
      </xdr:nvCxnSpPr>
      <xdr:spPr>
        <a:xfrm flipV="1">
          <a:off x="3797300" y="5561361"/>
          <a:ext cx="838200" cy="18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80AB5DE8-9D2F-4A13-A4FF-90F9C2D9C11C}"/>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ACC72539-B7D2-4D79-9AFA-3C41733ECFD7}"/>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56718</xdr:rowOff>
    </xdr:from>
    <xdr:to>
      <xdr:col>19</xdr:col>
      <xdr:colOff>177800</xdr:colOff>
      <xdr:row>33</xdr:row>
      <xdr:rowOff>88082</xdr:rowOff>
    </xdr:to>
    <xdr:cxnSp macro="">
      <xdr:nvCxnSpPr>
        <xdr:cNvPr id="62" name="直線コネクタ 61">
          <a:extLst>
            <a:ext uri="{FF2B5EF4-FFF2-40B4-BE49-F238E27FC236}">
              <a16:creationId xmlns:a16="http://schemas.microsoft.com/office/drawing/2014/main" id="{28AD5F16-33F5-4410-8B8F-344D07299087}"/>
            </a:ext>
          </a:extLst>
        </xdr:cNvPr>
        <xdr:cNvCxnSpPr/>
      </xdr:nvCxnSpPr>
      <xdr:spPr>
        <a:xfrm>
          <a:off x="2908300" y="5714568"/>
          <a:ext cx="889000" cy="3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CFF71847-9BF5-4CEC-AC52-245FDE45B2C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F735017C-BB96-4F64-B8AA-59FB342EFDD1}"/>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56718</xdr:rowOff>
    </xdr:from>
    <xdr:to>
      <xdr:col>15</xdr:col>
      <xdr:colOff>50800</xdr:colOff>
      <xdr:row>33</xdr:row>
      <xdr:rowOff>156136</xdr:rowOff>
    </xdr:to>
    <xdr:cxnSp macro="">
      <xdr:nvCxnSpPr>
        <xdr:cNvPr id="65" name="直線コネクタ 64">
          <a:extLst>
            <a:ext uri="{FF2B5EF4-FFF2-40B4-BE49-F238E27FC236}">
              <a16:creationId xmlns:a16="http://schemas.microsoft.com/office/drawing/2014/main" id="{37158116-932E-4A33-844E-4ACF69D1D977}"/>
            </a:ext>
          </a:extLst>
        </xdr:cNvPr>
        <xdr:cNvCxnSpPr/>
      </xdr:nvCxnSpPr>
      <xdr:spPr>
        <a:xfrm flipV="1">
          <a:off x="2019300" y="5714568"/>
          <a:ext cx="889000" cy="9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B10E858B-4478-499E-A243-96779775B642}"/>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13057</xdr:rowOff>
    </xdr:from>
    <xdr:ext cx="534377" cy="259045"/>
    <xdr:sp macro="" textlink="">
      <xdr:nvSpPr>
        <xdr:cNvPr id="67" name="テキスト ボックス 66">
          <a:extLst>
            <a:ext uri="{FF2B5EF4-FFF2-40B4-BE49-F238E27FC236}">
              <a16:creationId xmlns:a16="http://schemas.microsoft.com/office/drawing/2014/main" id="{21897F9A-6C58-4042-B181-6279515288C2}"/>
            </a:ext>
          </a:extLst>
        </xdr:cNvPr>
        <xdr:cNvSpPr txBox="1"/>
      </xdr:nvSpPr>
      <xdr:spPr>
        <a:xfrm>
          <a:off x="2641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59599</xdr:rowOff>
    </xdr:from>
    <xdr:to>
      <xdr:col>10</xdr:col>
      <xdr:colOff>114300</xdr:colOff>
      <xdr:row>33</xdr:row>
      <xdr:rowOff>156136</xdr:rowOff>
    </xdr:to>
    <xdr:cxnSp macro="">
      <xdr:nvCxnSpPr>
        <xdr:cNvPr id="68" name="直線コネクタ 67">
          <a:extLst>
            <a:ext uri="{FF2B5EF4-FFF2-40B4-BE49-F238E27FC236}">
              <a16:creationId xmlns:a16="http://schemas.microsoft.com/office/drawing/2014/main" id="{7E5C6021-91FB-440F-A8C0-41E83AC53B19}"/>
            </a:ext>
          </a:extLst>
        </xdr:cNvPr>
        <xdr:cNvCxnSpPr/>
      </xdr:nvCxnSpPr>
      <xdr:spPr>
        <a:xfrm>
          <a:off x="1130300" y="5717449"/>
          <a:ext cx="889000" cy="9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8E5132A8-9987-4F3B-AE51-B574BCC677A6}"/>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a:extLst>
            <a:ext uri="{FF2B5EF4-FFF2-40B4-BE49-F238E27FC236}">
              <a16:creationId xmlns:a16="http://schemas.microsoft.com/office/drawing/2014/main" id="{F3AF8690-58FC-4F9C-96C3-5F4212A07F27}"/>
            </a:ext>
          </a:extLst>
        </xdr:cNvPr>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A8BFAB38-1980-4832-B8F4-3ACFEF4E3768}"/>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37975</xdr:rowOff>
    </xdr:from>
    <xdr:ext cx="534377" cy="259045"/>
    <xdr:sp macro="" textlink="">
      <xdr:nvSpPr>
        <xdr:cNvPr id="72" name="テキスト ボックス 71">
          <a:extLst>
            <a:ext uri="{FF2B5EF4-FFF2-40B4-BE49-F238E27FC236}">
              <a16:creationId xmlns:a16="http://schemas.microsoft.com/office/drawing/2014/main" id="{D77B3115-E961-4CD1-AA19-67C4D2AB876D}"/>
            </a:ext>
          </a:extLst>
        </xdr:cNvPr>
        <xdr:cNvSpPr txBox="1"/>
      </xdr:nvSpPr>
      <xdr:spPr>
        <a:xfrm>
          <a:off x="863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E1EE44A4-8610-4D8A-8C87-4F4EA6D62F65}"/>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47C39DA4-5577-41A8-8788-376D6B952E22}"/>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E38E7C7B-F60E-4669-8200-86DDF664AD51}"/>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36206332-B2E4-4F5C-9919-671E5482A902}"/>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858FD7C3-101B-48CA-A0D7-28A9D2B745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24161</xdr:rowOff>
    </xdr:from>
    <xdr:to>
      <xdr:col>24</xdr:col>
      <xdr:colOff>114300</xdr:colOff>
      <xdr:row>32</xdr:row>
      <xdr:rowOff>125761</xdr:rowOff>
    </xdr:to>
    <xdr:sp macro="" textlink="">
      <xdr:nvSpPr>
        <xdr:cNvPr id="78" name="楕円 77">
          <a:extLst>
            <a:ext uri="{FF2B5EF4-FFF2-40B4-BE49-F238E27FC236}">
              <a16:creationId xmlns:a16="http://schemas.microsoft.com/office/drawing/2014/main" id="{8FEEF40D-82F8-40DE-9D48-696AF7489786}"/>
            </a:ext>
          </a:extLst>
        </xdr:cNvPr>
        <xdr:cNvSpPr/>
      </xdr:nvSpPr>
      <xdr:spPr>
        <a:xfrm>
          <a:off x="4584700" y="551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47038</xdr:rowOff>
    </xdr:from>
    <xdr:ext cx="534377" cy="259045"/>
    <xdr:sp macro="" textlink="">
      <xdr:nvSpPr>
        <xdr:cNvPr id="79" name="人件費該当値テキスト">
          <a:extLst>
            <a:ext uri="{FF2B5EF4-FFF2-40B4-BE49-F238E27FC236}">
              <a16:creationId xmlns:a16="http://schemas.microsoft.com/office/drawing/2014/main" id="{61F66D2C-7FB1-4F55-BCEC-72EB1B82D67A}"/>
            </a:ext>
          </a:extLst>
        </xdr:cNvPr>
        <xdr:cNvSpPr txBox="1"/>
      </xdr:nvSpPr>
      <xdr:spPr>
        <a:xfrm>
          <a:off x="4686300" y="5361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37282</xdr:rowOff>
    </xdr:from>
    <xdr:to>
      <xdr:col>20</xdr:col>
      <xdr:colOff>38100</xdr:colOff>
      <xdr:row>33</xdr:row>
      <xdr:rowOff>138882</xdr:rowOff>
    </xdr:to>
    <xdr:sp macro="" textlink="">
      <xdr:nvSpPr>
        <xdr:cNvPr id="80" name="楕円 79">
          <a:extLst>
            <a:ext uri="{FF2B5EF4-FFF2-40B4-BE49-F238E27FC236}">
              <a16:creationId xmlns:a16="http://schemas.microsoft.com/office/drawing/2014/main" id="{F37B404B-7FE4-4C89-91A1-C67862AAE430}"/>
            </a:ext>
          </a:extLst>
        </xdr:cNvPr>
        <xdr:cNvSpPr/>
      </xdr:nvSpPr>
      <xdr:spPr>
        <a:xfrm>
          <a:off x="3746500" y="569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155409</xdr:rowOff>
    </xdr:from>
    <xdr:ext cx="534377" cy="259045"/>
    <xdr:sp macro="" textlink="">
      <xdr:nvSpPr>
        <xdr:cNvPr id="81" name="テキスト ボックス 80">
          <a:extLst>
            <a:ext uri="{FF2B5EF4-FFF2-40B4-BE49-F238E27FC236}">
              <a16:creationId xmlns:a16="http://schemas.microsoft.com/office/drawing/2014/main" id="{BDA4726C-B00F-4F36-9307-46B777D347CE}"/>
            </a:ext>
          </a:extLst>
        </xdr:cNvPr>
        <xdr:cNvSpPr txBox="1"/>
      </xdr:nvSpPr>
      <xdr:spPr>
        <a:xfrm>
          <a:off x="3530111" y="547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5918</xdr:rowOff>
    </xdr:from>
    <xdr:to>
      <xdr:col>15</xdr:col>
      <xdr:colOff>101600</xdr:colOff>
      <xdr:row>33</xdr:row>
      <xdr:rowOff>107518</xdr:rowOff>
    </xdr:to>
    <xdr:sp macro="" textlink="">
      <xdr:nvSpPr>
        <xdr:cNvPr id="82" name="楕円 81">
          <a:extLst>
            <a:ext uri="{FF2B5EF4-FFF2-40B4-BE49-F238E27FC236}">
              <a16:creationId xmlns:a16="http://schemas.microsoft.com/office/drawing/2014/main" id="{6BBF9C10-4EA6-4D9B-AEA5-A8EB30EB5E3F}"/>
            </a:ext>
          </a:extLst>
        </xdr:cNvPr>
        <xdr:cNvSpPr/>
      </xdr:nvSpPr>
      <xdr:spPr>
        <a:xfrm>
          <a:off x="2857500" y="566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124045</xdr:rowOff>
    </xdr:from>
    <xdr:ext cx="534377" cy="259045"/>
    <xdr:sp macro="" textlink="">
      <xdr:nvSpPr>
        <xdr:cNvPr id="83" name="テキスト ボックス 82">
          <a:extLst>
            <a:ext uri="{FF2B5EF4-FFF2-40B4-BE49-F238E27FC236}">
              <a16:creationId xmlns:a16="http://schemas.microsoft.com/office/drawing/2014/main" id="{1215CD3F-000D-4646-A42E-7D80DEE25B1C}"/>
            </a:ext>
          </a:extLst>
        </xdr:cNvPr>
        <xdr:cNvSpPr txBox="1"/>
      </xdr:nvSpPr>
      <xdr:spPr>
        <a:xfrm>
          <a:off x="2641111" y="5438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105336</xdr:rowOff>
    </xdr:from>
    <xdr:to>
      <xdr:col>10</xdr:col>
      <xdr:colOff>165100</xdr:colOff>
      <xdr:row>34</xdr:row>
      <xdr:rowOff>35486</xdr:rowOff>
    </xdr:to>
    <xdr:sp macro="" textlink="">
      <xdr:nvSpPr>
        <xdr:cNvPr id="84" name="楕円 83">
          <a:extLst>
            <a:ext uri="{FF2B5EF4-FFF2-40B4-BE49-F238E27FC236}">
              <a16:creationId xmlns:a16="http://schemas.microsoft.com/office/drawing/2014/main" id="{932B4023-3EF7-4199-BE4E-971A2ADF0AF8}"/>
            </a:ext>
          </a:extLst>
        </xdr:cNvPr>
        <xdr:cNvSpPr/>
      </xdr:nvSpPr>
      <xdr:spPr>
        <a:xfrm>
          <a:off x="1968500" y="576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52013</xdr:rowOff>
    </xdr:from>
    <xdr:ext cx="534377" cy="259045"/>
    <xdr:sp macro="" textlink="">
      <xdr:nvSpPr>
        <xdr:cNvPr id="85" name="テキスト ボックス 84">
          <a:extLst>
            <a:ext uri="{FF2B5EF4-FFF2-40B4-BE49-F238E27FC236}">
              <a16:creationId xmlns:a16="http://schemas.microsoft.com/office/drawing/2014/main" id="{A75F9E1A-0D37-4381-B0BF-03DD81DE39DF}"/>
            </a:ext>
          </a:extLst>
        </xdr:cNvPr>
        <xdr:cNvSpPr txBox="1"/>
      </xdr:nvSpPr>
      <xdr:spPr>
        <a:xfrm>
          <a:off x="1752111" y="5538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8799</xdr:rowOff>
    </xdr:from>
    <xdr:to>
      <xdr:col>6</xdr:col>
      <xdr:colOff>38100</xdr:colOff>
      <xdr:row>33</xdr:row>
      <xdr:rowOff>110399</xdr:rowOff>
    </xdr:to>
    <xdr:sp macro="" textlink="">
      <xdr:nvSpPr>
        <xdr:cNvPr id="86" name="楕円 85">
          <a:extLst>
            <a:ext uri="{FF2B5EF4-FFF2-40B4-BE49-F238E27FC236}">
              <a16:creationId xmlns:a16="http://schemas.microsoft.com/office/drawing/2014/main" id="{CDB03868-6533-40FF-8EBF-F383FAFE7221}"/>
            </a:ext>
          </a:extLst>
        </xdr:cNvPr>
        <xdr:cNvSpPr/>
      </xdr:nvSpPr>
      <xdr:spPr>
        <a:xfrm>
          <a:off x="1079500" y="566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126926</xdr:rowOff>
    </xdr:from>
    <xdr:ext cx="534377" cy="259045"/>
    <xdr:sp macro="" textlink="">
      <xdr:nvSpPr>
        <xdr:cNvPr id="87" name="テキスト ボックス 86">
          <a:extLst>
            <a:ext uri="{FF2B5EF4-FFF2-40B4-BE49-F238E27FC236}">
              <a16:creationId xmlns:a16="http://schemas.microsoft.com/office/drawing/2014/main" id="{BC9C08D6-7AD7-458F-9F7E-D203E369213C}"/>
            </a:ext>
          </a:extLst>
        </xdr:cNvPr>
        <xdr:cNvSpPr txBox="1"/>
      </xdr:nvSpPr>
      <xdr:spPr>
        <a:xfrm>
          <a:off x="863111" y="544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C70051D9-92E3-4C47-80F5-355833D511AF}"/>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27BA4656-12F5-4746-B415-0D073A4DA053}"/>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3CEFC325-4819-4C5F-9FF5-EAB03D94BE63}"/>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C0AB76FB-A7C5-4BD0-81AD-2D7A941F909D}"/>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C5FEF0ED-B4B1-4393-B5E5-E5AD033BDF6C}"/>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C3651C1-9365-423D-AED1-3D38CA47FE5C}"/>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F4D5D527-47CD-4640-AF33-9775188436DC}"/>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B8B2F401-FE0B-4E0D-A27C-29606A975F5F}"/>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61221BF1-1014-43EE-BE80-98F6FA209DC4}"/>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2312537E-90B2-40F2-AB02-172FB0B9643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59F6B71D-031E-440D-9E03-93BD5566F27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9EA8911A-13F9-4F94-909F-A4A7A993C4CA}"/>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CCD52090-EC45-4A87-BFE9-AC2E73721CE2}"/>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BFFD9327-B83B-429E-8C73-3E60B45A6F3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909E3AAE-623C-4C7C-8F40-42433D30162C}"/>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4FDB5D15-7A73-447E-85F5-A96A28ED8981}"/>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AC814797-CBEB-4952-A4EB-6A15A9E2622C}"/>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866D2612-D3CD-4B7D-B981-502EE4B76E5C}"/>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97F55F7-2BE7-4D35-875F-5D561E845729}"/>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71598FBF-941A-4494-BC56-4940E3F96129}"/>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C8D751A3-15C4-44F6-9CF9-7B5041ACA4CF}"/>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57303319-596C-41AF-B3ED-F4B7B05EB1E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CB5B6B99-B70F-4376-9457-64F68ABB475A}"/>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DAEF1E6B-16AF-4127-BBF1-822D31CC9183}"/>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61B3E080-B486-4AF6-9B54-AE796D660618}"/>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2D6D6EC2-8CF7-40E1-AEE2-632FAD9CECB1}"/>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D06EA160-CC8B-4816-A17F-A9A49B9550CF}"/>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C6BAF230-1F30-48B8-A270-7C405C3B6AA3}"/>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11BC9D05-ED30-4A93-98E8-79A50E106FCA}"/>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2111A737-E4D2-435B-AB0D-6A7D360B428F}"/>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2E54556F-CF8D-4D71-AF3A-9FE66886652C}"/>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157662</xdr:rowOff>
    </xdr:from>
    <xdr:to>
      <xdr:col>24</xdr:col>
      <xdr:colOff>63500</xdr:colOff>
      <xdr:row>57</xdr:row>
      <xdr:rowOff>44162</xdr:rowOff>
    </xdr:to>
    <xdr:cxnSp macro="">
      <xdr:nvCxnSpPr>
        <xdr:cNvPr id="119" name="直線コネクタ 118">
          <a:extLst>
            <a:ext uri="{FF2B5EF4-FFF2-40B4-BE49-F238E27FC236}">
              <a16:creationId xmlns:a16="http://schemas.microsoft.com/office/drawing/2014/main" id="{7D8FB69D-D28A-4DDD-9940-76DD78FA034A}"/>
            </a:ext>
          </a:extLst>
        </xdr:cNvPr>
        <xdr:cNvCxnSpPr/>
      </xdr:nvCxnSpPr>
      <xdr:spPr>
        <a:xfrm flipV="1">
          <a:off x="3797300" y="9758862"/>
          <a:ext cx="838200" cy="5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69CBF375-AA91-42F5-9399-0CDEE0FF6D08}"/>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E3AF00C6-16A1-4197-A939-A40212AC67FC}"/>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142607</xdr:rowOff>
    </xdr:from>
    <xdr:to>
      <xdr:col>19</xdr:col>
      <xdr:colOff>177800</xdr:colOff>
      <xdr:row>57</xdr:row>
      <xdr:rowOff>44162</xdr:rowOff>
    </xdr:to>
    <xdr:cxnSp macro="">
      <xdr:nvCxnSpPr>
        <xdr:cNvPr id="122" name="直線コネクタ 121">
          <a:extLst>
            <a:ext uri="{FF2B5EF4-FFF2-40B4-BE49-F238E27FC236}">
              <a16:creationId xmlns:a16="http://schemas.microsoft.com/office/drawing/2014/main" id="{3D79F1FC-541D-44FA-B35A-5060843CBD98}"/>
            </a:ext>
          </a:extLst>
        </xdr:cNvPr>
        <xdr:cNvCxnSpPr/>
      </xdr:nvCxnSpPr>
      <xdr:spPr>
        <a:xfrm>
          <a:off x="2908300" y="9743807"/>
          <a:ext cx="889000" cy="73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6C8DE45A-E8EF-4F7F-8958-50EBC9ED05E6}"/>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5347D26F-F7CE-42AD-94C3-2E409AC015B5}"/>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100119</xdr:rowOff>
    </xdr:from>
    <xdr:to>
      <xdr:col>15</xdr:col>
      <xdr:colOff>50800</xdr:colOff>
      <xdr:row>56</xdr:row>
      <xdr:rowOff>142607</xdr:rowOff>
    </xdr:to>
    <xdr:cxnSp macro="">
      <xdr:nvCxnSpPr>
        <xdr:cNvPr id="125" name="直線コネクタ 124">
          <a:extLst>
            <a:ext uri="{FF2B5EF4-FFF2-40B4-BE49-F238E27FC236}">
              <a16:creationId xmlns:a16="http://schemas.microsoft.com/office/drawing/2014/main" id="{CFDFF68E-BB42-4DA4-A37A-DA1EDD258CC7}"/>
            </a:ext>
          </a:extLst>
        </xdr:cNvPr>
        <xdr:cNvCxnSpPr/>
      </xdr:nvCxnSpPr>
      <xdr:spPr>
        <a:xfrm>
          <a:off x="2019300" y="9701319"/>
          <a:ext cx="889000" cy="4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C0034219-17ED-4BC8-9C77-92026AC6822B}"/>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2E4A5BB2-575C-4E92-9A59-ED3349B5CD5F}"/>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100119</xdr:rowOff>
    </xdr:from>
    <xdr:to>
      <xdr:col>10</xdr:col>
      <xdr:colOff>114300</xdr:colOff>
      <xdr:row>57</xdr:row>
      <xdr:rowOff>48031</xdr:rowOff>
    </xdr:to>
    <xdr:cxnSp macro="">
      <xdr:nvCxnSpPr>
        <xdr:cNvPr id="128" name="直線コネクタ 127">
          <a:extLst>
            <a:ext uri="{FF2B5EF4-FFF2-40B4-BE49-F238E27FC236}">
              <a16:creationId xmlns:a16="http://schemas.microsoft.com/office/drawing/2014/main" id="{57F979C4-98E2-402F-8CA4-1AB787EF7964}"/>
            </a:ext>
          </a:extLst>
        </xdr:cNvPr>
        <xdr:cNvCxnSpPr/>
      </xdr:nvCxnSpPr>
      <xdr:spPr>
        <a:xfrm flipV="1">
          <a:off x="1130300" y="9701319"/>
          <a:ext cx="889000" cy="11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5370AC54-8102-4F25-AF95-454EBCA43AE9}"/>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800D2DC6-AC84-4C56-A7D2-732685E8BB47}"/>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4B1CB791-4CF1-44FE-A99A-B483EC3C4EF6}"/>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A6DA54C8-DB8A-4D40-9499-208584603ACD}"/>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16E6AC89-AA67-4E92-B345-5B16D083BD3E}"/>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CB994AD3-DFF8-400A-AA1B-ADF9105EA33B}"/>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671D94B3-E814-4334-9525-43732B8484AC}"/>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BDDFFFAA-A5FE-4FAD-B90C-0BB4DE0E28F3}"/>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18A3017A-E96B-428B-960A-31F798105999}"/>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106862</xdr:rowOff>
    </xdr:from>
    <xdr:to>
      <xdr:col>24</xdr:col>
      <xdr:colOff>114300</xdr:colOff>
      <xdr:row>57</xdr:row>
      <xdr:rowOff>37012</xdr:rowOff>
    </xdr:to>
    <xdr:sp macro="" textlink="">
      <xdr:nvSpPr>
        <xdr:cNvPr id="138" name="楕円 137">
          <a:extLst>
            <a:ext uri="{FF2B5EF4-FFF2-40B4-BE49-F238E27FC236}">
              <a16:creationId xmlns:a16="http://schemas.microsoft.com/office/drawing/2014/main" id="{461E7260-EFA4-4B8B-BA05-084493B98758}"/>
            </a:ext>
          </a:extLst>
        </xdr:cNvPr>
        <xdr:cNvSpPr/>
      </xdr:nvSpPr>
      <xdr:spPr>
        <a:xfrm>
          <a:off x="4584700" y="970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85289</xdr:rowOff>
    </xdr:from>
    <xdr:ext cx="534377" cy="259045"/>
    <xdr:sp macro="" textlink="">
      <xdr:nvSpPr>
        <xdr:cNvPr id="139" name="物件費該当値テキスト">
          <a:extLst>
            <a:ext uri="{FF2B5EF4-FFF2-40B4-BE49-F238E27FC236}">
              <a16:creationId xmlns:a16="http://schemas.microsoft.com/office/drawing/2014/main" id="{BED2D649-514D-4A82-9276-B73801363015}"/>
            </a:ext>
          </a:extLst>
        </xdr:cNvPr>
        <xdr:cNvSpPr txBox="1"/>
      </xdr:nvSpPr>
      <xdr:spPr>
        <a:xfrm>
          <a:off x="4686300" y="9686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164812</xdr:rowOff>
    </xdr:from>
    <xdr:to>
      <xdr:col>20</xdr:col>
      <xdr:colOff>38100</xdr:colOff>
      <xdr:row>57</xdr:row>
      <xdr:rowOff>94962</xdr:rowOff>
    </xdr:to>
    <xdr:sp macro="" textlink="">
      <xdr:nvSpPr>
        <xdr:cNvPr id="140" name="楕円 139">
          <a:extLst>
            <a:ext uri="{FF2B5EF4-FFF2-40B4-BE49-F238E27FC236}">
              <a16:creationId xmlns:a16="http://schemas.microsoft.com/office/drawing/2014/main" id="{3DADEA6C-32FF-49A4-82BE-0A421730E779}"/>
            </a:ext>
          </a:extLst>
        </xdr:cNvPr>
        <xdr:cNvSpPr/>
      </xdr:nvSpPr>
      <xdr:spPr>
        <a:xfrm>
          <a:off x="3746500" y="976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86089</xdr:rowOff>
    </xdr:from>
    <xdr:ext cx="534377" cy="259045"/>
    <xdr:sp macro="" textlink="">
      <xdr:nvSpPr>
        <xdr:cNvPr id="141" name="テキスト ボックス 140">
          <a:extLst>
            <a:ext uri="{FF2B5EF4-FFF2-40B4-BE49-F238E27FC236}">
              <a16:creationId xmlns:a16="http://schemas.microsoft.com/office/drawing/2014/main" id="{6E2A5066-69CC-4252-BE72-214EA1CAF412}"/>
            </a:ext>
          </a:extLst>
        </xdr:cNvPr>
        <xdr:cNvSpPr txBox="1"/>
      </xdr:nvSpPr>
      <xdr:spPr>
        <a:xfrm>
          <a:off x="3530111" y="9858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91807</xdr:rowOff>
    </xdr:from>
    <xdr:to>
      <xdr:col>15</xdr:col>
      <xdr:colOff>101600</xdr:colOff>
      <xdr:row>57</xdr:row>
      <xdr:rowOff>21957</xdr:rowOff>
    </xdr:to>
    <xdr:sp macro="" textlink="">
      <xdr:nvSpPr>
        <xdr:cNvPr id="142" name="楕円 141">
          <a:extLst>
            <a:ext uri="{FF2B5EF4-FFF2-40B4-BE49-F238E27FC236}">
              <a16:creationId xmlns:a16="http://schemas.microsoft.com/office/drawing/2014/main" id="{FDE37B7F-5A19-4462-A31E-CBD793B395B7}"/>
            </a:ext>
          </a:extLst>
        </xdr:cNvPr>
        <xdr:cNvSpPr/>
      </xdr:nvSpPr>
      <xdr:spPr>
        <a:xfrm>
          <a:off x="2857500" y="969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38484</xdr:rowOff>
    </xdr:from>
    <xdr:ext cx="534377" cy="259045"/>
    <xdr:sp macro="" textlink="">
      <xdr:nvSpPr>
        <xdr:cNvPr id="143" name="テキスト ボックス 142">
          <a:extLst>
            <a:ext uri="{FF2B5EF4-FFF2-40B4-BE49-F238E27FC236}">
              <a16:creationId xmlns:a16="http://schemas.microsoft.com/office/drawing/2014/main" id="{B62CB7C3-FB71-482B-A569-5BD7F4E56828}"/>
            </a:ext>
          </a:extLst>
        </xdr:cNvPr>
        <xdr:cNvSpPr txBox="1"/>
      </xdr:nvSpPr>
      <xdr:spPr>
        <a:xfrm>
          <a:off x="2641111" y="9468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49319</xdr:rowOff>
    </xdr:from>
    <xdr:to>
      <xdr:col>10</xdr:col>
      <xdr:colOff>165100</xdr:colOff>
      <xdr:row>56</xdr:row>
      <xdr:rowOff>150919</xdr:rowOff>
    </xdr:to>
    <xdr:sp macro="" textlink="">
      <xdr:nvSpPr>
        <xdr:cNvPr id="144" name="楕円 143">
          <a:extLst>
            <a:ext uri="{FF2B5EF4-FFF2-40B4-BE49-F238E27FC236}">
              <a16:creationId xmlns:a16="http://schemas.microsoft.com/office/drawing/2014/main" id="{36093BAE-C95A-45B0-8734-72B1A4EDDFF5}"/>
            </a:ext>
          </a:extLst>
        </xdr:cNvPr>
        <xdr:cNvSpPr/>
      </xdr:nvSpPr>
      <xdr:spPr>
        <a:xfrm>
          <a:off x="1968500" y="965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167446</xdr:rowOff>
    </xdr:from>
    <xdr:ext cx="534377" cy="259045"/>
    <xdr:sp macro="" textlink="">
      <xdr:nvSpPr>
        <xdr:cNvPr id="145" name="テキスト ボックス 144">
          <a:extLst>
            <a:ext uri="{FF2B5EF4-FFF2-40B4-BE49-F238E27FC236}">
              <a16:creationId xmlns:a16="http://schemas.microsoft.com/office/drawing/2014/main" id="{421482AB-4EAF-4A3D-99B1-E166F55B9ED7}"/>
            </a:ext>
          </a:extLst>
        </xdr:cNvPr>
        <xdr:cNvSpPr txBox="1"/>
      </xdr:nvSpPr>
      <xdr:spPr>
        <a:xfrm>
          <a:off x="1752111" y="942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168681</xdr:rowOff>
    </xdr:from>
    <xdr:to>
      <xdr:col>6</xdr:col>
      <xdr:colOff>38100</xdr:colOff>
      <xdr:row>57</xdr:row>
      <xdr:rowOff>98831</xdr:rowOff>
    </xdr:to>
    <xdr:sp macro="" textlink="">
      <xdr:nvSpPr>
        <xdr:cNvPr id="146" name="楕円 145">
          <a:extLst>
            <a:ext uri="{FF2B5EF4-FFF2-40B4-BE49-F238E27FC236}">
              <a16:creationId xmlns:a16="http://schemas.microsoft.com/office/drawing/2014/main" id="{3C34BA6C-C6D1-454C-A91F-71A5CF6E135E}"/>
            </a:ext>
          </a:extLst>
        </xdr:cNvPr>
        <xdr:cNvSpPr/>
      </xdr:nvSpPr>
      <xdr:spPr>
        <a:xfrm>
          <a:off x="1079500" y="976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115358</xdr:rowOff>
    </xdr:from>
    <xdr:ext cx="534377" cy="259045"/>
    <xdr:sp macro="" textlink="">
      <xdr:nvSpPr>
        <xdr:cNvPr id="147" name="テキスト ボックス 146">
          <a:extLst>
            <a:ext uri="{FF2B5EF4-FFF2-40B4-BE49-F238E27FC236}">
              <a16:creationId xmlns:a16="http://schemas.microsoft.com/office/drawing/2014/main" id="{430E2085-3631-4F44-89E0-9EE0D10CD8B9}"/>
            </a:ext>
          </a:extLst>
        </xdr:cNvPr>
        <xdr:cNvSpPr txBox="1"/>
      </xdr:nvSpPr>
      <xdr:spPr>
        <a:xfrm>
          <a:off x="863111" y="9545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16F29276-2FE6-4F0D-B65A-6C808B25647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39490752-B503-451C-A267-2040850D7A1D}"/>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521DF77E-CAD5-4221-B9B0-405B2E10EE6D}"/>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55D8C3FF-002B-490F-886D-2F6A2FB4B19E}"/>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C2B11F39-59B3-4E41-90D7-8EB6EE279F7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3C578CBC-8492-4166-81A2-FC9E8FD20254}"/>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E0780F17-4FE8-4939-A507-5A1E5B2573BA}"/>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BD5BF574-2069-4104-9C7C-9BA905339CEA}"/>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474CFDB9-7077-4E45-A607-D40920E4F65B}"/>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AFC7D63B-7F75-4FA0-B957-98D92E84D1D4}"/>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7D86E3D4-22A5-4642-8CAC-2AFE0F9CBDCC}"/>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1A64F7D4-451C-465C-A22B-5CB61B039C24}"/>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C98A54AC-68D8-417B-95AD-8F069EF257EB}"/>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4BB535A8-FC1E-4E07-9B87-ADA1CED7694A}"/>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23F49322-AF68-4648-BF57-ECBDED2ADAD6}"/>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457DECD1-B5B3-4486-8C4B-767F833C32E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95EF5009-9C8E-49D6-AB37-F272ADB75B96}"/>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BED56F98-3801-4265-9082-BC9DCF3812C4}"/>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5E72C507-6EEE-4F11-960B-D4631A9F3011}"/>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2EAFC3E2-DCF6-43F2-B726-4C30BFE9B444}"/>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35469D8A-6A84-454C-B82B-D3DF2103859D}"/>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5CAF1187-FD65-4A22-894A-806A1B486222}"/>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D73F1A3C-D82F-48EE-8AAF-BBDFBFBCB4B3}"/>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6F07D37A-D9BB-4A3D-B579-58F3C4E46D11}"/>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152788</xdr:rowOff>
    </xdr:from>
    <xdr:to>
      <xdr:col>24</xdr:col>
      <xdr:colOff>63500</xdr:colOff>
      <xdr:row>76</xdr:row>
      <xdr:rowOff>161531</xdr:rowOff>
    </xdr:to>
    <xdr:cxnSp macro="">
      <xdr:nvCxnSpPr>
        <xdr:cNvPr id="172" name="直線コネクタ 171">
          <a:extLst>
            <a:ext uri="{FF2B5EF4-FFF2-40B4-BE49-F238E27FC236}">
              <a16:creationId xmlns:a16="http://schemas.microsoft.com/office/drawing/2014/main" id="{12758D3C-DDDA-47BF-AED4-418F62C0F465}"/>
            </a:ext>
          </a:extLst>
        </xdr:cNvPr>
        <xdr:cNvCxnSpPr/>
      </xdr:nvCxnSpPr>
      <xdr:spPr>
        <a:xfrm>
          <a:off x="3797300" y="13182988"/>
          <a:ext cx="838200" cy="8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AAECA61E-D119-4910-B8A0-635979879B34}"/>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D0BE9FDC-BAC6-4581-A2BF-E825055541D2}"/>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152788</xdr:rowOff>
    </xdr:from>
    <xdr:to>
      <xdr:col>19</xdr:col>
      <xdr:colOff>177800</xdr:colOff>
      <xdr:row>76</xdr:row>
      <xdr:rowOff>166503</xdr:rowOff>
    </xdr:to>
    <xdr:cxnSp macro="">
      <xdr:nvCxnSpPr>
        <xdr:cNvPr id="175" name="直線コネクタ 174">
          <a:extLst>
            <a:ext uri="{FF2B5EF4-FFF2-40B4-BE49-F238E27FC236}">
              <a16:creationId xmlns:a16="http://schemas.microsoft.com/office/drawing/2014/main" id="{0994ECB8-9695-414A-AFC7-E32A507A8F91}"/>
            </a:ext>
          </a:extLst>
        </xdr:cNvPr>
        <xdr:cNvCxnSpPr/>
      </xdr:nvCxnSpPr>
      <xdr:spPr>
        <a:xfrm flipV="1">
          <a:off x="2908300" y="1318298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E741084F-BA69-4802-983F-7D688D17BF7D}"/>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6C7AE57E-31EE-490A-9AD9-DE7AB6525093}"/>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166503</xdr:rowOff>
    </xdr:from>
    <xdr:to>
      <xdr:col>15</xdr:col>
      <xdr:colOff>50800</xdr:colOff>
      <xdr:row>77</xdr:row>
      <xdr:rowOff>10198</xdr:rowOff>
    </xdr:to>
    <xdr:cxnSp macro="">
      <xdr:nvCxnSpPr>
        <xdr:cNvPr id="178" name="直線コネクタ 177">
          <a:extLst>
            <a:ext uri="{FF2B5EF4-FFF2-40B4-BE49-F238E27FC236}">
              <a16:creationId xmlns:a16="http://schemas.microsoft.com/office/drawing/2014/main" id="{608B6B6D-0619-4297-A057-195E3DF6982D}"/>
            </a:ext>
          </a:extLst>
        </xdr:cNvPr>
        <xdr:cNvCxnSpPr/>
      </xdr:nvCxnSpPr>
      <xdr:spPr>
        <a:xfrm flipV="1">
          <a:off x="2019300" y="13196703"/>
          <a:ext cx="889000" cy="1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55945A5F-C108-4E0B-8D0F-A1781BF494D1}"/>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6CCCEC21-5741-4249-9A17-329BB2CF8979}"/>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10198</xdr:rowOff>
    </xdr:from>
    <xdr:to>
      <xdr:col>10</xdr:col>
      <xdr:colOff>114300</xdr:colOff>
      <xdr:row>77</xdr:row>
      <xdr:rowOff>39745</xdr:rowOff>
    </xdr:to>
    <xdr:cxnSp macro="">
      <xdr:nvCxnSpPr>
        <xdr:cNvPr id="181" name="直線コネクタ 180">
          <a:extLst>
            <a:ext uri="{FF2B5EF4-FFF2-40B4-BE49-F238E27FC236}">
              <a16:creationId xmlns:a16="http://schemas.microsoft.com/office/drawing/2014/main" id="{6DCE7C16-1EAA-470B-B910-6D02D9A44DAC}"/>
            </a:ext>
          </a:extLst>
        </xdr:cNvPr>
        <xdr:cNvCxnSpPr/>
      </xdr:nvCxnSpPr>
      <xdr:spPr>
        <a:xfrm flipV="1">
          <a:off x="1130300" y="13211848"/>
          <a:ext cx="889000" cy="29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BF946C32-1D9A-4ADD-8906-BD15BA94AFEC}"/>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E372215E-1381-48FD-8D5C-8C10B25F04F1}"/>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9F8A26C3-E02A-457B-A56A-196BBA9F6569}"/>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6F1E1CF6-25D2-49A1-A97F-3E0F464C0B4A}"/>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462313BD-EB9C-4BDD-B0CA-9F9487C3473B}"/>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E9EF3DC-1F36-4E91-BAB1-90296B8A874B}"/>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4198DD02-74EA-4F51-B849-0CEF8692CC3F}"/>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E0016C67-29D6-4AB2-ABD6-E0465850CBE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D5B3EAE8-98F6-4BC1-86E9-F63396C0BF7E}"/>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110731</xdr:rowOff>
    </xdr:from>
    <xdr:to>
      <xdr:col>24</xdr:col>
      <xdr:colOff>114300</xdr:colOff>
      <xdr:row>77</xdr:row>
      <xdr:rowOff>40881</xdr:rowOff>
    </xdr:to>
    <xdr:sp macro="" textlink="">
      <xdr:nvSpPr>
        <xdr:cNvPr id="191" name="楕円 190">
          <a:extLst>
            <a:ext uri="{FF2B5EF4-FFF2-40B4-BE49-F238E27FC236}">
              <a16:creationId xmlns:a16="http://schemas.microsoft.com/office/drawing/2014/main" id="{E39E2CD5-4966-4949-AEB9-E8AE1155C155}"/>
            </a:ext>
          </a:extLst>
        </xdr:cNvPr>
        <xdr:cNvSpPr/>
      </xdr:nvSpPr>
      <xdr:spPr>
        <a:xfrm>
          <a:off x="4584700" y="1314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89158</xdr:rowOff>
    </xdr:from>
    <xdr:ext cx="469744" cy="259045"/>
    <xdr:sp macro="" textlink="">
      <xdr:nvSpPr>
        <xdr:cNvPr id="192" name="維持補修費該当値テキスト">
          <a:extLst>
            <a:ext uri="{FF2B5EF4-FFF2-40B4-BE49-F238E27FC236}">
              <a16:creationId xmlns:a16="http://schemas.microsoft.com/office/drawing/2014/main" id="{5D163846-3DC3-4A2C-9C89-5F0C2AD89B77}"/>
            </a:ext>
          </a:extLst>
        </xdr:cNvPr>
        <xdr:cNvSpPr txBox="1"/>
      </xdr:nvSpPr>
      <xdr:spPr>
        <a:xfrm>
          <a:off x="4686300" y="13119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101988</xdr:rowOff>
    </xdr:from>
    <xdr:to>
      <xdr:col>20</xdr:col>
      <xdr:colOff>38100</xdr:colOff>
      <xdr:row>77</xdr:row>
      <xdr:rowOff>32138</xdr:rowOff>
    </xdr:to>
    <xdr:sp macro="" textlink="">
      <xdr:nvSpPr>
        <xdr:cNvPr id="193" name="楕円 192">
          <a:extLst>
            <a:ext uri="{FF2B5EF4-FFF2-40B4-BE49-F238E27FC236}">
              <a16:creationId xmlns:a16="http://schemas.microsoft.com/office/drawing/2014/main" id="{326A2B71-9A93-4605-A7C6-597C198FC6C9}"/>
            </a:ext>
          </a:extLst>
        </xdr:cNvPr>
        <xdr:cNvSpPr/>
      </xdr:nvSpPr>
      <xdr:spPr>
        <a:xfrm>
          <a:off x="3746500" y="1313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23265</xdr:rowOff>
    </xdr:from>
    <xdr:ext cx="469744" cy="259045"/>
    <xdr:sp macro="" textlink="">
      <xdr:nvSpPr>
        <xdr:cNvPr id="194" name="テキスト ボックス 193">
          <a:extLst>
            <a:ext uri="{FF2B5EF4-FFF2-40B4-BE49-F238E27FC236}">
              <a16:creationId xmlns:a16="http://schemas.microsoft.com/office/drawing/2014/main" id="{78A8B00F-BC2D-4E2B-8156-05E4DAD882DC}"/>
            </a:ext>
          </a:extLst>
        </xdr:cNvPr>
        <xdr:cNvSpPr txBox="1"/>
      </xdr:nvSpPr>
      <xdr:spPr>
        <a:xfrm>
          <a:off x="3562428" y="1322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115703</xdr:rowOff>
    </xdr:from>
    <xdr:to>
      <xdr:col>15</xdr:col>
      <xdr:colOff>101600</xdr:colOff>
      <xdr:row>77</xdr:row>
      <xdr:rowOff>45853</xdr:rowOff>
    </xdr:to>
    <xdr:sp macro="" textlink="">
      <xdr:nvSpPr>
        <xdr:cNvPr id="195" name="楕円 194">
          <a:extLst>
            <a:ext uri="{FF2B5EF4-FFF2-40B4-BE49-F238E27FC236}">
              <a16:creationId xmlns:a16="http://schemas.microsoft.com/office/drawing/2014/main" id="{39AA5561-B564-420E-A45F-6C90BEC8AC24}"/>
            </a:ext>
          </a:extLst>
        </xdr:cNvPr>
        <xdr:cNvSpPr/>
      </xdr:nvSpPr>
      <xdr:spPr>
        <a:xfrm>
          <a:off x="2857500" y="1314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36980</xdr:rowOff>
    </xdr:from>
    <xdr:ext cx="469744" cy="259045"/>
    <xdr:sp macro="" textlink="">
      <xdr:nvSpPr>
        <xdr:cNvPr id="196" name="テキスト ボックス 195">
          <a:extLst>
            <a:ext uri="{FF2B5EF4-FFF2-40B4-BE49-F238E27FC236}">
              <a16:creationId xmlns:a16="http://schemas.microsoft.com/office/drawing/2014/main" id="{1C99F4A3-33C8-4B91-8EEB-EECCB4484822}"/>
            </a:ext>
          </a:extLst>
        </xdr:cNvPr>
        <xdr:cNvSpPr txBox="1"/>
      </xdr:nvSpPr>
      <xdr:spPr>
        <a:xfrm>
          <a:off x="2673428" y="13238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130848</xdr:rowOff>
    </xdr:from>
    <xdr:to>
      <xdr:col>10</xdr:col>
      <xdr:colOff>165100</xdr:colOff>
      <xdr:row>77</xdr:row>
      <xdr:rowOff>60998</xdr:rowOff>
    </xdr:to>
    <xdr:sp macro="" textlink="">
      <xdr:nvSpPr>
        <xdr:cNvPr id="197" name="楕円 196">
          <a:extLst>
            <a:ext uri="{FF2B5EF4-FFF2-40B4-BE49-F238E27FC236}">
              <a16:creationId xmlns:a16="http://schemas.microsoft.com/office/drawing/2014/main" id="{DAA8F8F0-4194-4EAC-A400-C45DEFC11258}"/>
            </a:ext>
          </a:extLst>
        </xdr:cNvPr>
        <xdr:cNvSpPr/>
      </xdr:nvSpPr>
      <xdr:spPr>
        <a:xfrm>
          <a:off x="1968500" y="1316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52125</xdr:rowOff>
    </xdr:from>
    <xdr:ext cx="469744" cy="259045"/>
    <xdr:sp macro="" textlink="">
      <xdr:nvSpPr>
        <xdr:cNvPr id="198" name="テキスト ボックス 197">
          <a:extLst>
            <a:ext uri="{FF2B5EF4-FFF2-40B4-BE49-F238E27FC236}">
              <a16:creationId xmlns:a16="http://schemas.microsoft.com/office/drawing/2014/main" id="{5A3E7AD2-F8E5-4981-A4EE-27E04CB36EFF}"/>
            </a:ext>
          </a:extLst>
        </xdr:cNvPr>
        <xdr:cNvSpPr txBox="1"/>
      </xdr:nvSpPr>
      <xdr:spPr>
        <a:xfrm>
          <a:off x="1784428" y="1325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160395</xdr:rowOff>
    </xdr:from>
    <xdr:to>
      <xdr:col>6</xdr:col>
      <xdr:colOff>38100</xdr:colOff>
      <xdr:row>77</xdr:row>
      <xdr:rowOff>90545</xdr:rowOff>
    </xdr:to>
    <xdr:sp macro="" textlink="">
      <xdr:nvSpPr>
        <xdr:cNvPr id="199" name="楕円 198">
          <a:extLst>
            <a:ext uri="{FF2B5EF4-FFF2-40B4-BE49-F238E27FC236}">
              <a16:creationId xmlns:a16="http://schemas.microsoft.com/office/drawing/2014/main" id="{7D466A27-7DF3-4E89-9ED6-A702A3CCE6D4}"/>
            </a:ext>
          </a:extLst>
        </xdr:cNvPr>
        <xdr:cNvSpPr/>
      </xdr:nvSpPr>
      <xdr:spPr>
        <a:xfrm>
          <a:off x="1079500" y="1319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81672</xdr:rowOff>
    </xdr:from>
    <xdr:ext cx="469744" cy="259045"/>
    <xdr:sp macro="" textlink="">
      <xdr:nvSpPr>
        <xdr:cNvPr id="200" name="テキスト ボックス 199">
          <a:extLst>
            <a:ext uri="{FF2B5EF4-FFF2-40B4-BE49-F238E27FC236}">
              <a16:creationId xmlns:a16="http://schemas.microsoft.com/office/drawing/2014/main" id="{C64A181B-35F2-4F72-B0C8-531863DB3FA8}"/>
            </a:ext>
          </a:extLst>
        </xdr:cNvPr>
        <xdr:cNvSpPr txBox="1"/>
      </xdr:nvSpPr>
      <xdr:spPr>
        <a:xfrm>
          <a:off x="895428" y="1328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90D127CC-7A77-46AF-AC1C-37A62D489D19}"/>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DA8F176B-2D0E-434A-BAE7-B16DEDDD47AD}"/>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C6002A3-7B23-40BB-A9DD-ADB035D5A651}"/>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760F2A6-9D03-4384-A823-A333E2BB4247}"/>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DA830F78-E92C-410C-B6EA-2319CF14594C}"/>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E34AC277-DBB0-4BD0-9CF7-DCF986253533}"/>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CD256E1B-4C29-4667-9138-2C0FF434E202}"/>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FD54DF84-25B9-4E88-A3FB-97696C9DD24E}"/>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A4AD8C91-9FD9-4EC6-87D1-3F89F2DFD2C1}"/>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6BC2D849-7779-4354-B3AA-1A874BF407CC}"/>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BE5CE09B-C422-491D-BEB4-6939852F2922}"/>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AED9F679-998B-44BB-85AC-6DBA261FCB47}"/>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84715011-9EC0-4376-B958-950AEC57A339}"/>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A8E3D77E-BE52-4DEC-ACAC-6849466BE1DE}"/>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D9A51845-C581-4AFE-97AD-57DDEE49238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FB26825-5C1F-43CA-823C-BDBCE181E4E8}"/>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EAC38631-F236-4D07-AA1C-C5A4C09F30B2}"/>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139B8A82-F274-48F9-87E9-35C161C768D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F88BA0C0-6A24-4046-B2D1-BAC616F866BE}"/>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66DAF697-D310-4B0C-9961-BF32D77A7259}"/>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98F83451-5355-4AF1-B4DA-D0A4342A739F}"/>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1602E189-B78F-4A65-9619-AF41B3DC6F0B}"/>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58FF8AB-2992-4B58-909F-8530AF65600E}"/>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9B5DFA0F-77C3-4BC0-B923-B9F46E58AEB7}"/>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A4BDA508-0118-4432-8C11-74310BA4A494}"/>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BE83758D-2D34-4556-A91D-0FE4A5DF1F0B}"/>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2E7B64C5-BD03-433A-B04A-2D9E07620265}"/>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91539</xdr:rowOff>
    </xdr:from>
    <xdr:to>
      <xdr:col>24</xdr:col>
      <xdr:colOff>63500</xdr:colOff>
      <xdr:row>93</xdr:row>
      <xdr:rowOff>149813</xdr:rowOff>
    </xdr:to>
    <xdr:cxnSp macro="">
      <xdr:nvCxnSpPr>
        <xdr:cNvPr id="228" name="直線コネクタ 227">
          <a:extLst>
            <a:ext uri="{FF2B5EF4-FFF2-40B4-BE49-F238E27FC236}">
              <a16:creationId xmlns:a16="http://schemas.microsoft.com/office/drawing/2014/main" id="{DC79A274-F11D-47B1-AAE8-D64D63963090}"/>
            </a:ext>
          </a:extLst>
        </xdr:cNvPr>
        <xdr:cNvCxnSpPr/>
      </xdr:nvCxnSpPr>
      <xdr:spPr>
        <a:xfrm flipV="1">
          <a:off x="3797300" y="16036389"/>
          <a:ext cx="838200" cy="5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a:extLst>
            <a:ext uri="{FF2B5EF4-FFF2-40B4-BE49-F238E27FC236}">
              <a16:creationId xmlns:a16="http://schemas.microsoft.com/office/drawing/2014/main" id="{69C15217-6D17-484A-BD20-99C7D73ABB57}"/>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42439431-1FED-4484-B0B6-C1CC8ECA6DF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149813</xdr:rowOff>
    </xdr:from>
    <xdr:to>
      <xdr:col>19</xdr:col>
      <xdr:colOff>177800</xdr:colOff>
      <xdr:row>94</xdr:row>
      <xdr:rowOff>66602</xdr:rowOff>
    </xdr:to>
    <xdr:cxnSp macro="">
      <xdr:nvCxnSpPr>
        <xdr:cNvPr id="231" name="直線コネクタ 230">
          <a:extLst>
            <a:ext uri="{FF2B5EF4-FFF2-40B4-BE49-F238E27FC236}">
              <a16:creationId xmlns:a16="http://schemas.microsoft.com/office/drawing/2014/main" id="{4A86C7E4-3B8B-4063-8695-8DF90B46850F}"/>
            </a:ext>
          </a:extLst>
        </xdr:cNvPr>
        <xdr:cNvCxnSpPr/>
      </xdr:nvCxnSpPr>
      <xdr:spPr>
        <a:xfrm flipV="1">
          <a:off x="2908300" y="16094663"/>
          <a:ext cx="889000" cy="8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2349A4A1-8B6B-45DB-BF6D-B8CE6D470003}"/>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a:extLst>
            <a:ext uri="{FF2B5EF4-FFF2-40B4-BE49-F238E27FC236}">
              <a16:creationId xmlns:a16="http://schemas.microsoft.com/office/drawing/2014/main" id="{6C2DBB07-E60A-4ACA-A3A7-7986CF92E81D}"/>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140057</xdr:rowOff>
    </xdr:from>
    <xdr:to>
      <xdr:col>15</xdr:col>
      <xdr:colOff>50800</xdr:colOff>
      <xdr:row>94</xdr:row>
      <xdr:rowOff>66602</xdr:rowOff>
    </xdr:to>
    <xdr:cxnSp macro="">
      <xdr:nvCxnSpPr>
        <xdr:cNvPr id="234" name="直線コネクタ 233">
          <a:extLst>
            <a:ext uri="{FF2B5EF4-FFF2-40B4-BE49-F238E27FC236}">
              <a16:creationId xmlns:a16="http://schemas.microsoft.com/office/drawing/2014/main" id="{DC1FC8CB-309E-4787-9EBF-9160D44B259F}"/>
            </a:ext>
          </a:extLst>
        </xdr:cNvPr>
        <xdr:cNvCxnSpPr/>
      </xdr:nvCxnSpPr>
      <xdr:spPr>
        <a:xfrm>
          <a:off x="2019300" y="16084907"/>
          <a:ext cx="889000" cy="9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57815E42-B196-45E8-B5E9-482D8EA7CE24}"/>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macro="" textlink="">
      <xdr:nvSpPr>
        <xdr:cNvPr id="236" name="テキスト ボックス 235">
          <a:extLst>
            <a:ext uri="{FF2B5EF4-FFF2-40B4-BE49-F238E27FC236}">
              <a16:creationId xmlns:a16="http://schemas.microsoft.com/office/drawing/2014/main" id="{270FF20E-41BC-4703-BFE4-918CF51722B6}"/>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140057</xdr:rowOff>
    </xdr:from>
    <xdr:to>
      <xdr:col>10</xdr:col>
      <xdr:colOff>114300</xdr:colOff>
      <xdr:row>95</xdr:row>
      <xdr:rowOff>59982</xdr:rowOff>
    </xdr:to>
    <xdr:cxnSp macro="">
      <xdr:nvCxnSpPr>
        <xdr:cNvPr id="237" name="直線コネクタ 236">
          <a:extLst>
            <a:ext uri="{FF2B5EF4-FFF2-40B4-BE49-F238E27FC236}">
              <a16:creationId xmlns:a16="http://schemas.microsoft.com/office/drawing/2014/main" id="{B62A56EB-A906-489B-A3B5-C7C3E51401DA}"/>
            </a:ext>
          </a:extLst>
        </xdr:cNvPr>
        <xdr:cNvCxnSpPr/>
      </xdr:nvCxnSpPr>
      <xdr:spPr>
        <a:xfrm flipV="1">
          <a:off x="1130300" y="16084907"/>
          <a:ext cx="889000" cy="262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F0F6972C-ACB4-4A1F-AF4B-527FA427DF59}"/>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a:extLst>
            <a:ext uri="{FF2B5EF4-FFF2-40B4-BE49-F238E27FC236}">
              <a16:creationId xmlns:a16="http://schemas.microsoft.com/office/drawing/2014/main" id="{B07B83EA-45F8-495F-9102-A2EFBB82ECF4}"/>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2ECC5357-1312-4E27-B5D7-A97E5019C8AA}"/>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2FAC98ED-84AA-4EFB-89F9-25848C58F708}"/>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1AE24116-F77D-4CE7-AB79-51395F18EDB8}"/>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AF9B108-0AED-47EB-ABEE-5A0CF5341326}"/>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C91A5FA5-2C1E-44C2-A616-417384A72ECA}"/>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D5007E44-A2F6-4AA8-B210-374ED6695C98}"/>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66F9DF19-EB66-44F4-8F69-1723BE319294}"/>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40739</xdr:rowOff>
    </xdr:from>
    <xdr:to>
      <xdr:col>24</xdr:col>
      <xdr:colOff>114300</xdr:colOff>
      <xdr:row>93</xdr:row>
      <xdr:rowOff>142339</xdr:rowOff>
    </xdr:to>
    <xdr:sp macro="" textlink="">
      <xdr:nvSpPr>
        <xdr:cNvPr id="247" name="楕円 246">
          <a:extLst>
            <a:ext uri="{FF2B5EF4-FFF2-40B4-BE49-F238E27FC236}">
              <a16:creationId xmlns:a16="http://schemas.microsoft.com/office/drawing/2014/main" id="{017F11C8-F4F9-431F-9300-CCE68F065190}"/>
            </a:ext>
          </a:extLst>
        </xdr:cNvPr>
        <xdr:cNvSpPr/>
      </xdr:nvSpPr>
      <xdr:spPr>
        <a:xfrm>
          <a:off x="4584700" y="1598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63616</xdr:rowOff>
    </xdr:from>
    <xdr:ext cx="599010" cy="259045"/>
    <xdr:sp macro="" textlink="">
      <xdr:nvSpPr>
        <xdr:cNvPr id="248" name="扶助費該当値テキスト">
          <a:extLst>
            <a:ext uri="{FF2B5EF4-FFF2-40B4-BE49-F238E27FC236}">
              <a16:creationId xmlns:a16="http://schemas.microsoft.com/office/drawing/2014/main" id="{C5FF9885-0BAE-489B-83A6-DA5E3FF6895F}"/>
            </a:ext>
          </a:extLst>
        </xdr:cNvPr>
        <xdr:cNvSpPr txBox="1"/>
      </xdr:nvSpPr>
      <xdr:spPr>
        <a:xfrm>
          <a:off x="4686300" y="15837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99013</xdr:rowOff>
    </xdr:from>
    <xdr:to>
      <xdr:col>20</xdr:col>
      <xdr:colOff>38100</xdr:colOff>
      <xdr:row>94</xdr:row>
      <xdr:rowOff>29163</xdr:rowOff>
    </xdr:to>
    <xdr:sp macro="" textlink="">
      <xdr:nvSpPr>
        <xdr:cNvPr id="249" name="楕円 248">
          <a:extLst>
            <a:ext uri="{FF2B5EF4-FFF2-40B4-BE49-F238E27FC236}">
              <a16:creationId xmlns:a16="http://schemas.microsoft.com/office/drawing/2014/main" id="{F5480FCD-0959-47FA-8C1D-1C64811B0DCD}"/>
            </a:ext>
          </a:extLst>
        </xdr:cNvPr>
        <xdr:cNvSpPr/>
      </xdr:nvSpPr>
      <xdr:spPr>
        <a:xfrm>
          <a:off x="3746500" y="1604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45690</xdr:rowOff>
    </xdr:from>
    <xdr:ext cx="599010" cy="259045"/>
    <xdr:sp macro="" textlink="">
      <xdr:nvSpPr>
        <xdr:cNvPr id="250" name="テキスト ボックス 249">
          <a:extLst>
            <a:ext uri="{FF2B5EF4-FFF2-40B4-BE49-F238E27FC236}">
              <a16:creationId xmlns:a16="http://schemas.microsoft.com/office/drawing/2014/main" id="{3424FEDA-37EE-4BC2-BEC2-01E68F1D6C68}"/>
            </a:ext>
          </a:extLst>
        </xdr:cNvPr>
        <xdr:cNvSpPr txBox="1"/>
      </xdr:nvSpPr>
      <xdr:spPr>
        <a:xfrm>
          <a:off x="3497795" y="15819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15802</xdr:rowOff>
    </xdr:from>
    <xdr:to>
      <xdr:col>15</xdr:col>
      <xdr:colOff>101600</xdr:colOff>
      <xdr:row>94</xdr:row>
      <xdr:rowOff>117402</xdr:rowOff>
    </xdr:to>
    <xdr:sp macro="" textlink="">
      <xdr:nvSpPr>
        <xdr:cNvPr id="251" name="楕円 250">
          <a:extLst>
            <a:ext uri="{FF2B5EF4-FFF2-40B4-BE49-F238E27FC236}">
              <a16:creationId xmlns:a16="http://schemas.microsoft.com/office/drawing/2014/main" id="{50793730-54D2-4B9B-A57D-281FDE927EEB}"/>
            </a:ext>
          </a:extLst>
        </xdr:cNvPr>
        <xdr:cNvSpPr/>
      </xdr:nvSpPr>
      <xdr:spPr>
        <a:xfrm>
          <a:off x="2857500" y="161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133929</xdr:rowOff>
    </xdr:from>
    <xdr:ext cx="599010" cy="259045"/>
    <xdr:sp macro="" textlink="">
      <xdr:nvSpPr>
        <xdr:cNvPr id="252" name="テキスト ボックス 251">
          <a:extLst>
            <a:ext uri="{FF2B5EF4-FFF2-40B4-BE49-F238E27FC236}">
              <a16:creationId xmlns:a16="http://schemas.microsoft.com/office/drawing/2014/main" id="{594DD933-FE62-4749-8599-55CFA582697D}"/>
            </a:ext>
          </a:extLst>
        </xdr:cNvPr>
        <xdr:cNvSpPr txBox="1"/>
      </xdr:nvSpPr>
      <xdr:spPr>
        <a:xfrm>
          <a:off x="2608795" y="1590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89257</xdr:rowOff>
    </xdr:from>
    <xdr:to>
      <xdr:col>10</xdr:col>
      <xdr:colOff>165100</xdr:colOff>
      <xdr:row>94</xdr:row>
      <xdr:rowOff>19407</xdr:rowOff>
    </xdr:to>
    <xdr:sp macro="" textlink="">
      <xdr:nvSpPr>
        <xdr:cNvPr id="253" name="楕円 252">
          <a:extLst>
            <a:ext uri="{FF2B5EF4-FFF2-40B4-BE49-F238E27FC236}">
              <a16:creationId xmlns:a16="http://schemas.microsoft.com/office/drawing/2014/main" id="{8649BF70-1699-4D56-98C7-7922FBD8BBD6}"/>
            </a:ext>
          </a:extLst>
        </xdr:cNvPr>
        <xdr:cNvSpPr/>
      </xdr:nvSpPr>
      <xdr:spPr>
        <a:xfrm>
          <a:off x="1968500" y="1603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35934</xdr:rowOff>
    </xdr:from>
    <xdr:ext cx="599010" cy="259045"/>
    <xdr:sp macro="" textlink="">
      <xdr:nvSpPr>
        <xdr:cNvPr id="254" name="テキスト ボックス 253">
          <a:extLst>
            <a:ext uri="{FF2B5EF4-FFF2-40B4-BE49-F238E27FC236}">
              <a16:creationId xmlns:a16="http://schemas.microsoft.com/office/drawing/2014/main" id="{89B8C8D6-A036-4C2E-BE2F-F15285375066}"/>
            </a:ext>
          </a:extLst>
        </xdr:cNvPr>
        <xdr:cNvSpPr txBox="1"/>
      </xdr:nvSpPr>
      <xdr:spPr>
        <a:xfrm>
          <a:off x="1719795" y="15809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9182</xdr:rowOff>
    </xdr:from>
    <xdr:to>
      <xdr:col>6</xdr:col>
      <xdr:colOff>38100</xdr:colOff>
      <xdr:row>95</xdr:row>
      <xdr:rowOff>110782</xdr:rowOff>
    </xdr:to>
    <xdr:sp macro="" textlink="">
      <xdr:nvSpPr>
        <xdr:cNvPr id="255" name="楕円 254">
          <a:extLst>
            <a:ext uri="{FF2B5EF4-FFF2-40B4-BE49-F238E27FC236}">
              <a16:creationId xmlns:a16="http://schemas.microsoft.com/office/drawing/2014/main" id="{AFFE6B44-5C03-446E-94A6-2ABFD117D817}"/>
            </a:ext>
          </a:extLst>
        </xdr:cNvPr>
        <xdr:cNvSpPr/>
      </xdr:nvSpPr>
      <xdr:spPr>
        <a:xfrm>
          <a:off x="1079500" y="1629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127309</xdr:rowOff>
    </xdr:from>
    <xdr:ext cx="599010" cy="259045"/>
    <xdr:sp macro="" textlink="">
      <xdr:nvSpPr>
        <xdr:cNvPr id="256" name="テキスト ボックス 255">
          <a:extLst>
            <a:ext uri="{FF2B5EF4-FFF2-40B4-BE49-F238E27FC236}">
              <a16:creationId xmlns:a16="http://schemas.microsoft.com/office/drawing/2014/main" id="{A578EC84-88C5-4E3A-BF79-6307DA1B8134}"/>
            </a:ext>
          </a:extLst>
        </xdr:cNvPr>
        <xdr:cNvSpPr txBox="1"/>
      </xdr:nvSpPr>
      <xdr:spPr>
        <a:xfrm>
          <a:off x="830795" y="16072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C7997361-6D5C-432B-8C97-DCFC74C290AC}"/>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11CE1A99-D4AB-4FDD-A6F6-16EEC06B7648}"/>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FD25C99F-CAAE-45EF-8171-CB15BD0286FC}"/>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E3D9C517-336C-4935-9320-88781EC3959A}"/>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D27BDF75-791B-4121-8DD2-CAD8EBDD7CE5}"/>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FDCDC36D-EB8A-42C4-A050-16F75B1CCE54}"/>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AF71DD9C-0FF7-4DA4-A766-CD1C4C7FF293}"/>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C408FCD9-A98C-4042-97A7-5AC0A7B5755D}"/>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C13BF3F-5980-492D-95EA-184497AC4C8E}"/>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365F133A-ADC5-4DA1-A61A-128ABDF865A4}"/>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47F88154-5827-45C6-9295-3C2B287B6CAD}"/>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824ED59D-456E-4499-B7CA-3F33618FEFE1}"/>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CD2D3096-5DCE-4C9A-A372-8CAA54C478EC}"/>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467A80BF-D81B-42AE-8A78-E776F8D72C54}"/>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3D5F25A7-8FA4-489C-A0E5-C29C1EC49C9B}"/>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209B602B-E11F-4286-85DA-960F5E311396}"/>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CBD9E199-2FA4-4D65-B9A7-16989323149A}"/>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B84DC353-CF52-4957-B918-5A3318FAF635}"/>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6E668AA5-FD3B-423A-AC53-B8BC24602DD3}"/>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9A510F7A-6663-4218-8191-23ACB8E98375}"/>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97CC1796-3CF3-48A0-B225-7D6377259C84}"/>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4C198ACC-2738-4925-89E6-96929AFF92D7}"/>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A44E5184-18E5-4B1F-8390-68B41CA14037}"/>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36137292-9525-41BF-A2C2-BFBFA144414D}"/>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BFEDA83E-5905-4E48-A4A3-E0095E5449BC}"/>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9070D7BE-9619-46DC-A4A1-288EA4F1EF12}"/>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9AE96708-82DF-4993-86DE-81B404C20544}"/>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A1B546EC-E0E9-45E9-B4A6-BCB9609A55B3}"/>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93E2575E-1C31-473F-9E0B-A006CE96EFBE}"/>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59205246-C12C-433F-BD29-E5D3275A80B1}"/>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159294</xdr:rowOff>
    </xdr:from>
    <xdr:to>
      <xdr:col>55</xdr:col>
      <xdr:colOff>0</xdr:colOff>
      <xdr:row>36</xdr:row>
      <xdr:rowOff>37581</xdr:rowOff>
    </xdr:to>
    <xdr:cxnSp macro="">
      <xdr:nvCxnSpPr>
        <xdr:cNvPr id="287" name="直線コネクタ 286">
          <a:extLst>
            <a:ext uri="{FF2B5EF4-FFF2-40B4-BE49-F238E27FC236}">
              <a16:creationId xmlns:a16="http://schemas.microsoft.com/office/drawing/2014/main" id="{F30DDCAA-82D5-4E04-99A1-F2BFE43D06B4}"/>
            </a:ext>
          </a:extLst>
        </xdr:cNvPr>
        <xdr:cNvCxnSpPr/>
      </xdr:nvCxnSpPr>
      <xdr:spPr>
        <a:xfrm>
          <a:off x="9639300" y="6160044"/>
          <a:ext cx="838200" cy="4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38425</xdr:rowOff>
    </xdr:from>
    <xdr:ext cx="534377" cy="259045"/>
    <xdr:sp macro="" textlink="">
      <xdr:nvSpPr>
        <xdr:cNvPr id="288" name="補助費等平均値テキスト">
          <a:extLst>
            <a:ext uri="{FF2B5EF4-FFF2-40B4-BE49-F238E27FC236}">
              <a16:creationId xmlns:a16="http://schemas.microsoft.com/office/drawing/2014/main" id="{DE5FFD0C-F7FF-49DF-A8EE-6C6BE7C4D57C}"/>
            </a:ext>
          </a:extLst>
        </xdr:cNvPr>
        <xdr:cNvSpPr txBox="1"/>
      </xdr:nvSpPr>
      <xdr:spPr>
        <a:xfrm>
          <a:off x="10528300" y="6210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1F1FC0B8-ADFC-4E5C-B842-7EFDEAA1DFD6}"/>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149432</xdr:rowOff>
    </xdr:from>
    <xdr:to>
      <xdr:col>50</xdr:col>
      <xdr:colOff>114300</xdr:colOff>
      <xdr:row>35</xdr:row>
      <xdr:rowOff>159294</xdr:rowOff>
    </xdr:to>
    <xdr:cxnSp macro="">
      <xdr:nvCxnSpPr>
        <xdr:cNvPr id="290" name="直線コネクタ 289">
          <a:extLst>
            <a:ext uri="{FF2B5EF4-FFF2-40B4-BE49-F238E27FC236}">
              <a16:creationId xmlns:a16="http://schemas.microsoft.com/office/drawing/2014/main" id="{61EC8973-FC9D-4D3F-851B-7808DEE1E978}"/>
            </a:ext>
          </a:extLst>
        </xdr:cNvPr>
        <xdr:cNvCxnSpPr/>
      </xdr:nvCxnSpPr>
      <xdr:spPr>
        <a:xfrm>
          <a:off x="8750300" y="6150182"/>
          <a:ext cx="889000" cy="9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3965F043-846E-46F5-B3DE-494CBA71B41E}"/>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145987</xdr:rowOff>
    </xdr:from>
    <xdr:ext cx="534377" cy="259045"/>
    <xdr:sp macro="" textlink="">
      <xdr:nvSpPr>
        <xdr:cNvPr id="292" name="テキスト ボックス 291">
          <a:extLst>
            <a:ext uri="{FF2B5EF4-FFF2-40B4-BE49-F238E27FC236}">
              <a16:creationId xmlns:a16="http://schemas.microsoft.com/office/drawing/2014/main" id="{9AD033F7-27B8-4733-AB7F-9223ED26C60F}"/>
            </a:ext>
          </a:extLst>
        </xdr:cNvPr>
        <xdr:cNvSpPr txBox="1"/>
      </xdr:nvSpPr>
      <xdr:spPr>
        <a:xfrm>
          <a:off x="9372111" y="631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149432</xdr:rowOff>
    </xdr:from>
    <xdr:to>
      <xdr:col>45</xdr:col>
      <xdr:colOff>177800</xdr:colOff>
      <xdr:row>36</xdr:row>
      <xdr:rowOff>29972</xdr:rowOff>
    </xdr:to>
    <xdr:cxnSp macro="">
      <xdr:nvCxnSpPr>
        <xdr:cNvPr id="293" name="直線コネクタ 292">
          <a:extLst>
            <a:ext uri="{FF2B5EF4-FFF2-40B4-BE49-F238E27FC236}">
              <a16:creationId xmlns:a16="http://schemas.microsoft.com/office/drawing/2014/main" id="{B1987E43-AD92-4CF6-AB6A-55AF18957A13}"/>
            </a:ext>
          </a:extLst>
        </xdr:cNvPr>
        <xdr:cNvCxnSpPr/>
      </xdr:nvCxnSpPr>
      <xdr:spPr>
        <a:xfrm flipV="1">
          <a:off x="7861300" y="6150182"/>
          <a:ext cx="889000" cy="51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513D7867-8F39-479E-90ED-E1A46EF7AEAD}"/>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128341</xdr:rowOff>
    </xdr:from>
    <xdr:ext cx="534377" cy="259045"/>
    <xdr:sp macro="" textlink="">
      <xdr:nvSpPr>
        <xdr:cNvPr id="295" name="テキスト ボックス 294">
          <a:extLst>
            <a:ext uri="{FF2B5EF4-FFF2-40B4-BE49-F238E27FC236}">
              <a16:creationId xmlns:a16="http://schemas.microsoft.com/office/drawing/2014/main" id="{361C2322-CCEA-4FC0-91AD-9CE56CE0C49A}"/>
            </a:ext>
          </a:extLst>
        </xdr:cNvPr>
        <xdr:cNvSpPr txBox="1"/>
      </xdr:nvSpPr>
      <xdr:spPr>
        <a:xfrm>
          <a:off x="8483111" y="630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110787</xdr:rowOff>
    </xdr:from>
    <xdr:to>
      <xdr:col>41</xdr:col>
      <xdr:colOff>50800</xdr:colOff>
      <xdr:row>36</xdr:row>
      <xdr:rowOff>29972</xdr:rowOff>
    </xdr:to>
    <xdr:cxnSp macro="">
      <xdr:nvCxnSpPr>
        <xdr:cNvPr id="296" name="直線コネクタ 295">
          <a:extLst>
            <a:ext uri="{FF2B5EF4-FFF2-40B4-BE49-F238E27FC236}">
              <a16:creationId xmlns:a16="http://schemas.microsoft.com/office/drawing/2014/main" id="{D53C6556-D216-4DC8-AB83-6E207033BEDC}"/>
            </a:ext>
          </a:extLst>
        </xdr:cNvPr>
        <xdr:cNvCxnSpPr/>
      </xdr:nvCxnSpPr>
      <xdr:spPr>
        <a:xfrm>
          <a:off x="6972300" y="5082837"/>
          <a:ext cx="889000" cy="111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A048A78B-B20B-4ED6-BFA5-A39A1ADDDAFE}"/>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166441</xdr:rowOff>
    </xdr:from>
    <xdr:ext cx="534377" cy="259045"/>
    <xdr:sp macro="" textlink="">
      <xdr:nvSpPr>
        <xdr:cNvPr id="298" name="テキスト ボックス 297">
          <a:extLst>
            <a:ext uri="{FF2B5EF4-FFF2-40B4-BE49-F238E27FC236}">
              <a16:creationId xmlns:a16="http://schemas.microsoft.com/office/drawing/2014/main" id="{61A847C9-5000-4B3F-BD85-8B43B4D7D11F}"/>
            </a:ext>
          </a:extLst>
        </xdr:cNvPr>
        <xdr:cNvSpPr txBox="1"/>
      </xdr:nvSpPr>
      <xdr:spPr>
        <a:xfrm>
          <a:off x="7594111" y="633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151EFB56-65A7-4D2A-958D-4F01A5CAD95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106254</xdr:rowOff>
    </xdr:from>
    <xdr:ext cx="599010" cy="259045"/>
    <xdr:sp macro="" textlink="">
      <xdr:nvSpPr>
        <xdr:cNvPr id="300" name="テキスト ボックス 299">
          <a:extLst>
            <a:ext uri="{FF2B5EF4-FFF2-40B4-BE49-F238E27FC236}">
              <a16:creationId xmlns:a16="http://schemas.microsoft.com/office/drawing/2014/main" id="{A92F9759-B7B8-42CF-99AE-11FB8E4E88E3}"/>
            </a:ext>
          </a:extLst>
        </xdr:cNvPr>
        <xdr:cNvSpPr txBox="1"/>
      </xdr:nvSpPr>
      <xdr:spPr>
        <a:xfrm>
          <a:off x="6672795" y="524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A2C8CE4F-652C-4910-A690-9780E8981E4F}"/>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5A149502-6BDF-4681-9C63-F14B243F3AF4}"/>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154271A3-04C5-454B-893E-F38933B27CD5}"/>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8B8344D3-86AD-4BEB-932F-78F89ADAE293}"/>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A93748A0-A9B9-4F80-A3FB-29E52F2585C2}"/>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158231</xdr:rowOff>
    </xdr:from>
    <xdr:to>
      <xdr:col>55</xdr:col>
      <xdr:colOff>50800</xdr:colOff>
      <xdr:row>36</xdr:row>
      <xdr:rowOff>88381</xdr:rowOff>
    </xdr:to>
    <xdr:sp macro="" textlink="">
      <xdr:nvSpPr>
        <xdr:cNvPr id="306" name="楕円 305">
          <a:extLst>
            <a:ext uri="{FF2B5EF4-FFF2-40B4-BE49-F238E27FC236}">
              <a16:creationId xmlns:a16="http://schemas.microsoft.com/office/drawing/2014/main" id="{3B4DD52E-8CBA-46AC-842B-705DB9D537DA}"/>
            </a:ext>
          </a:extLst>
        </xdr:cNvPr>
        <xdr:cNvSpPr/>
      </xdr:nvSpPr>
      <xdr:spPr>
        <a:xfrm>
          <a:off x="10426700" y="615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9658</xdr:rowOff>
    </xdr:from>
    <xdr:ext cx="534377" cy="259045"/>
    <xdr:sp macro="" textlink="">
      <xdr:nvSpPr>
        <xdr:cNvPr id="307" name="補助費等該当値テキスト">
          <a:extLst>
            <a:ext uri="{FF2B5EF4-FFF2-40B4-BE49-F238E27FC236}">
              <a16:creationId xmlns:a16="http://schemas.microsoft.com/office/drawing/2014/main" id="{F1ADA1D5-CA04-414C-BC5F-62492F04329B}"/>
            </a:ext>
          </a:extLst>
        </xdr:cNvPr>
        <xdr:cNvSpPr txBox="1"/>
      </xdr:nvSpPr>
      <xdr:spPr>
        <a:xfrm>
          <a:off x="10528300" y="601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108494</xdr:rowOff>
    </xdr:from>
    <xdr:to>
      <xdr:col>50</xdr:col>
      <xdr:colOff>165100</xdr:colOff>
      <xdr:row>36</xdr:row>
      <xdr:rowOff>38644</xdr:rowOff>
    </xdr:to>
    <xdr:sp macro="" textlink="">
      <xdr:nvSpPr>
        <xdr:cNvPr id="308" name="楕円 307">
          <a:extLst>
            <a:ext uri="{FF2B5EF4-FFF2-40B4-BE49-F238E27FC236}">
              <a16:creationId xmlns:a16="http://schemas.microsoft.com/office/drawing/2014/main" id="{B430C18F-3087-4F19-84EA-CBFB5809070F}"/>
            </a:ext>
          </a:extLst>
        </xdr:cNvPr>
        <xdr:cNvSpPr/>
      </xdr:nvSpPr>
      <xdr:spPr>
        <a:xfrm>
          <a:off x="9588500" y="6109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55171</xdr:rowOff>
    </xdr:from>
    <xdr:ext cx="534377" cy="259045"/>
    <xdr:sp macro="" textlink="">
      <xdr:nvSpPr>
        <xdr:cNvPr id="309" name="テキスト ボックス 308">
          <a:extLst>
            <a:ext uri="{FF2B5EF4-FFF2-40B4-BE49-F238E27FC236}">
              <a16:creationId xmlns:a16="http://schemas.microsoft.com/office/drawing/2014/main" id="{D1602C91-178D-4662-BE32-D6CD5AD74D2E}"/>
            </a:ext>
          </a:extLst>
        </xdr:cNvPr>
        <xdr:cNvSpPr txBox="1"/>
      </xdr:nvSpPr>
      <xdr:spPr>
        <a:xfrm>
          <a:off x="9372111" y="588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98632</xdr:rowOff>
    </xdr:from>
    <xdr:to>
      <xdr:col>46</xdr:col>
      <xdr:colOff>38100</xdr:colOff>
      <xdr:row>36</xdr:row>
      <xdr:rowOff>28782</xdr:rowOff>
    </xdr:to>
    <xdr:sp macro="" textlink="">
      <xdr:nvSpPr>
        <xdr:cNvPr id="310" name="楕円 309">
          <a:extLst>
            <a:ext uri="{FF2B5EF4-FFF2-40B4-BE49-F238E27FC236}">
              <a16:creationId xmlns:a16="http://schemas.microsoft.com/office/drawing/2014/main" id="{60120500-DB4F-45D8-AA36-7B7AE8E01A8A}"/>
            </a:ext>
          </a:extLst>
        </xdr:cNvPr>
        <xdr:cNvSpPr/>
      </xdr:nvSpPr>
      <xdr:spPr>
        <a:xfrm>
          <a:off x="8699500" y="609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45309</xdr:rowOff>
    </xdr:from>
    <xdr:ext cx="534377" cy="259045"/>
    <xdr:sp macro="" textlink="">
      <xdr:nvSpPr>
        <xdr:cNvPr id="311" name="テキスト ボックス 310">
          <a:extLst>
            <a:ext uri="{FF2B5EF4-FFF2-40B4-BE49-F238E27FC236}">
              <a16:creationId xmlns:a16="http://schemas.microsoft.com/office/drawing/2014/main" id="{70B89F83-8FF1-4D1D-8D82-5F36209AF0B0}"/>
            </a:ext>
          </a:extLst>
        </xdr:cNvPr>
        <xdr:cNvSpPr txBox="1"/>
      </xdr:nvSpPr>
      <xdr:spPr>
        <a:xfrm>
          <a:off x="8483111" y="58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150622</xdr:rowOff>
    </xdr:from>
    <xdr:to>
      <xdr:col>41</xdr:col>
      <xdr:colOff>101600</xdr:colOff>
      <xdr:row>36</xdr:row>
      <xdr:rowOff>80772</xdr:rowOff>
    </xdr:to>
    <xdr:sp macro="" textlink="">
      <xdr:nvSpPr>
        <xdr:cNvPr id="312" name="楕円 311">
          <a:extLst>
            <a:ext uri="{FF2B5EF4-FFF2-40B4-BE49-F238E27FC236}">
              <a16:creationId xmlns:a16="http://schemas.microsoft.com/office/drawing/2014/main" id="{3A097945-04D1-440F-A913-FA50AC3EA068}"/>
            </a:ext>
          </a:extLst>
        </xdr:cNvPr>
        <xdr:cNvSpPr/>
      </xdr:nvSpPr>
      <xdr:spPr>
        <a:xfrm>
          <a:off x="7810500" y="615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97299</xdr:rowOff>
    </xdr:from>
    <xdr:ext cx="534377" cy="259045"/>
    <xdr:sp macro="" textlink="">
      <xdr:nvSpPr>
        <xdr:cNvPr id="313" name="テキスト ボックス 312">
          <a:extLst>
            <a:ext uri="{FF2B5EF4-FFF2-40B4-BE49-F238E27FC236}">
              <a16:creationId xmlns:a16="http://schemas.microsoft.com/office/drawing/2014/main" id="{BF1B57EA-DB26-421A-A473-B540A819EB2C}"/>
            </a:ext>
          </a:extLst>
        </xdr:cNvPr>
        <xdr:cNvSpPr txBox="1"/>
      </xdr:nvSpPr>
      <xdr:spPr>
        <a:xfrm>
          <a:off x="7594111" y="592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59987</xdr:rowOff>
    </xdr:from>
    <xdr:to>
      <xdr:col>36</xdr:col>
      <xdr:colOff>165100</xdr:colOff>
      <xdr:row>29</xdr:row>
      <xdr:rowOff>161587</xdr:rowOff>
    </xdr:to>
    <xdr:sp macro="" textlink="">
      <xdr:nvSpPr>
        <xdr:cNvPr id="314" name="楕円 313">
          <a:extLst>
            <a:ext uri="{FF2B5EF4-FFF2-40B4-BE49-F238E27FC236}">
              <a16:creationId xmlns:a16="http://schemas.microsoft.com/office/drawing/2014/main" id="{47FF5360-E827-4598-AE3E-C860F9F4133D}"/>
            </a:ext>
          </a:extLst>
        </xdr:cNvPr>
        <xdr:cNvSpPr/>
      </xdr:nvSpPr>
      <xdr:spPr>
        <a:xfrm>
          <a:off x="6921500" y="5032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6664</xdr:rowOff>
    </xdr:from>
    <xdr:ext cx="599010" cy="259045"/>
    <xdr:sp macro="" textlink="">
      <xdr:nvSpPr>
        <xdr:cNvPr id="315" name="テキスト ボックス 314">
          <a:extLst>
            <a:ext uri="{FF2B5EF4-FFF2-40B4-BE49-F238E27FC236}">
              <a16:creationId xmlns:a16="http://schemas.microsoft.com/office/drawing/2014/main" id="{BF52631D-7739-464D-9BAB-204AEF408EF6}"/>
            </a:ext>
          </a:extLst>
        </xdr:cNvPr>
        <xdr:cNvSpPr txBox="1"/>
      </xdr:nvSpPr>
      <xdr:spPr>
        <a:xfrm>
          <a:off x="6672795" y="4807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EF5F6F6B-A5E9-4DD6-85FA-204ED54CB50A}"/>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32B701D3-8C73-41AE-9361-B5242097D3B3}"/>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8D534E2A-D24B-4620-9B14-5006F84E1B3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806FCA60-8C78-418D-BFD2-B6E336F30245}"/>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5B00B28E-828E-4C40-B358-3BD4D439CC52}"/>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F6A4EF2C-224C-497F-BAA8-6C9201916831}"/>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9DBEB8E9-4F3B-4E75-BA10-8EDDE4A14038}"/>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95A8B8D7-4E47-4CBD-B590-21E404896C1F}"/>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676C0560-5FD2-42D2-84A8-5283020F5F78}"/>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BB9E3635-92F2-423A-BE73-172B454D078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9A38F43A-0C5F-44C5-9314-A0B4330A9FF7}"/>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4D383A0B-B330-4A51-BD43-51BD171272D7}"/>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ECA8129A-7732-42FE-929C-36FD82E749F6}"/>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68477D8D-DDF6-4A60-9723-D34EEBEC6CCB}"/>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70615F1-95C9-4B1F-9B93-BEAFE92FFE94}"/>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629F0D4B-8303-4690-87A9-E09DA47C541A}"/>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B5D6CFD8-B5F0-4D5F-8EDB-393DB21D4AF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6FD6B321-2825-4BF9-93AA-A8AA917C7DF5}"/>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4C0CAE37-5C48-4A19-AB51-379545633134}"/>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682FB945-8105-4B7D-880C-D516799FDA2B}"/>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A065B253-7C39-4946-BDA3-414F0B4157CD}"/>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400183E4-A6DB-452B-A24B-E5BF158496BD}"/>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C6BA03D2-347D-44A6-8D89-E9B01216EAFA}"/>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47AA44E-3B61-413D-B4E1-439561ACA6B8}"/>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1DCB6C09-FAD2-4209-975D-2C5BEB7BDD5C}"/>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DDC849A5-10B7-4EA2-BE56-E7D31555067D}"/>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420A03FD-C189-4E4C-9ADF-6845B99EBA6B}"/>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20C91B9-4BE4-4005-AE0D-4AD088D06B9E}"/>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64C74FED-03DE-465A-9835-196661B2FB04}"/>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504EB5F1-DAA3-41A2-AEB8-1F7B903D6A4B}"/>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75964</xdr:rowOff>
    </xdr:from>
    <xdr:to>
      <xdr:col>55</xdr:col>
      <xdr:colOff>0</xdr:colOff>
      <xdr:row>56</xdr:row>
      <xdr:rowOff>61747</xdr:rowOff>
    </xdr:to>
    <xdr:cxnSp macro="">
      <xdr:nvCxnSpPr>
        <xdr:cNvPr id="346" name="直線コネクタ 345">
          <a:extLst>
            <a:ext uri="{FF2B5EF4-FFF2-40B4-BE49-F238E27FC236}">
              <a16:creationId xmlns:a16="http://schemas.microsoft.com/office/drawing/2014/main" id="{62EC3A43-D7A2-4AD2-A41E-08E38343FB2B}"/>
            </a:ext>
          </a:extLst>
        </xdr:cNvPr>
        <xdr:cNvCxnSpPr/>
      </xdr:nvCxnSpPr>
      <xdr:spPr>
        <a:xfrm>
          <a:off x="9639300" y="9162814"/>
          <a:ext cx="838200" cy="500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7" name="普通建設事業費平均値テキスト">
          <a:extLst>
            <a:ext uri="{FF2B5EF4-FFF2-40B4-BE49-F238E27FC236}">
              <a16:creationId xmlns:a16="http://schemas.microsoft.com/office/drawing/2014/main" id="{2D15B66C-3F0C-4724-BF95-245EAE9B3425}"/>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F7CFDA18-9FD4-4202-BF3F-B53164726C36}"/>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75964</xdr:rowOff>
    </xdr:from>
    <xdr:to>
      <xdr:col>50</xdr:col>
      <xdr:colOff>114300</xdr:colOff>
      <xdr:row>55</xdr:row>
      <xdr:rowOff>166892</xdr:rowOff>
    </xdr:to>
    <xdr:cxnSp macro="">
      <xdr:nvCxnSpPr>
        <xdr:cNvPr id="349" name="直線コネクタ 348">
          <a:extLst>
            <a:ext uri="{FF2B5EF4-FFF2-40B4-BE49-F238E27FC236}">
              <a16:creationId xmlns:a16="http://schemas.microsoft.com/office/drawing/2014/main" id="{1D05473F-ED45-4B44-AD9D-989D75D34DAA}"/>
            </a:ext>
          </a:extLst>
        </xdr:cNvPr>
        <xdr:cNvCxnSpPr/>
      </xdr:nvCxnSpPr>
      <xdr:spPr>
        <a:xfrm flipV="1">
          <a:off x="8750300" y="9162814"/>
          <a:ext cx="889000" cy="43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D5F92E2A-403E-49B6-9792-50AFCA466F4C}"/>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51" name="テキスト ボックス 350">
          <a:extLst>
            <a:ext uri="{FF2B5EF4-FFF2-40B4-BE49-F238E27FC236}">
              <a16:creationId xmlns:a16="http://schemas.microsoft.com/office/drawing/2014/main" id="{E4A57BB2-89CE-4758-8410-59B33B6A13D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166892</xdr:rowOff>
    </xdr:from>
    <xdr:to>
      <xdr:col>45</xdr:col>
      <xdr:colOff>177800</xdr:colOff>
      <xdr:row>56</xdr:row>
      <xdr:rowOff>111027</xdr:rowOff>
    </xdr:to>
    <xdr:cxnSp macro="">
      <xdr:nvCxnSpPr>
        <xdr:cNvPr id="352" name="直線コネクタ 351">
          <a:extLst>
            <a:ext uri="{FF2B5EF4-FFF2-40B4-BE49-F238E27FC236}">
              <a16:creationId xmlns:a16="http://schemas.microsoft.com/office/drawing/2014/main" id="{06B90BD5-B95F-4AFC-8ECB-53569983C6EA}"/>
            </a:ext>
          </a:extLst>
        </xdr:cNvPr>
        <xdr:cNvCxnSpPr/>
      </xdr:nvCxnSpPr>
      <xdr:spPr>
        <a:xfrm flipV="1">
          <a:off x="7861300" y="9596642"/>
          <a:ext cx="889000" cy="11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D6BAC52E-FA05-4286-9472-8E35B2684C65}"/>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4" name="テキスト ボックス 353">
          <a:extLst>
            <a:ext uri="{FF2B5EF4-FFF2-40B4-BE49-F238E27FC236}">
              <a16:creationId xmlns:a16="http://schemas.microsoft.com/office/drawing/2014/main" id="{BF03EA58-8AB0-4487-9174-40DCC24DC038}"/>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111027</xdr:rowOff>
    </xdr:from>
    <xdr:to>
      <xdr:col>41</xdr:col>
      <xdr:colOff>50800</xdr:colOff>
      <xdr:row>57</xdr:row>
      <xdr:rowOff>102166</xdr:rowOff>
    </xdr:to>
    <xdr:cxnSp macro="">
      <xdr:nvCxnSpPr>
        <xdr:cNvPr id="355" name="直線コネクタ 354">
          <a:extLst>
            <a:ext uri="{FF2B5EF4-FFF2-40B4-BE49-F238E27FC236}">
              <a16:creationId xmlns:a16="http://schemas.microsoft.com/office/drawing/2014/main" id="{26D67C92-E86B-4EB8-80FD-A821B4D07E93}"/>
            </a:ext>
          </a:extLst>
        </xdr:cNvPr>
        <xdr:cNvCxnSpPr/>
      </xdr:nvCxnSpPr>
      <xdr:spPr>
        <a:xfrm flipV="1">
          <a:off x="6972300" y="9712227"/>
          <a:ext cx="889000" cy="16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778A51F0-D9C8-452A-A37A-99A2C439F4C2}"/>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5224</xdr:rowOff>
    </xdr:from>
    <xdr:ext cx="534377" cy="259045"/>
    <xdr:sp macro="" textlink="">
      <xdr:nvSpPr>
        <xdr:cNvPr id="357" name="テキスト ボックス 356">
          <a:extLst>
            <a:ext uri="{FF2B5EF4-FFF2-40B4-BE49-F238E27FC236}">
              <a16:creationId xmlns:a16="http://schemas.microsoft.com/office/drawing/2014/main" id="{E7729397-CF5B-474F-BFB0-9CBF2B91972E}"/>
            </a:ext>
          </a:extLst>
        </xdr:cNvPr>
        <xdr:cNvSpPr txBox="1"/>
      </xdr:nvSpPr>
      <xdr:spPr>
        <a:xfrm>
          <a:off x="7594111" y="977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EC76E9CC-0287-4FAB-95D4-40D01BCDB6C1}"/>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2B478C52-581B-4AD3-A7DF-E530C4E9878C}"/>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54F4D987-1717-4ED2-B13E-2492572EB56C}"/>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FB6ED943-DE51-469E-81DB-FFA9EAA35F7B}"/>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99624A17-9ABE-4A97-8549-F63E065A8CDC}"/>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F9C9727-44E7-4194-BC37-0BC2F107AA91}"/>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33F54FAD-72D4-4D43-AE81-B5A9E71A5384}"/>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10947</xdr:rowOff>
    </xdr:from>
    <xdr:to>
      <xdr:col>55</xdr:col>
      <xdr:colOff>50800</xdr:colOff>
      <xdr:row>56</xdr:row>
      <xdr:rowOff>112547</xdr:rowOff>
    </xdr:to>
    <xdr:sp macro="" textlink="">
      <xdr:nvSpPr>
        <xdr:cNvPr id="365" name="楕円 364">
          <a:extLst>
            <a:ext uri="{FF2B5EF4-FFF2-40B4-BE49-F238E27FC236}">
              <a16:creationId xmlns:a16="http://schemas.microsoft.com/office/drawing/2014/main" id="{61723A8E-F253-45B8-B70D-5D6625F4CE40}"/>
            </a:ext>
          </a:extLst>
        </xdr:cNvPr>
        <xdr:cNvSpPr/>
      </xdr:nvSpPr>
      <xdr:spPr>
        <a:xfrm>
          <a:off x="10426700" y="961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33824</xdr:rowOff>
    </xdr:from>
    <xdr:ext cx="534377" cy="259045"/>
    <xdr:sp macro="" textlink="">
      <xdr:nvSpPr>
        <xdr:cNvPr id="366" name="普通建設事業費該当値テキスト">
          <a:extLst>
            <a:ext uri="{FF2B5EF4-FFF2-40B4-BE49-F238E27FC236}">
              <a16:creationId xmlns:a16="http://schemas.microsoft.com/office/drawing/2014/main" id="{AC8873C3-5732-4FBC-8494-54FA33B46EE1}"/>
            </a:ext>
          </a:extLst>
        </xdr:cNvPr>
        <xdr:cNvSpPr txBox="1"/>
      </xdr:nvSpPr>
      <xdr:spPr>
        <a:xfrm>
          <a:off x="10528300" y="946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25164</xdr:rowOff>
    </xdr:from>
    <xdr:to>
      <xdr:col>50</xdr:col>
      <xdr:colOff>165100</xdr:colOff>
      <xdr:row>53</xdr:row>
      <xdr:rowOff>126764</xdr:rowOff>
    </xdr:to>
    <xdr:sp macro="" textlink="">
      <xdr:nvSpPr>
        <xdr:cNvPr id="367" name="楕円 366">
          <a:extLst>
            <a:ext uri="{FF2B5EF4-FFF2-40B4-BE49-F238E27FC236}">
              <a16:creationId xmlns:a16="http://schemas.microsoft.com/office/drawing/2014/main" id="{A72451CB-4C87-45B3-AADE-59269A700EAB}"/>
            </a:ext>
          </a:extLst>
        </xdr:cNvPr>
        <xdr:cNvSpPr/>
      </xdr:nvSpPr>
      <xdr:spPr>
        <a:xfrm>
          <a:off x="9588500" y="911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143291</xdr:rowOff>
    </xdr:from>
    <xdr:ext cx="534377" cy="259045"/>
    <xdr:sp macro="" textlink="">
      <xdr:nvSpPr>
        <xdr:cNvPr id="368" name="テキスト ボックス 367">
          <a:extLst>
            <a:ext uri="{FF2B5EF4-FFF2-40B4-BE49-F238E27FC236}">
              <a16:creationId xmlns:a16="http://schemas.microsoft.com/office/drawing/2014/main" id="{B5F88D80-579F-4C8F-8423-3AECE4B57A57}"/>
            </a:ext>
          </a:extLst>
        </xdr:cNvPr>
        <xdr:cNvSpPr txBox="1"/>
      </xdr:nvSpPr>
      <xdr:spPr>
        <a:xfrm>
          <a:off x="9372111" y="888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116092</xdr:rowOff>
    </xdr:from>
    <xdr:to>
      <xdr:col>46</xdr:col>
      <xdr:colOff>38100</xdr:colOff>
      <xdr:row>56</xdr:row>
      <xdr:rowOff>46242</xdr:rowOff>
    </xdr:to>
    <xdr:sp macro="" textlink="">
      <xdr:nvSpPr>
        <xdr:cNvPr id="369" name="楕円 368">
          <a:extLst>
            <a:ext uri="{FF2B5EF4-FFF2-40B4-BE49-F238E27FC236}">
              <a16:creationId xmlns:a16="http://schemas.microsoft.com/office/drawing/2014/main" id="{3CA5868C-69DB-431C-B75D-45D6C8058C60}"/>
            </a:ext>
          </a:extLst>
        </xdr:cNvPr>
        <xdr:cNvSpPr/>
      </xdr:nvSpPr>
      <xdr:spPr>
        <a:xfrm>
          <a:off x="8699500" y="954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62769</xdr:rowOff>
    </xdr:from>
    <xdr:ext cx="534377" cy="259045"/>
    <xdr:sp macro="" textlink="">
      <xdr:nvSpPr>
        <xdr:cNvPr id="370" name="テキスト ボックス 369">
          <a:extLst>
            <a:ext uri="{FF2B5EF4-FFF2-40B4-BE49-F238E27FC236}">
              <a16:creationId xmlns:a16="http://schemas.microsoft.com/office/drawing/2014/main" id="{F08E3E1E-43C0-4E92-9E50-D42E13CED2A1}"/>
            </a:ext>
          </a:extLst>
        </xdr:cNvPr>
        <xdr:cNvSpPr txBox="1"/>
      </xdr:nvSpPr>
      <xdr:spPr>
        <a:xfrm>
          <a:off x="8483111" y="9321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60227</xdr:rowOff>
    </xdr:from>
    <xdr:to>
      <xdr:col>41</xdr:col>
      <xdr:colOff>101600</xdr:colOff>
      <xdr:row>56</xdr:row>
      <xdr:rowOff>161827</xdr:rowOff>
    </xdr:to>
    <xdr:sp macro="" textlink="">
      <xdr:nvSpPr>
        <xdr:cNvPr id="371" name="楕円 370">
          <a:extLst>
            <a:ext uri="{FF2B5EF4-FFF2-40B4-BE49-F238E27FC236}">
              <a16:creationId xmlns:a16="http://schemas.microsoft.com/office/drawing/2014/main" id="{B437FC15-D65F-4587-B1FF-E777DBB7098C}"/>
            </a:ext>
          </a:extLst>
        </xdr:cNvPr>
        <xdr:cNvSpPr/>
      </xdr:nvSpPr>
      <xdr:spPr>
        <a:xfrm>
          <a:off x="7810500" y="966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6904</xdr:rowOff>
    </xdr:from>
    <xdr:ext cx="534377" cy="259045"/>
    <xdr:sp macro="" textlink="">
      <xdr:nvSpPr>
        <xdr:cNvPr id="372" name="テキスト ボックス 371">
          <a:extLst>
            <a:ext uri="{FF2B5EF4-FFF2-40B4-BE49-F238E27FC236}">
              <a16:creationId xmlns:a16="http://schemas.microsoft.com/office/drawing/2014/main" id="{31F6A760-7872-47EF-A6F8-FA5D08294868}"/>
            </a:ext>
          </a:extLst>
        </xdr:cNvPr>
        <xdr:cNvSpPr txBox="1"/>
      </xdr:nvSpPr>
      <xdr:spPr>
        <a:xfrm>
          <a:off x="7594111" y="943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51366</xdr:rowOff>
    </xdr:from>
    <xdr:to>
      <xdr:col>36</xdr:col>
      <xdr:colOff>165100</xdr:colOff>
      <xdr:row>57</xdr:row>
      <xdr:rowOff>152966</xdr:rowOff>
    </xdr:to>
    <xdr:sp macro="" textlink="">
      <xdr:nvSpPr>
        <xdr:cNvPr id="373" name="楕円 372">
          <a:extLst>
            <a:ext uri="{FF2B5EF4-FFF2-40B4-BE49-F238E27FC236}">
              <a16:creationId xmlns:a16="http://schemas.microsoft.com/office/drawing/2014/main" id="{1563804F-AD4D-49E7-A8EB-F43AA7DE0368}"/>
            </a:ext>
          </a:extLst>
        </xdr:cNvPr>
        <xdr:cNvSpPr/>
      </xdr:nvSpPr>
      <xdr:spPr>
        <a:xfrm>
          <a:off x="6921500" y="982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144093</xdr:rowOff>
    </xdr:from>
    <xdr:ext cx="534377" cy="259045"/>
    <xdr:sp macro="" textlink="">
      <xdr:nvSpPr>
        <xdr:cNvPr id="374" name="テキスト ボックス 373">
          <a:extLst>
            <a:ext uri="{FF2B5EF4-FFF2-40B4-BE49-F238E27FC236}">
              <a16:creationId xmlns:a16="http://schemas.microsoft.com/office/drawing/2014/main" id="{D6B98BED-3D51-45D3-9509-06B7C5897B3C}"/>
            </a:ext>
          </a:extLst>
        </xdr:cNvPr>
        <xdr:cNvSpPr txBox="1"/>
      </xdr:nvSpPr>
      <xdr:spPr>
        <a:xfrm>
          <a:off x="6705111" y="991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ABDEA0AD-4A7A-4447-AD88-727D64A0B0FB}"/>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FC5F555E-8D0E-491F-B264-E72F3B27709A}"/>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CA8BAAB8-942F-48EB-ADC7-DFA9B424837F}"/>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32FD25CE-698B-4241-B3D3-CD8597D4573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87D40516-0BA7-429D-ACD5-06DD13B0906B}"/>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4827FA32-30D0-406D-B8DB-6E46A37083E2}"/>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1623DB19-74E3-4C43-8EB1-09564AEF142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30CB7B98-7729-45F7-BB9D-587FE2CE0D2F}"/>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64ABCFF8-298A-470D-A5D4-0BA232EBAA0C}"/>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733DBB9B-FF57-4540-A583-72E96725318B}"/>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81F098F4-4832-4ECE-B69C-D3A8D1269D81}"/>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6FF4121C-53A1-4521-91E2-EF4CA4DCF546}"/>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BEB8B067-E877-4E8C-AF25-8D2226891BEE}"/>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FE7B6251-7E7D-47F3-ACF5-0279CA86D79C}"/>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F033308D-A713-423A-9266-0C046383BB1C}"/>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218A61F1-2540-46F7-9E63-91A578AA0ABD}"/>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DE91889A-3C6E-46A3-BAD3-6154ECC5365F}"/>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5F505CFA-B6CC-4064-A24D-6C8DA89127B8}"/>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5DC17C3A-CB6D-41F5-948E-3CF4D815EF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354BA765-C8AC-40AB-83A2-ED50B90FD677}"/>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16640FB-93E5-45D7-859C-935529E09B1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3082E95F-796E-4AE0-8D3E-F320EFA20FCD}"/>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FECC4425-0BE8-447B-A9F1-2C7B31F679E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5851FB0-F873-4F63-B085-5E54C11259B4}"/>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56367D52-3A35-40D6-80C5-2FC9A5E2BA03}"/>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DFE42130-C6E3-4C47-97CE-AB1D9E98DCBB}"/>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101569</xdr:rowOff>
    </xdr:from>
    <xdr:to>
      <xdr:col>55</xdr:col>
      <xdr:colOff>0</xdr:colOff>
      <xdr:row>77</xdr:row>
      <xdr:rowOff>127676</xdr:rowOff>
    </xdr:to>
    <xdr:cxnSp macro="">
      <xdr:nvCxnSpPr>
        <xdr:cNvPr id="401" name="直線コネクタ 400">
          <a:extLst>
            <a:ext uri="{FF2B5EF4-FFF2-40B4-BE49-F238E27FC236}">
              <a16:creationId xmlns:a16="http://schemas.microsoft.com/office/drawing/2014/main" id="{37A9BD8C-8068-43B7-A688-CB7DE83E9E4E}"/>
            </a:ext>
          </a:extLst>
        </xdr:cNvPr>
        <xdr:cNvCxnSpPr/>
      </xdr:nvCxnSpPr>
      <xdr:spPr>
        <a:xfrm flipV="1">
          <a:off x="9639300" y="13303219"/>
          <a:ext cx="838200" cy="26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2" name="普通建設事業費 （ うち新規整備　）平均値テキスト">
          <a:extLst>
            <a:ext uri="{FF2B5EF4-FFF2-40B4-BE49-F238E27FC236}">
              <a16:creationId xmlns:a16="http://schemas.microsoft.com/office/drawing/2014/main" id="{5E03D243-0987-4546-BDAC-C5C0B1B3A5FC}"/>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8EAE9289-BE54-4062-A635-DC0BF0C2F953}"/>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127676</xdr:rowOff>
    </xdr:from>
    <xdr:to>
      <xdr:col>50</xdr:col>
      <xdr:colOff>114300</xdr:colOff>
      <xdr:row>78</xdr:row>
      <xdr:rowOff>85292</xdr:rowOff>
    </xdr:to>
    <xdr:cxnSp macro="">
      <xdr:nvCxnSpPr>
        <xdr:cNvPr id="404" name="直線コネクタ 403">
          <a:extLst>
            <a:ext uri="{FF2B5EF4-FFF2-40B4-BE49-F238E27FC236}">
              <a16:creationId xmlns:a16="http://schemas.microsoft.com/office/drawing/2014/main" id="{8D541722-2C0C-44EE-A948-E29F0AAFAA70}"/>
            </a:ext>
          </a:extLst>
        </xdr:cNvPr>
        <xdr:cNvCxnSpPr/>
      </xdr:nvCxnSpPr>
      <xdr:spPr>
        <a:xfrm flipV="1">
          <a:off x="8750300" y="13329326"/>
          <a:ext cx="889000" cy="12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B70A5E47-33BF-44BA-8A48-77BF1E0B5E3C}"/>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6" name="テキスト ボックス 405">
          <a:extLst>
            <a:ext uri="{FF2B5EF4-FFF2-40B4-BE49-F238E27FC236}">
              <a16:creationId xmlns:a16="http://schemas.microsoft.com/office/drawing/2014/main" id="{3280467C-3377-4857-9A65-BDDFBDCB9656}"/>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23685</xdr:rowOff>
    </xdr:from>
    <xdr:to>
      <xdr:col>45</xdr:col>
      <xdr:colOff>177800</xdr:colOff>
      <xdr:row>78</xdr:row>
      <xdr:rowOff>85292</xdr:rowOff>
    </xdr:to>
    <xdr:cxnSp macro="">
      <xdr:nvCxnSpPr>
        <xdr:cNvPr id="407" name="直線コネクタ 406">
          <a:extLst>
            <a:ext uri="{FF2B5EF4-FFF2-40B4-BE49-F238E27FC236}">
              <a16:creationId xmlns:a16="http://schemas.microsoft.com/office/drawing/2014/main" id="{D75D08DE-EB3A-44CE-9883-5E7722BA969A}"/>
            </a:ext>
          </a:extLst>
        </xdr:cNvPr>
        <xdr:cNvCxnSpPr/>
      </xdr:nvCxnSpPr>
      <xdr:spPr>
        <a:xfrm>
          <a:off x="7861300" y="13396785"/>
          <a:ext cx="889000" cy="6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19CE1FC3-8B7C-4200-8C44-4D8D513F955D}"/>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9" name="テキスト ボックス 408">
          <a:extLst>
            <a:ext uri="{FF2B5EF4-FFF2-40B4-BE49-F238E27FC236}">
              <a16:creationId xmlns:a16="http://schemas.microsoft.com/office/drawing/2014/main" id="{8A85123F-A360-4947-A763-F8B5D7138614}"/>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12781</xdr:rowOff>
    </xdr:from>
    <xdr:to>
      <xdr:col>41</xdr:col>
      <xdr:colOff>50800</xdr:colOff>
      <xdr:row>78</xdr:row>
      <xdr:rowOff>23685</xdr:rowOff>
    </xdr:to>
    <xdr:cxnSp macro="">
      <xdr:nvCxnSpPr>
        <xdr:cNvPr id="410" name="直線コネクタ 409">
          <a:extLst>
            <a:ext uri="{FF2B5EF4-FFF2-40B4-BE49-F238E27FC236}">
              <a16:creationId xmlns:a16="http://schemas.microsoft.com/office/drawing/2014/main" id="{C69FA20F-9543-414C-9063-9CE445E80E80}"/>
            </a:ext>
          </a:extLst>
        </xdr:cNvPr>
        <xdr:cNvCxnSpPr/>
      </xdr:nvCxnSpPr>
      <xdr:spPr>
        <a:xfrm>
          <a:off x="6972300" y="13385881"/>
          <a:ext cx="889000" cy="1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96D5E35B-06FC-47C3-A208-85A620749C7F}"/>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942F5495-665F-4228-99AA-526433041C81}"/>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B5581898-D9F7-426E-A97C-2EAE00AFEBB4}"/>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4" name="テキスト ボックス 413">
          <a:extLst>
            <a:ext uri="{FF2B5EF4-FFF2-40B4-BE49-F238E27FC236}">
              <a16:creationId xmlns:a16="http://schemas.microsoft.com/office/drawing/2014/main" id="{DF0B6DF1-1D1F-4BCA-A86B-2F1D11833482}"/>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41F4196E-32E2-4E00-AEDB-623BCEDE7325}"/>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640CF74B-62A6-45EB-81F7-D3804574DC87}"/>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14D887DD-35DE-48AA-B27A-34D432F490D1}"/>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7BF4AC78-A88E-4677-86F6-C64F6C5755D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BB746C5E-B368-4043-907B-FCF73195315D}"/>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50769</xdr:rowOff>
    </xdr:from>
    <xdr:to>
      <xdr:col>55</xdr:col>
      <xdr:colOff>50800</xdr:colOff>
      <xdr:row>77</xdr:row>
      <xdr:rowOff>152369</xdr:rowOff>
    </xdr:to>
    <xdr:sp macro="" textlink="">
      <xdr:nvSpPr>
        <xdr:cNvPr id="420" name="楕円 419">
          <a:extLst>
            <a:ext uri="{FF2B5EF4-FFF2-40B4-BE49-F238E27FC236}">
              <a16:creationId xmlns:a16="http://schemas.microsoft.com/office/drawing/2014/main" id="{75DB2C32-07EA-4FDF-9CF6-C0ACFF085A13}"/>
            </a:ext>
          </a:extLst>
        </xdr:cNvPr>
        <xdr:cNvSpPr/>
      </xdr:nvSpPr>
      <xdr:spPr>
        <a:xfrm>
          <a:off x="10426700" y="13252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29196</xdr:rowOff>
    </xdr:from>
    <xdr:ext cx="469744" cy="259045"/>
    <xdr:sp macro="" textlink="">
      <xdr:nvSpPr>
        <xdr:cNvPr id="421" name="普通建設事業費 （ うち新規整備　）該当値テキスト">
          <a:extLst>
            <a:ext uri="{FF2B5EF4-FFF2-40B4-BE49-F238E27FC236}">
              <a16:creationId xmlns:a16="http://schemas.microsoft.com/office/drawing/2014/main" id="{0093A716-886B-4C0B-8E94-1A8A03FC0B3D}"/>
            </a:ext>
          </a:extLst>
        </xdr:cNvPr>
        <xdr:cNvSpPr txBox="1"/>
      </xdr:nvSpPr>
      <xdr:spPr>
        <a:xfrm>
          <a:off x="10528300" y="13230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76876</xdr:rowOff>
    </xdr:from>
    <xdr:to>
      <xdr:col>50</xdr:col>
      <xdr:colOff>165100</xdr:colOff>
      <xdr:row>78</xdr:row>
      <xdr:rowOff>7026</xdr:rowOff>
    </xdr:to>
    <xdr:sp macro="" textlink="">
      <xdr:nvSpPr>
        <xdr:cNvPr id="422" name="楕円 421">
          <a:extLst>
            <a:ext uri="{FF2B5EF4-FFF2-40B4-BE49-F238E27FC236}">
              <a16:creationId xmlns:a16="http://schemas.microsoft.com/office/drawing/2014/main" id="{45A98802-B212-4C69-978E-CA8F2A2C8F88}"/>
            </a:ext>
          </a:extLst>
        </xdr:cNvPr>
        <xdr:cNvSpPr/>
      </xdr:nvSpPr>
      <xdr:spPr>
        <a:xfrm>
          <a:off x="9588500" y="1327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169603</xdr:rowOff>
    </xdr:from>
    <xdr:ext cx="469744" cy="259045"/>
    <xdr:sp macro="" textlink="">
      <xdr:nvSpPr>
        <xdr:cNvPr id="423" name="テキスト ボックス 422">
          <a:extLst>
            <a:ext uri="{FF2B5EF4-FFF2-40B4-BE49-F238E27FC236}">
              <a16:creationId xmlns:a16="http://schemas.microsoft.com/office/drawing/2014/main" id="{D19156E6-44CA-4D78-BCBE-7DE6A9308A6E}"/>
            </a:ext>
          </a:extLst>
        </xdr:cNvPr>
        <xdr:cNvSpPr txBox="1"/>
      </xdr:nvSpPr>
      <xdr:spPr>
        <a:xfrm>
          <a:off x="9404428" y="1337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34492</xdr:rowOff>
    </xdr:from>
    <xdr:to>
      <xdr:col>46</xdr:col>
      <xdr:colOff>38100</xdr:colOff>
      <xdr:row>78</xdr:row>
      <xdr:rowOff>136092</xdr:rowOff>
    </xdr:to>
    <xdr:sp macro="" textlink="">
      <xdr:nvSpPr>
        <xdr:cNvPr id="424" name="楕円 423">
          <a:extLst>
            <a:ext uri="{FF2B5EF4-FFF2-40B4-BE49-F238E27FC236}">
              <a16:creationId xmlns:a16="http://schemas.microsoft.com/office/drawing/2014/main" id="{0FEB215F-D067-48FB-A89E-29FBC34784B0}"/>
            </a:ext>
          </a:extLst>
        </xdr:cNvPr>
        <xdr:cNvSpPr/>
      </xdr:nvSpPr>
      <xdr:spPr>
        <a:xfrm>
          <a:off x="8699500" y="1340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127219</xdr:rowOff>
    </xdr:from>
    <xdr:ext cx="469744" cy="259045"/>
    <xdr:sp macro="" textlink="">
      <xdr:nvSpPr>
        <xdr:cNvPr id="425" name="テキスト ボックス 424">
          <a:extLst>
            <a:ext uri="{FF2B5EF4-FFF2-40B4-BE49-F238E27FC236}">
              <a16:creationId xmlns:a16="http://schemas.microsoft.com/office/drawing/2014/main" id="{77208D66-2C6B-497F-B403-0DCB9C5051AD}"/>
            </a:ext>
          </a:extLst>
        </xdr:cNvPr>
        <xdr:cNvSpPr txBox="1"/>
      </xdr:nvSpPr>
      <xdr:spPr>
        <a:xfrm>
          <a:off x="8515428" y="135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144335</xdr:rowOff>
    </xdr:from>
    <xdr:to>
      <xdr:col>41</xdr:col>
      <xdr:colOff>101600</xdr:colOff>
      <xdr:row>78</xdr:row>
      <xdr:rowOff>74485</xdr:rowOff>
    </xdr:to>
    <xdr:sp macro="" textlink="">
      <xdr:nvSpPr>
        <xdr:cNvPr id="426" name="楕円 425">
          <a:extLst>
            <a:ext uri="{FF2B5EF4-FFF2-40B4-BE49-F238E27FC236}">
              <a16:creationId xmlns:a16="http://schemas.microsoft.com/office/drawing/2014/main" id="{909F5C03-EB50-4F90-A6CD-DF4FB47500FC}"/>
            </a:ext>
          </a:extLst>
        </xdr:cNvPr>
        <xdr:cNvSpPr/>
      </xdr:nvSpPr>
      <xdr:spPr>
        <a:xfrm>
          <a:off x="7810500" y="1334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65612</xdr:rowOff>
    </xdr:from>
    <xdr:ext cx="469744" cy="259045"/>
    <xdr:sp macro="" textlink="">
      <xdr:nvSpPr>
        <xdr:cNvPr id="427" name="テキスト ボックス 426">
          <a:extLst>
            <a:ext uri="{FF2B5EF4-FFF2-40B4-BE49-F238E27FC236}">
              <a16:creationId xmlns:a16="http://schemas.microsoft.com/office/drawing/2014/main" id="{C62DA0EB-D35B-4283-A85B-A742AA9A463B}"/>
            </a:ext>
          </a:extLst>
        </xdr:cNvPr>
        <xdr:cNvSpPr txBox="1"/>
      </xdr:nvSpPr>
      <xdr:spPr>
        <a:xfrm>
          <a:off x="7626428" y="1343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133431</xdr:rowOff>
    </xdr:from>
    <xdr:to>
      <xdr:col>36</xdr:col>
      <xdr:colOff>165100</xdr:colOff>
      <xdr:row>78</xdr:row>
      <xdr:rowOff>63581</xdr:rowOff>
    </xdr:to>
    <xdr:sp macro="" textlink="">
      <xdr:nvSpPr>
        <xdr:cNvPr id="428" name="楕円 427">
          <a:extLst>
            <a:ext uri="{FF2B5EF4-FFF2-40B4-BE49-F238E27FC236}">
              <a16:creationId xmlns:a16="http://schemas.microsoft.com/office/drawing/2014/main" id="{04A5FD53-E542-4038-B06A-9264C39721D1}"/>
            </a:ext>
          </a:extLst>
        </xdr:cNvPr>
        <xdr:cNvSpPr/>
      </xdr:nvSpPr>
      <xdr:spPr>
        <a:xfrm>
          <a:off x="6921500" y="1333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54708</xdr:rowOff>
    </xdr:from>
    <xdr:ext cx="469744" cy="259045"/>
    <xdr:sp macro="" textlink="">
      <xdr:nvSpPr>
        <xdr:cNvPr id="429" name="テキスト ボックス 428">
          <a:extLst>
            <a:ext uri="{FF2B5EF4-FFF2-40B4-BE49-F238E27FC236}">
              <a16:creationId xmlns:a16="http://schemas.microsoft.com/office/drawing/2014/main" id="{A5704B00-5826-487F-8D7F-1B22CDD16A28}"/>
            </a:ext>
          </a:extLst>
        </xdr:cNvPr>
        <xdr:cNvSpPr txBox="1"/>
      </xdr:nvSpPr>
      <xdr:spPr>
        <a:xfrm>
          <a:off x="6737428" y="13427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EF873C95-AFE3-479C-B2D3-BB4799AC1A7B}"/>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6EC3CAD-78AE-4FE2-951B-5DDA4684FC4B}"/>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73ACC41A-383D-4A01-85FB-083D2D3720AA}"/>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60801C26-66E6-4013-A8C5-FE74DDCAAEEA}"/>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7ABECDF7-A17E-4D5C-933F-72DF577B255F}"/>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9D6C40AC-03BE-4C03-819D-5B809913FA3D}"/>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D709DAD4-C062-4EA5-98AA-98B952A426FF}"/>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A03A7792-EBBB-405A-A5E2-65C7EADA8739}"/>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42D7D420-F2DD-46F3-B66F-A63B4E9CFF43}"/>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21FCA4D2-388B-410D-8365-A2A71F01EEDE}"/>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88F361B6-4CA9-4911-B4EC-D4C1FD65FFC1}"/>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id="{69D78405-1A69-4438-AFE8-EDEC89CDF678}"/>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59B0676F-A6B1-4D3F-9DEA-C238627DADF9}"/>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A0AB3757-6F03-42CF-8D9C-ACBEB856EFEE}"/>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D5937B5B-9A47-4311-932A-30FDC58FF79D}"/>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5546DAB9-2A70-44C4-913E-93AAC37F54D8}"/>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4390DD59-1246-46DC-8545-BF1E3EA538C1}"/>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8E84B978-01B3-40B7-AEF4-61B1E8B76232}"/>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763A31E8-BF07-4C64-9544-657BF15DE069}"/>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49" name="テキスト ボックス 448">
          <a:extLst>
            <a:ext uri="{FF2B5EF4-FFF2-40B4-BE49-F238E27FC236}">
              <a16:creationId xmlns:a16="http://schemas.microsoft.com/office/drawing/2014/main" id="{D0C972A1-4E3F-4D48-B322-9175132BFCD4}"/>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3373D653-D924-4687-B914-6E594DC403EE}"/>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A1A2D022-92AF-4518-A7EE-0F09416B43A6}"/>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D7D59968-6953-404B-8EB0-CC0DED6A29E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49688</xdr:rowOff>
    </xdr:from>
    <xdr:to>
      <xdr:col>54</xdr:col>
      <xdr:colOff>189865</xdr:colOff>
      <xdr:row>98</xdr:row>
      <xdr:rowOff>103352</xdr:rowOff>
    </xdr:to>
    <xdr:cxnSp macro="">
      <xdr:nvCxnSpPr>
        <xdr:cNvPr id="453" name="直線コネクタ 452">
          <a:extLst>
            <a:ext uri="{FF2B5EF4-FFF2-40B4-BE49-F238E27FC236}">
              <a16:creationId xmlns:a16="http://schemas.microsoft.com/office/drawing/2014/main" id="{02C00BE2-9DFD-4831-9171-2DBEF983FE8D}"/>
            </a:ext>
          </a:extLst>
        </xdr:cNvPr>
        <xdr:cNvCxnSpPr/>
      </xdr:nvCxnSpPr>
      <xdr:spPr>
        <a:xfrm flipV="1">
          <a:off x="10475595" y="15823088"/>
          <a:ext cx="1270" cy="1082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107179</xdr:rowOff>
    </xdr:from>
    <xdr:ext cx="469744" cy="259045"/>
    <xdr:sp macro="" textlink="">
      <xdr:nvSpPr>
        <xdr:cNvPr id="454" name="普通建設事業費 （ うち更新整備　）最小値テキスト">
          <a:extLst>
            <a:ext uri="{FF2B5EF4-FFF2-40B4-BE49-F238E27FC236}">
              <a16:creationId xmlns:a16="http://schemas.microsoft.com/office/drawing/2014/main" id="{FE216FE8-6EC6-49AA-ACEE-9ACF70060675}"/>
            </a:ext>
          </a:extLst>
        </xdr:cNvPr>
        <xdr:cNvSpPr txBox="1"/>
      </xdr:nvSpPr>
      <xdr:spPr>
        <a:xfrm>
          <a:off x="10528300" y="1690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103352</xdr:rowOff>
    </xdr:from>
    <xdr:to>
      <xdr:col>55</xdr:col>
      <xdr:colOff>88900</xdr:colOff>
      <xdr:row>98</xdr:row>
      <xdr:rowOff>103352</xdr:rowOff>
    </xdr:to>
    <xdr:cxnSp macro="">
      <xdr:nvCxnSpPr>
        <xdr:cNvPr id="455" name="直線コネクタ 454">
          <a:extLst>
            <a:ext uri="{FF2B5EF4-FFF2-40B4-BE49-F238E27FC236}">
              <a16:creationId xmlns:a16="http://schemas.microsoft.com/office/drawing/2014/main" id="{3B59AB9F-91D9-4BD3-8B32-3B5AA854A3E1}"/>
            </a:ext>
          </a:extLst>
        </xdr:cNvPr>
        <xdr:cNvCxnSpPr/>
      </xdr:nvCxnSpPr>
      <xdr:spPr>
        <a:xfrm>
          <a:off x="10388600" y="16905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167815</xdr:rowOff>
    </xdr:from>
    <xdr:ext cx="534377" cy="259045"/>
    <xdr:sp macro="" textlink="">
      <xdr:nvSpPr>
        <xdr:cNvPr id="456" name="普通建設事業費 （ うち更新整備　）最大値テキスト">
          <a:extLst>
            <a:ext uri="{FF2B5EF4-FFF2-40B4-BE49-F238E27FC236}">
              <a16:creationId xmlns:a16="http://schemas.microsoft.com/office/drawing/2014/main" id="{850BA0C5-CBCB-4E1B-899E-AFCDDAB0EA2C}"/>
            </a:ext>
          </a:extLst>
        </xdr:cNvPr>
        <xdr:cNvSpPr txBox="1"/>
      </xdr:nvSpPr>
      <xdr:spPr>
        <a:xfrm>
          <a:off x="10528300" y="155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49688</xdr:rowOff>
    </xdr:from>
    <xdr:to>
      <xdr:col>55</xdr:col>
      <xdr:colOff>88900</xdr:colOff>
      <xdr:row>92</xdr:row>
      <xdr:rowOff>49688</xdr:rowOff>
    </xdr:to>
    <xdr:cxnSp macro="">
      <xdr:nvCxnSpPr>
        <xdr:cNvPr id="457" name="直線コネクタ 456">
          <a:extLst>
            <a:ext uri="{FF2B5EF4-FFF2-40B4-BE49-F238E27FC236}">
              <a16:creationId xmlns:a16="http://schemas.microsoft.com/office/drawing/2014/main" id="{8E9946FF-15F7-41B1-8E07-F2D8B213A3F8}"/>
            </a:ext>
          </a:extLst>
        </xdr:cNvPr>
        <xdr:cNvCxnSpPr/>
      </xdr:nvCxnSpPr>
      <xdr:spPr>
        <a:xfrm>
          <a:off x="10388600" y="15823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45402</xdr:rowOff>
    </xdr:from>
    <xdr:to>
      <xdr:col>55</xdr:col>
      <xdr:colOff>0</xdr:colOff>
      <xdr:row>95</xdr:row>
      <xdr:rowOff>2635</xdr:rowOff>
    </xdr:to>
    <xdr:cxnSp macro="">
      <xdr:nvCxnSpPr>
        <xdr:cNvPr id="458" name="直線コネクタ 457">
          <a:extLst>
            <a:ext uri="{FF2B5EF4-FFF2-40B4-BE49-F238E27FC236}">
              <a16:creationId xmlns:a16="http://schemas.microsoft.com/office/drawing/2014/main" id="{91EC9CE5-DAAD-4ED8-9E26-FB7AB5C341DF}"/>
            </a:ext>
          </a:extLst>
        </xdr:cNvPr>
        <xdr:cNvCxnSpPr/>
      </xdr:nvCxnSpPr>
      <xdr:spPr>
        <a:xfrm>
          <a:off x="9639300" y="15475902"/>
          <a:ext cx="838200" cy="81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128288</xdr:rowOff>
    </xdr:from>
    <xdr:ext cx="534377" cy="259045"/>
    <xdr:sp macro="" textlink="">
      <xdr:nvSpPr>
        <xdr:cNvPr id="459" name="普通建設事業費 （ うち更新整備　）平均値テキスト">
          <a:extLst>
            <a:ext uri="{FF2B5EF4-FFF2-40B4-BE49-F238E27FC236}">
              <a16:creationId xmlns:a16="http://schemas.microsoft.com/office/drawing/2014/main" id="{4BFA466E-FB0D-4C1A-AC32-E508864237BE}"/>
            </a:ext>
          </a:extLst>
        </xdr:cNvPr>
        <xdr:cNvSpPr txBox="1"/>
      </xdr:nvSpPr>
      <xdr:spPr>
        <a:xfrm>
          <a:off x="10528300" y="16416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149861</xdr:rowOff>
    </xdr:from>
    <xdr:to>
      <xdr:col>55</xdr:col>
      <xdr:colOff>50800</xdr:colOff>
      <xdr:row>96</xdr:row>
      <xdr:rowOff>80011</xdr:rowOff>
    </xdr:to>
    <xdr:sp macro="" textlink="">
      <xdr:nvSpPr>
        <xdr:cNvPr id="460" name="フローチャート: 判断 459">
          <a:extLst>
            <a:ext uri="{FF2B5EF4-FFF2-40B4-BE49-F238E27FC236}">
              <a16:creationId xmlns:a16="http://schemas.microsoft.com/office/drawing/2014/main" id="{8EA109B5-F6D2-48C7-8B4F-80C5D5A9EB52}"/>
            </a:ext>
          </a:extLst>
        </xdr:cNvPr>
        <xdr:cNvSpPr/>
      </xdr:nvSpPr>
      <xdr:spPr>
        <a:xfrm>
          <a:off x="10426700" y="1643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45402</xdr:rowOff>
    </xdr:from>
    <xdr:to>
      <xdr:col>50</xdr:col>
      <xdr:colOff>114300</xdr:colOff>
      <xdr:row>93</xdr:row>
      <xdr:rowOff>133223</xdr:rowOff>
    </xdr:to>
    <xdr:cxnSp macro="">
      <xdr:nvCxnSpPr>
        <xdr:cNvPr id="461" name="直線コネクタ 460">
          <a:extLst>
            <a:ext uri="{FF2B5EF4-FFF2-40B4-BE49-F238E27FC236}">
              <a16:creationId xmlns:a16="http://schemas.microsoft.com/office/drawing/2014/main" id="{F8EB93A8-8C17-47E7-86F1-558B0E72DC64}"/>
            </a:ext>
          </a:extLst>
        </xdr:cNvPr>
        <xdr:cNvCxnSpPr/>
      </xdr:nvCxnSpPr>
      <xdr:spPr>
        <a:xfrm flipV="1">
          <a:off x="8750300" y="15475902"/>
          <a:ext cx="889000" cy="602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41808</xdr:rowOff>
    </xdr:from>
    <xdr:to>
      <xdr:col>50</xdr:col>
      <xdr:colOff>165100</xdr:colOff>
      <xdr:row>96</xdr:row>
      <xdr:rowOff>143408</xdr:rowOff>
    </xdr:to>
    <xdr:sp macro="" textlink="">
      <xdr:nvSpPr>
        <xdr:cNvPr id="462" name="フローチャート: 判断 461">
          <a:extLst>
            <a:ext uri="{FF2B5EF4-FFF2-40B4-BE49-F238E27FC236}">
              <a16:creationId xmlns:a16="http://schemas.microsoft.com/office/drawing/2014/main" id="{8B38F178-BE04-4A0E-B3B4-338B468AE449}"/>
            </a:ext>
          </a:extLst>
        </xdr:cNvPr>
        <xdr:cNvSpPr/>
      </xdr:nvSpPr>
      <xdr:spPr>
        <a:xfrm>
          <a:off x="9588500" y="1650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134535</xdr:rowOff>
    </xdr:from>
    <xdr:ext cx="534377" cy="259045"/>
    <xdr:sp macro="" textlink="">
      <xdr:nvSpPr>
        <xdr:cNvPr id="463" name="テキスト ボックス 462">
          <a:extLst>
            <a:ext uri="{FF2B5EF4-FFF2-40B4-BE49-F238E27FC236}">
              <a16:creationId xmlns:a16="http://schemas.microsoft.com/office/drawing/2014/main" id="{F7A1B992-EE7E-4318-80FC-7EBCB6649E56}"/>
            </a:ext>
          </a:extLst>
        </xdr:cNvPr>
        <xdr:cNvSpPr txBox="1"/>
      </xdr:nvSpPr>
      <xdr:spPr>
        <a:xfrm>
          <a:off x="9372111" y="16593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133223</xdr:rowOff>
    </xdr:from>
    <xdr:to>
      <xdr:col>45</xdr:col>
      <xdr:colOff>177800</xdr:colOff>
      <xdr:row>95</xdr:row>
      <xdr:rowOff>114078</xdr:rowOff>
    </xdr:to>
    <xdr:cxnSp macro="">
      <xdr:nvCxnSpPr>
        <xdr:cNvPr id="464" name="直線コネクタ 463">
          <a:extLst>
            <a:ext uri="{FF2B5EF4-FFF2-40B4-BE49-F238E27FC236}">
              <a16:creationId xmlns:a16="http://schemas.microsoft.com/office/drawing/2014/main" id="{96B422CF-969D-49C7-B741-870153845E44}"/>
            </a:ext>
          </a:extLst>
        </xdr:cNvPr>
        <xdr:cNvCxnSpPr/>
      </xdr:nvCxnSpPr>
      <xdr:spPr>
        <a:xfrm flipV="1">
          <a:off x="7861300" y="16078073"/>
          <a:ext cx="889000" cy="32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87928</xdr:rowOff>
    </xdr:from>
    <xdr:to>
      <xdr:col>46</xdr:col>
      <xdr:colOff>38100</xdr:colOff>
      <xdr:row>97</xdr:row>
      <xdr:rowOff>18078</xdr:rowOff>
    </xdr:to>
    <xdr:sp macro="" textlink="">
      <xdr:nvSpPr>
        <xdr:cNvPr id="465" name="フローチャート: 判断 464">
          <a:extLst>
            <a:ext uri="{FF2B5EF4-FFF2-40B4-BE49-F238E27FC236}">
              <a16:creationId xmlns:a16="http://schemas.microsoft.com/office/drawing/2014/main" id="{C70CFC64-114E-4503-8AB1-93DE1790DF72}"/>
            </a:ext>
          </a:extLst>
        </xdr:cNvPr>
        <xdr:cNvSpPr/>
      </xdr:nvSpPr>
      <xdr:spPr>
        <a:xfrm>
          <a:off x="8699500" y="1654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9205</xdr:rowOff>
    </xdr:from>
    <xdr:ext cx="534377" cy="259045"/>
    <xdr:sp macro="" textlink="">
      <xdr:nvSpPr>
        <xdr:cNvPr id="466" name="テキスト ボックス 465">
          <a:extLst>
            <a:ext uri="{FF2B5EF4-FFF2-40B4-BE49-F238E27FC236}">
              <a16:creationId xmlns:a16="http://schemas.microsoft.com/office/drawing/2014/main" id="{2AA956A0-A70C-486A-8472-FA3304033C0D}"/>
            </a:ext>
          </a:extLst>
        </xdr:cNvPr>
        <xdr:cNvSpPr txBox="1"/>
      </xdr:nvSpPr>
      <xdr:spPr>
        <a:xfrm>
          <a:off x="8483111" y="1663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114078</xdr:rowOff>
    </xdr:from>
    <xdr:to>
      <xdr:col>41</xdr:col>
      <xdr:colOff>50800</xdr:colOff>
      <xdr:row>96</xdr:row>
      <xdr:rowOff>171438</xdr:rowOff>
    </xdr:to>
    <xdr:cxnSp macro="">
      <xdr:nvCxnSpPr>
        <xdr:cNvPr id="467" name="直線コネクタ 466">
          <a:extLst>
            <a:ext uri="{FF2B5EF4-FFF2-40B4-BE49-F238E27FC236}">
              <a16:creationId xmlns:a16="http://schemas.microsoft.com/office/drawing/2014/main" id="{22A86091-78A3-48DB-8B78-ECB26DEB2CF3}"/>
            </a:ext>
          </a:extLst>
        </xdr:cNvPr>
        <xdr:cNvCxnSpPr/>
      </xdr:nvCxnSpPr>
      <xdr:spPr>
        <a:xfrm flipV="1">
          <a:off x="6972300" y="16401828"/>
          <a:ext cx="889000" cy="228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73813</xdr:rowOff>
    </xdr:from>
    <xdr:to>
      <xdr:col>41</xdr:col>
      <xdr:colOff>101600</xdr:colOff>
      <xdr:row>97</xdr:row>
      <xdr:rowOff>3963</xdr:rowOff>
    </xdr:to>
    <xdr:sp macro="" textlink="">
      <xdr:nvSpPr>
        <xdr:cNvPr id="468" name="フローチャート: 判断 467">
          <a:extLst>
            <a:ext uri="{FF2B5EF4-FFF2-40B4-BE49-F238E27FC236}">
              <a16:creationId xmlns:a16="http://schemas.microsoft.com/office/drawing/2014/main" id="{78488DA0-A0FE-4DB3-86C4-647C66111F49}"/>
            </a:ext>
          </a:extLst>
        </xdr:cNvPr>
        <xdr:cNvSpPr/>
      </xdr:nvSpPr>
      <xdr:spPr>
        <a:xfrm>
          <a:off x="7810500" y="16533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166540</xdr:rowOff>
    </xdr:from>
    <xdr:ext cx="534377" cy="259045"/>
    <xdr:sp macro="" textlink="">
      <xdr:nvSpPr>
        <xdr:cNvPr id="469" name="テキスト ボックス 468">
          <a:extLst>
            <a:ext uri="{FF2B5EF4-FFF2-40B4-BE49-F238E27FC236}">
              <a16:creationId xmlns:a16="http://schemas.microsoft.com/office/drawing/2014/main" id="{2D04C0BC-F672-404B-B43E-9AC5D69661E7}"/>
            </a:ext>
          </a:extLst>
        </xdr:cNvPr>
        <xdr:cNvSpPr txBox="1"/>
      </xdr:nvSpPr>
      <xdr:spPr>
        <a:xfrm>
          <a:off x="7594111" y="16625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88500</xdr:rowOff>
    </xdr:from>
    <xdr:to>
      <xdr:col>36</xdr:col>
      <xdr:colOff>165100</xdr:colOff>
      <xdr:row>97</xdr:row>
      <xdr:rowOff>18650</xdr:rowOff>
    </xdr:to>
    <xdr:sp macro="" textlink="">
      <xdr:nvSpPr>
        <xdr:cNvPr id="470" name="フローチャート: 判断 469">
          <a:extLst>
            <a:ext uri="{FF2B5EF4-FFF2-40B4-BE49-F238E27FC236}">
              <a16:creationId xmlns:a16="http://schemas.microsoft.com/office/drawing/2014/main" id="{6B43EC7D-F8FD-4804-8F7E-DF76F6FED984}"/>
            </a:ext>
          </a:extLst>
        </xdr:cNvPr>
        <xdr:cNvSpPr/>
      </xdr:nvSpPr>
      <xdr:spPr>
        <a:xfrm>
          <a:off x="6921500" y="165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35177</xdr:rowOff>
    </xdr:from>
    <xdr:ext cx="534377" cy="259045"/>
    <xdr:sp macro="" textlink="">
      <xdr:nvSpPr>
        <xdr:cNvPr id="471" name="テキスト ボックス 470">
          <a:extLst>
            <a:ext uri="{FF2B5EF4-FFF2-40B4-BE49-F238E27FC236}">
              <a16:creationId xmlns:a16="http://schemas.microsoft.com/office/drawing/2014/main" id="{6114A300-4F0E-4C7B-93F4-2C40B90ADF0C}"/>
            </a:ext>
          </a:extLst>
        </xdr:cNvPr>
        <xdr:cNvSpPr txBox="1"/>
      </xdr:nvSpPr>
      <xdr:spPr>
        <a:xfrm>
          <a:off x="6705111" y="16322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1BF066AE-1FCA-469E-B8CB-FD94860EE571}"/>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54879B07-C97F-460D-A147-DEA2DB3CC012}"/>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7FC05202-F2B7-442A-889C-EBD9AB847B73}"/>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2C1F00D1-A176-4F7B-9891-B5A0B087E757}"/>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74FDE1C2-F76D-41BF-A653-3109B75DF79B}"/>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123285</xdr:rowOff>
    </xdr:from>
    <xdr:to>
      <xdr:col>55</xdr:col>
      <xdr:colOff>50800</xdr:colOff>
      <xdr:row>95</xdr:row>
      <xdr:rowOff>53435</xdr:rowOff>
    </xdr:to>
    <xdr:sp macro="" textlink="">
      <xdr:nvSpPr>
        <xdr:cNvPr id="477" name="楕円 476">
          <a:extLst>
            <a:ext uri="{FF2B5EF4-FFF2-40B4-BE49-F238E27FC236}">
              <a16:creationId xmlns:a16="http://schemas.microsoft.com/office/drawing/2014/main" id="{48A427F6-A85E-4A62-9B6D-7F39790850FD}"/>
            </a:ext>
          </a:extLst>
        </xdr:cNvPr>
        <xdr:cNvSpPr/>
      </xdr:nvSpPr>
      <xdr:spPr>
        <a:xfrm>
          <a:off x="10426700" y="1623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146162</xdr:rowOff>
    </xdr:from>
    <xdr:ext cx="534377" cy="259045"/>
    <xdr:sp macro="" textlink="">
      <xdr:nvSpPr>
        <xdr:cNvPr id="478" name="普通建設事業費 （ うち更新整備　）該当値テキスト">
          <a:extLst>
            <a:ext uri="{FF2B5EF4-FFF2-40B4-BE49-F238E27FC236}">
              <a16:creationId xmlns:a16="http://schemas.microsoft.com/office/drawing/2014/main" id="{457D6ECF-E4C1-49C4-B0E6-C3485235DB42}"/>
            </a:ext>
          </a:extLst>
        </xdr:cNvPr>
        <xdr:cNvSpPr txBox="1"/>
      </xdr:nvSpPr>
      <xdr:spPr>
        <a:xfrm>
          <a:off x="10528300" y="16091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89</xdr:row>
      <xdr:rowOff>166052</xdr:rowOff>
    </xdr:from>
    <xdr:to>
      <xdr:col>50</xdr:col>
      <xdr:colOff>165100</xdr:colOff>
      <xdr:row>90</xdr:row>
      <xdr:rowOff>96202</xdr:rowOff>
    </xdr:to>
    <xdr:sp macro="" textlink="">
      <xdr:nvSpPr>
        <xdr:cNvPr id="479" name="楕円 478">
          <a:extLst>
            <a:ext uri="{FF2B5EF4-FFF2-40B4-BE49-F238E27FC236}">
              <a16:creationId xmlns:a16="http://schemas.microsoft.com/office/drawing/2014/main" id="{406B6620-39C8-415E-9B37-1C38E7145FED}"/>
            </a:ext>
          </a:extLst>
        </xdr:cNvPr>
        <xdr:cNvSpPr/>
      </xdr:nvSpPr>
      <xdr:spPr>
        <a:xfrm>
          <a:off x="9588500" y="1542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88</xdr:row>
      <xdr:rowOff>112729</xdr:rowOff>
    </xdr:from>
    <xdr:ext cx="534377" cy="259045"/>
    <xdr:sp macro="" textlink="">
      <xdr:nvSpPr>
        <xdr:cNvPr id="480" name="テキスト ボックス 479">
          <a:extLst>
            <a:ext uri="{FF2B5EF4-FFF2-40B4-BE49-F238E27FC236}">
              <a16:creationId xmlns:a16="http://schemas.microsoft.com/office/drawing/2014/main" id="{E697DE2C-3488-4861-A202-FFE689E0BE79}"/>
            </a:ext>
          </a:extLst>
        </xdr:cNvPr>
        <xdr:cNvSpPr txBox="1"/>
      </xdr:nvSpPr>
      <xdr:spPr>
        <a:xfrm>
          <a:off x="9372111" y="15200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82423</xdr:rowOff>
    </xdr:from>
    <xdr:to>
      <xdr:col>46</xdr:col>
      <xdr:colOff>38100</xdr:colOff>
      <xdr:row>94</xdr:row>
      <xdr:rowOff>12573</xdr:rowOff>
    </xdr:to>
    <xdr:sp macro="" textlink="">
      <xdr:nvSpPr>
        <xdr:cNvPr id="481" name="楕円 480">
          <a:extLst>
            <a:ext uri="{FF2B5EF4-FFF2-40B4-BE49-F238E27FC236}">
              <a16:creationId xmlns:a16="http://schemas.microsoft.com/office/drawing/2014/main" id="{270DFE3B-BA63-4E3B-9DB7-B9D1F08EF892}"/>
            </a:ext>
          </a:extLst>
        </xdr:cNvPr>
        <xdr:cNvSpPr/>
      </xdr:nvSpPr>
      <xdr:spPr>
        <a:xfrm>
          <a:off x="8699500" y="1602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29100</xdr:rowOff>
    </xdr:from>
    <xdr:ext cx="534377" cy="259045"/>
    <xdr:sp macro="" textlink="">
      <xdr:nvSpPr>
        <xdr:cNvPr id="482" name="テキスト ボックス 481">
          <a:extLst>
            <a:ext uri="{FF2B5EF4-FFF2-40B4-BE49-F238E27FC236}">
              <a16:creationId xmlns:a16="http://schemas.microsoft.com/office/drawing/2014/main" id="{A28F8AF6-0FC6-41D9-8069-C76F250F8F38}"/>
            </a:ext>
          </a:extLst>
        </xdr:cNvPr>
        <xdr:cNvSpPr txBox="1"/>
      </xdr:nvSpPr>
      <xdr:spPr>
        <a:xfrm>
          <a:off x="8483111" y="1580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63278</xdr:rowOff>
    </xdr:from>
    <xdr:to>
      <xdr:col>41</xdr:col>
      <xdr:colOff>101600</xdr:colOff>
      <xdr:row>95</xdr:row>
      <xdr:rowOff>164878</xdr:rowOff>
    </xdr:to>
    <xdr:sp macro="" textlink="">
      <xdr:nvSpPr>
        <xdr:cNvPr id="483" name="楕円 482">
          <a:extLst>
            <a:ext uri="{FF2B5EF4-FFF2-40B4-BE49-F238E27FC236}">
              <a16:creationId xmlns:a16="http://schemas.microsoft.com/office/drawing/2014/main" id="{CE04B498-8885-4540-8AFB-6C575E0257D3}"/>
            </a:ext>
          </a:extLst>
        </xdr:cNvPr>
        <xdr:cNvSpPr/>
      </xdr:nvSpPr>
      <xdr:spPr>
        <a:xfrm>
          <a:off x="7810500" y="1635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9955</xdr:rowOff>
    </xdr:from>
    <xdr:ext cx="534377" cy="259045"/>
    <xdr:sp macro="" textlink="">
      <xdr:nvSpPr>
        <xdr:cNvPr id="484" name="テキスト ボックス 483">
          <a:extLst>
            <a:ext uri="{FF2B5EF4-FFF2-40B4-BE49-F238E27FC236}">
              <a16:creationId xmlns:a16="http://schemas.microsoft.com/office/drawing/2014/main" id="{42BFF214-7B96-4185-B396-F5F646EDFA1D}"/>
            </a:ext>
          </a:extLst>
        </xdr:cNvPr>
        <xdr:cNvSpPr txBox="1"/>
      </xdr:nvSpPr>
      <xdr:spPr>
        <a:xfrm>
          <a:off x="7594111" y="16126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120638</xdr:rowOff>
    </xdr:from>
    <xdr:to>
      <xdr:col>36</xdr:col>
      <xdr:colOff>165100</xdr:colOff>
      <xdr:row>97</xdr:row>
      <xdr:rowOff>50788</xdr:rowOff>
    </xdr:to>
    <xdr:sp macro="" textlink="">
      <xdr:nvSpPr>
        <xdr:cNvPr id="485" name="楕円 484">
          <a:extLst>
            <a:ext uri="{FF2B5EF4-FFF2-40B4-BE49-F238E27FC236}">
              <a16:creationId xmlns:a16="http://schemas.microsoft.com/office/drawing/2014/main" id="{1F939EC5-EF74-4AB4-A884-048D8E0984A1}"/>
            </a:ext>
          </a:extLst>
        </xdr:cNvPr>
        <xdr:cNvSpPr/>
      </xdr:nvSpPr>
      <xdr:spPr>
        <a:xfrm>
          <a:off x="6921500" y="1657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41915</xdr:rowOff>
    </xdr:from>
    <xdr:ext cx="534377" cy="259045"/>
    <xdr:sp macro="" textlink="">
      <xdr:nvSpPr>
        <xdr:cNvPr id="486" name="テキスト ボックス 485">
          <a:extLst>
            <a:ext uri="{FF2B5EF4-FFF2-40B4-BE49-F238E27FC236}">
              <a16:creationId xmlns:a16="http://schemas.microsoft.com/office/drawing/2014/main" id="{6CFB651D-44BD-4BAD-99F9-DFF7569A07C7}"/>
            </a:ext>
          </a:extLst>
        </xdr:cNvPr>
        <xdr:cNvSpPr txBox="1"/>
      </xdr:nvSpPr>
      <xdr:spPr>
        <a:xfrm>
          <a:off x="6705111" y="1667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DFC05672-6EC3-4587-BE4D-89980C143E05}"/>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4C704AE1-1DBC-4593-A45F-83C522F9EFB4}"/>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64F37DF8-794A-49D1-B5E4-AF2E4CD8E59F}"/>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6816BAAF-BD88-4AA7-8390-C2261247B46F}"/>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8ADBD9BE-BFAE-4F83-944D-E450F6595CF5}"/>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D1ABC2B1-CEBA-4F66-99F3-7A95BC0D8FC3}"/>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6E57A1FC-B28B-4AA7-8A14-43D681B55D73}"/>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463ACFB7-68A2-4C49-8293-1D17005B6C81}"/>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54EA6F4B-F7C2-4F9F-B062-08DC4ADA70BD}"/>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B5A42947-8968-454E-AFC7-B6D066F2CC79}"/>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7" name="直線コネクタ 496">
          <a:extLst>
            <a:ext uri="{FF2B5EF4-FFF2-40B4-BE49-F238E27FC236}">
              <a16:creationId xmlns:a16="http://schemas.microsoft.com/office/drawing/2014/main" id="{7F0A82EE-45EB-4BDF-98F2-A7CE546E210B}"/>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8" name="テキスト ボックス 497">
          <a:extLst>
            <a:ext uri="{FF2B5EF4-FFF2-40B4-BE49-F238E27FC236}">
              <a16:creationId xmlns:a16="http://schemas.microsoft.com/office/drawing/2014/main" id="{8135FA41-5388-4CE0-BCB5-ED54ED71F06B}"/>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493FCD76-A08E-47F1-B2F1-5E7488787573}"/>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0" name="テキスト ボックス 499">
          <a:extLst>
            <a:ext uri="{FF2B5EF4-FFF2-40B4-BE49-F238E27FC236}">
              <a16:creationId xmlns:a16="http://schemas.microsoft.com/office/drawing/2014/main" id="{E23A18CB-C87D-471E-9530-CDEA172E3F54}"/>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1" name="直線コネクタ 500">
          <a:extLst>
            <a:ext uri="{FF2B5EF4-FFF2-40B4-BE49-F238E27FC236}">
              <a16:creationId xmlns:a16="http://schemas.microsoft.com/office/drawing/2014/main" id="{535429D1-00A6-4ABC-A0B6-551D2B1B79A1}"/>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2" name="テキスト ボックス 501">
          <a:extLst>
            <a:ext uri="{FF2B5EF4-FFF2-40B4-BE49-F238E27FC236}">
              <a16:creationId xmlns:a16="http://schemas.microsoft.com/office/drawing/2014/main" id="{7E45A440-2F5D-47DA-8EA5-C3FD4F194478}"/>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C1E29D5-30AF-4679-B9A2-A636F69832FE}"/>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E7F31EB2-1FCD-4019-A9B1-F5DC7BE4260C}"/>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a16="http://schemas.microsoft.com/office/drawing/2014/main" id="{006349DA-3252-46FE-AD6C-04B7E54F1454}"/>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6" name="直線コネクタ 505">
          <a:extLst>
            <a:ext uri="{FF2B5EF4-FFF2-40B4-BE49-F238E27FC236}">
              <a16:creationId xmlns:a16="http://schemas.microsoft.com/office/drawing/2014/main" id="{8D720866-C2BF-42CB-9F23-C161DF11A331}"/>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7" name="災害復旧事業費最小値テキスト">
          <a:extLst>
            <a:ext uri="{FF2B5EF4-FFF2-40B4-BE49-F238E27FC236}">
              <a16:creationId xmlns:a16="http://schemas.microsoft.com/office/drawing/2014/main" id="{9B961B29-48E7-4FF8-9131-D84AA15B6C44}"/>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8" name="直線コネクタ 507">
          <a:extLst>
            <a:ext uri="{FF2B5EF4-FFF2-40B4-BE49-F238E27FC236}">
              <a16:creationId xmlns:a16="http://schemas.microsoft.com/office/drawing/2014/main" id="{E495ADCA-09C4-480A-8626-53240CF46DD7}"/>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9" name="災害復旧事業費最大値テキスト">
          <a:extLst>
            <a:ext uri="{FF2B5EF4-FFF2-40B4-BE49-F238E27FC236}">
              <a16:creationId xmlns:a16="http://schemas.microsoft.com/office/drawing/2014/main" id="{721F91AB-7B94-4CC0-8184-118810F9E6FB}"/>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10" name="直線コネクタ 509">
          <a:extLst>
            <a:ext uri="{FF2B5EF4-FFF2-40B4-BE49-F238E27FC236}">
              <a16:creationId xmlns:a16="http://schemas.microsoft.com/office/drawing/2014/main" id="{97686648-99B4-45BB-BEFB-43C77318B902}"/>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66605</xdr:rowOff>
    </xdr:from>
    <xdr:to>
      <xdr:col>85</xdr:col>
      <xdr:colOff>127000</xdr:colOff>
      <xdr:row>37</xdr:row>
      <xdr:rowOff>138443</xdr:rowOff>
    </xdr:to>
    <xdr:cxnSp macro="">
      <xdr:nvCxnSpPr>
        <xdr:cNvPr id="511" name="直線コネクタ 510">
          <a:extLst>
            <a:ext uri="{FF2B5EF4-FFF2-40B4-BE49-F238E27FC236}">
              <a16:creationId xmlns:a16="http://schemas.microsoft.com/office/drawing/2014/main" id="{726B1A3B-F34E-4093-AD80-B4AB9482069B}"/>
            </a:ext>
          </a:extLst>
        </xdr:cNvPr>
        <xdr:cNvCxnSpPr/>
      </xdr:nvCxnSpPr>
      <xdr:spPr>
        <a:xfrm>
          <a:off x="15481300" y="6410255"/>
          <a:ext cx="838200" cy="71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73899</xdr:rowOff>
    </xdr:from>
    <xdr:ext cx="378565" cy="259045"/>
    <xdr:sp macro="" textlink="">
      <xdr:nvSpPr>
        <xdr:cNvPr id="512" name="災害復旧事業費平均値テキスト">
          <a:extLst>
            <a:ext uri="{FF2B5EF4-FFF2-40B4-BE49-F238E27FC236}">
              <a16:creationId xmlns:a16="http://schemas.microsoft.com/office/drawing/2014/main" id="{5E6776F6-674C-4BAB-9E24-35B8D923C304}"/>
            </a:ext>
          </a:extLst>
        </xdr:cNvPr>
        <xdr:cNvSpPr txBox="1"/>
      </xdr:nvSpPr>
      <xdr:spPr>
        <a:xfrm>
          <a:off x="16370300" y="6417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3" name="フローチャート: 判断 512">
          <a:extLst>
            <a:ext uri="{FF2B5EF4-FFF2-40B4-BE49-F238E27FC236}">
              <a16:creationId xmlns:a16="http://schemas.microsoft.com/office/drawing/2014/main" id="{8F0BB2C5-6621-4775-AB18-426DCAF3C59C}"/>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163989</xdr:rowOff>
    </xdr:from>
    <xdr:to>
      <xdr:col>81</xdr:col>
      <xdr:colOff>50800</xdr:colOff>
      <xdr:row>37</xdr:row>
      <xdr:rowOff>66605</xdr:rowOff>
    </xdr:to>
    <xdr:cxnSp macro="">
      <xdr:nvCxnSpPr>
        <xdr:cNvPr id="514" name="直線コネクタ 513">
          <a:extLst>
            <a:ext uri="{FF2B5EF4-FFF2-40B4-BE49-F238E27FC236}">
              <a16:creationId xmlns:a16="http://schemas.microsoft.com/office/drawing/2014/main" id="{78533443-64A2-4CFD-BD67-B5A59FB99969}"/>
            </a:ext>
          </a:extLst>
        </xdr:cNvPr>
        <xdr:cNvCxnSpPr/>
      </xdr:nvCxnSpPr>
      <xdr:spPr>
        <a:xfrm>
          <a:off x="14592300" y="6164739"/>
          <a:ext cx="889000" cy="24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5" name="フローチャート: 判断 514">
          <a:extLst>
            <a:ext uri="{FF2B5EF4-FFF2-40B4-BE49-F238E27FC236}">
              <a16:creationId xmlns:a16="http://schemas.microsoft.com/office/drawing/2014/main" id="{A651F027-6F63-4D7E-B075-4429F086351E}"/>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23607</xdr:rowOff>
    </xdr:from>
    <xdr:ext cx="378565" cy="259045"/>
    <xdr:sp macro="" textlink="">
      <xdr:nvSpPr>
        <xdr:cNvPr id="516" name="テキスト ボックス 515">
          <a:extLst>
            <a:ext uri="{FF2B5EF4-FFF2-40B4-BE49-F238E27FC236}">
              <a16:creationId xmlns:a16="http://schemas.microsoft.com/office/drawing/2014/main" id="{CAC6AE55-3275-44EB-B2BB-FB063B745B12}"/>
            </a:ext>
          </a:extLst>
        </xdr:cNvPr>
        <xdr:cNvSpPr txBox="1"/>
      </xdr:nvSpPr>
      <xdr:spPr>
        <a:xfrm>
          <a:off x="15292017" y="6538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54032</xdr:rowOff>
    </xdr:from>
    <xdr:to>
      <xdr:col>76</xdr:col>
      <xdr:colOff>114300</xdr:colOff>
      <xdr:row>35</xdr:row>
      <xdr:rowOff>163989</xdr:rowOff>
    </xdr:to>
    <xdr:cxnSp macro="">
      <xdr:nvCxnSpPr>
        <xdr:cNvPr id="517" name="直線コネクタ 516">
          <a:extLst>
            <a:ext uri="{FF2B5EF4-FFF2-40B4-BE49-F238E27FC236}">
              <a16:creationId xmlns:a16="http://schemas.microsoft.com/office/drawing/2014/main" id="{9AD24A1B-D919-4DB0-A1B8-ED97B110E689}"/>
            </a:ext>
          </a:extLst>
        </xdr:cNvPr>
        <xdr:cNvCxnSpPr/>
      </xdr:nvCxnSpPr>
      <xdr:spPr>
        <a:xfrm>
          <a:off x="13703300" y="5883332"/>
          <a:ext cx="889000" cy="28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8" name="フローチャート: 判断 517">
          <a:extLst>
            <a:ext uri="{FF2B5EF4-FFF2-40B4-BE49-F238E27FC236}">
              <a16:creationId xmlns:a16="http://schemas.microsoft.com/office/drawing/2014/main" id="{B9D60AE7-DD39-4848-94B3-8589A368FE46}"/>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27208</xdr:rowOff>
    </xdr:from>
    <xdr:ext cx="378565" cy="259045"/>
    <xdr:sp macro="" textlink="">
      <xdr:nvSpPr>
        <xdr:cNvPr id="519" name="テキスト ボックス 518">
          <a:extLst>
            <a:ext uri="{FF2B5EF4-FFF2-40B4-BE49-F238E27FC236}">
              <a16:creationId xmlns:a16="http://schemas.microsoft.com/office/drawing/2014/main" id="{F6EBF8E5-CFA3-420C-8752-10A5E972C5F8}"/>
            </a:ext>
          </a:extLst>
        </xdr:cNvPr>
        <xdr:cNvSpPr txBox="1"/>
      </xdr:nvSpPr>
      <xdr:spPr>
        <a:xfrm>
          <a:off x="14403017" y="6542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54032</xdr:rowOff>
    </xdr:from>
    <xdr:to>
      <xdr:col>71</xdr:col>
      <xdr:colOff>177800</xdr:colOff>
      <xdr:row>35</xdr:row>
      <xdr:rowOff>50032</xdr:rowOff>
    </xdr:to>
    <xdr:cxnSp macro="">
      <xdr:nvCxnSpPr>
        <xdr:cNvPr id="520" name="直線コネクタ 519">
          <a:extLst>
            <a:ext uri="{FF2B5EF4-FFF2-40B4-BE49-F238E27FC236}">
              <a16:creationId xmlns:a16="http://schemas.microsoft.com/office/drawing/2014/main" id="{04123910-D83A-4CDE-9345-694320C0548A}"/>
            </a:ext>
          </a:extLst>
        </xdr:cNvPr>
        <xdr:cNvCxnSpPr/>
      </xdr:nvCxnSpPr>
      <xdr:spPr>
        <a:xfrm flipV="1">
          <a:off x="12814300" y="5883332"/>
          <a:ext cx="889000" cy="16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21" name="フローチャート: 判断 520">
          <a:extLst>
            <a:ext uri="{FF2B5EF4-FFF2-40B4-BE49-F238E27FC236}">
              <a16:creationId xmlns:a16="http://schemas.microsoft.com/office/drawing/2014/main" id="{F4350106-2560-48D9-A968-48224C0D0AF9}"/>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27093</xdr:rowOff>
    </xdr:from>
    <xdr:ext cx="378565" cy="259045"/>
    <xdr:sp macro="" textlink="">
      <xdr:nvSpPr>
        <xdr:cNvPr id="522" name="テキスト ボックス 521">
          <a:extLst>
            <a:ext uri="{FF2B5EF4-FFF2-40B4-BE49-F238E27FC236}">
              <a16:creationId xmlns:a16="http://schemas.microsoft.com/office/drawing/2014/main" id="{5DA3DA7E-CCA0-437D-8A8C-92F610B08225}"/>
            </a:ext>
          </a:extLst>
        </xdr:cNvPr>
        <xdr:cNvSpPr txBox="1"/>
      </xdr:nvSpPr>
      <xdr:spPr>
        <a:xfrm>
          <a:off x="13514017" y="6542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3" name="フローチャート: 判断 522">
          <a:extLst>
            <a:ext uri="{FF2B5EF4-FFF2-40B4-BE49-F238E27FC236}">
              <a16:creationId xmlns:a16="http://schemas.microsoft.com/office/drawing/2014/main" id="{8D5A6C2D-B4C7-4BD0-A4B3-15B690E6B20C}"/>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8120</xdr:rowOff>
    </xdr:from>
    <xdr:ext cx="469744" cy="259045"/>
    <xdr:sp macro="" textlink="">
      <xdr:nvSpPr>
        <xdr:cNvPr id="524" name="テキスト ボックス 523">
          <a:extLst>
            <a:ext uri="{FF2B5EF4-FFF2-40B4-BE49-F238E27FC236}">
              <a16:creationId xmlns:a16="http://schemas.microsoft.com/office/drawing/2014/main" id="{159AA841-4F5E-41AC-A920-A92C3CF07639}"/>
            </a:ext>
          </a:extLst>
        </xdr:cNvPr>
        <xdr:cNvSpPr txBox="1"/>
      </xdr:nvSpPr>
      <xdr:spPr>
        <a:xfrm>
          <a:off x="12579428" y="652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C22E97DF-BF5E-42AF-9023-6C53816D813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13F0B594-DF16-4B8C-A9B2-84EE383CBF63}"/>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B2BEE4CC-5100-4E9E-A030-4813EF127BC4}"/>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1258BCA2-4B1E-4B84-A6A0-468DAF5A6738}"/>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B0642352-EA82-4559-AE3E-22FCD040601F}"/>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87643</xdr:rowOff>
    </xdr:from>
    <xdr:to>
      <xdr:col>85</xdr:col>
      <xdr:colOff>177800</xdr:colOff>
      <xdr:row>38</xdr:row>
      <xdr:rowOff>17793</xdr:rowOff>
    </xdr:to>
    <xdr:sp macro="" textlink="">
      <xdr:nvSpPr>
        <xdr:cNvPr id="530" name="楕円 529">
          <a:extLst>
            <a:ext uri="{FF2B5EF4-FFF2-40B4-BE49-F238E27FC236}">
              <a16:creationId xmlns:a16="http://schemas.microsoft.com/office/drawing/2014/main" id="{435C09AA-C343-47F7-B85D-9D1957ABB6FC}"/>
            </a:ext>
          </a:extLst>
        </xdr:cNvPr>
        <xdr:cNvSpPr/>
      </xdr:nvSpPr>
      <xdr:spPr>
        <a:xfrm>
          <a:off x="16268700" y="643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47020</xdr:rowOff>
    </xdr:from>
    <xdr:ext cx="469744" cy="259045"/>
    <xdr:sp macro="" textlink="">
      <xdr:nvSpPr>
        <xdr:cNvPr id="531" name="災害復旧事業費該当値テキスト">
          <a:extLst>
            <a:ext uri="{FF2B5EF4-FFF2-40B4-BE49-F238E27FC236}">
              <a16:creationId xmlns:a16="http://schemas.microsoft.com/office/drawing/2014/main" id="{2F73F169-5529-41AD-8909-026CFD934CF0}"/>
            </a:ext>
          </a:extLst>
        </xdr:cNvPr>
        <xdr:cNvSpPr txBox="1"/>
      </xdr:nvSpPr>
      <xdr:spPr>
        <a:xfrm>
          <a:off x="16370300" y="6219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15805</xdr:rowOff>
    </xdr:from>
    <xdr:to>
      <xdr:col>81</xdr:col>
      <xdr:colOff>101600</xdr:colOff>
      <xdr:row>37</xdr:row>
      <xdr:rowOff>117405</xdr:rowOff>
    </xdr:to>
    <xdr:sp macro="" textlink="">
      <xdr:nvSpPr>
        <xdr:cNvPr id="532" name="楕円 531">
          <a:extLst>
            <a:ext uri="{FF2B5EF4-FFF2-40B4-BE49-F238E27FC236}">
              <a16:creationId xmlns:a16="http://schemas.microsoft.com/office/drawing/2014/main" id="{07B751C2-ADD5-4091-96F7-2EBF9B6B4E9B}"/>
            </a:ext>
          </a:extLst>
        </xdr:cNvPr>
        <xdr:cNvSpPr/>
      </xdr:nvSpPr>
      <xdr:spPr>
        <a:xfrm>
          <a:off x="15430500" y="635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133932</xdr:rowOff>
    </xdr:from>
    <xdr:ext cx="469744" cy="259045"/>
    <xdr:sp macro="" textlink="">
      <xdr:nvSpPr>
        <xdr:cNvPr id="533" name="テキスト ボックス 532">
          <a:extLst>
            <a:ext uri="{FF2B5EF4-FFF2-40B4-BE49-F238E27FC236}">
              <a16:creationId xmlns:a16="http://schemas.microsoft.com/office/drawing/2014/main" id="{818D8688-DCD6-4F63-96ED-477067B5FBDD}"/>
            </a:ext>
          </a:extLst>
        </xdr:cNvPr>
        <xdr:cNvSpPr txBox="1"/>
      </xdr:nvSpPr>
      <xdr:spPr>
        <a:xfrm>
          <a:off x="15246428" y="613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113189</xdr:rowOff>
    </xdr:from>
    <xdr:to>
      <xdr:col>76</xdr:col>
      <xdr:colOff>165100</xdr:colOff>
      <xdr:row>36</xdr:row>
      <xdr:rowOff>43339</xdr:rowOff>
    </xdr:to>
    <xdr:sp macro="" textlink="">
      <xdr:nvSpPr>
        <xdr:cNvPr id="534" name="楕円 533">
          <a:extLst>
            <a:ext uri="{FF2B5EF4-FFF2-40B4-BE49-F238E27FC236}">
              <a16:creationId xmlns:a16="http://schemas.microsoft.com/office/drawing/2014/main" id="{B70E9AC5-47A4-4EC4-B2B4-90FB71D7D7C8}"/>
            </a:ext>
          </a:extLst>
        </xdr:cNvPr>
        <xdr:cNvSpPr/>
      </xdr:nvSpPr>
      <xdr:spPr>
        <a:xfrm>
          <a:off x="14541500" y="611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59866</xdr:rowOff>
    </xdr:from>
    <xdr:ext cx="469744" cy="259045"/>
    <xdr:sp macro="" textlink="">
      <xdr:nvSpPr>
        <xdr:cNvPr id="535" name="テキスト ボックス 534">
          <a:extLst>
            <a:ext uri="{FF2B5EF4-FFF2-40B4-BE49-F238E27FC236}">
              <a16:creationId xmlns:a16="http://schemas.microsoft.com/office/drawing/2014/main" id="{445BF690-6A70-465A-BE3D-59FE27E6BADB}"/>
            </a:ext>
          </a:extLst>
        </xdr:cNvPr>
        <xdr:cNvSpPr txBox="1"/>
      </xdr:nvSpPr>
      <xdr:spPr>
        <a:xfrm>
          <a:off x="14357428" y="588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3232</xdr:rowOff>
    </xdr:from>
    <xdr:to>
      <xdr:col>72</xdr:col>
      <xdr:colOff>38100</xdr:colOff>
      <xdr:row>34</xdr:row>
      <xdr:rowOff>104832</xdr:rowOff>
    </xdr:to>
    <xdr:sp macro="" textlink="">
      <xdr:nvSpPr>
        <xdr:cNvPr id="536" name="楕円 535">
          <a:extLst>
            <a:ext uri="{FF2B5EF4-FFF2-40B4-BE49-F238E27FC236}">
              <a16:creationId xmlns:a16="http://schemas.microsoft.com/office/drawing/2014/main" id="{D3DDF565-01A6-4F05-AC58-A1D620A21240}"/>
            </a:ext>
          </a:extLst>
        </xdr:cNvPr>
        <xdr:cNvSpPr/>
      </xdr:nvSpPr>
      <xdr:spPr>
        <a:xfrm>
          <a:off x="13652500" y="583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121359</xdr:rowOff>
    </xdr:from>
    <xdr:ext cx="534377" cy="259045"/>
    <xdr:sp macro="" textlink="">
      <xdr:nvSpPr>
        <xdr:cNvPr id="537" name="テキスト ボックス 536">
          <a:extLst>
            <a:ext uri="{FF2B5EF4-FFF2-40B4-BE49-F238E27FC236}">
              <a16:creationId xmlns:a16="http://schemas.microsoft.com/office/drawing/2014/main" id="{8E18DC0C-4814-4FE5-9372-A86270AB8235}"/>
            </a:ext>
          </a:extLst>
        </xdr:cNvPr>
        <xdr:cNvSpPr txBox="1"/>
      </xdr:nvSpPr>
      <xdr:spPr>
        <a:xfrm>
          <a:off x="13436111" y="560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170682</xdr:rowOff>
    </xdr:from>
    <xdr:to>
      <xdr:col>67</xdr:col>
      <xdr:colOff>101600</xdr:colOff>
      <xdr:row>35</xdr:row>
      <xdr:rowOff>100832</xdr:rowOff>
    </xdr:to>
    <xdr:sp macro="" textlink="">
      <xdr:nvSpPr>
        <xdr:cNvPr id="538" name="楕円 537">
          <a:extLst>
            <a:ext uri="{FF2B5EF4-FFF2-40B4-BE49-F238E27FC236}">
              <a16:creationId xmlns:a16="http://schemas.microsoft.com/office/drawing/2014/main" id="{CED0AB08-0AD1-40E5-8DCB-BD456293AFAD}"/>
            </a:ext>
          </a:extLst>
        </xdr:cNvPr>
        <xdr:cNvSpPr/>
      </xdr:nvSpPr>
      <xdr:spPr>
        <a:xfrm>
          <a:off x="12763500" y="599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33</xdr:row>
      <xdr:rowOff>117359</xdr:rowOff>
    </xdr:from>
    <xdr:ext cx="469744" cy="259045"/>
    <xdr:sp macro="" textlink="">
      <xdr:nvSpPr>
        <xdr:cNvPr id="539" name="テキスト ボックス 538">
          <a:extLst>
            <a:ext uri="{FF2B5EF4-FFF2-40B4-BE49-F238E27FC236}">
              <a16:creationId xmlns:a16="http://schemas.microsoft.com/office/drawing/2014/main" id="{8FE01760-88CB-4048-ABF4-15D4540A0DCB}"/>
            </a:ext>
          </a:extLst>
        </xdr:cNvPr>
        <xdr:cNvSpPr txBox="1"/>
      </xdr:nvSpPr>
      <xdr:spPr>
        <a:xfrm>
          <a:off x="12579428" y="5775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65783084-74FE-4EDE-8261-032F125AC408}"/>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1D8CA539-EEDF-4E0C-950F-E738144989D6}"/>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26C47827-521A-47D2-9C02-EBDDD7836E89}"/>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81AF005C-1128-4E7F-9DE8-72209E524E0F}"/>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B9E9740-BD35-4175-B4CF-1E9AB1BEAAD7}"/>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5BAE400C-520A-4A9A-8E8B-1D7819C56E1B}"/>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CDEC9019-94C6-4C5B-88EA-314DD326F15A}"/>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F68348AC-05EE-4369-9532-5AA24E441987}"/>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1295133B-8B92-4753-AF8D-3284EAE56AA1}"/>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B960CFBD-FF72-4116-9A19-2EC5729D1DD4}"/>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a16="http://schemas.microsoft.com/office/drawing/2014/main" id="{89520434-9AA7-4CAF-9567-F7B3DAB1597D}"/>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a16="http://schemas.microsoft.com/office/drawing/2014/main" id="{2D6C34F8-702D-40A5-AB8D-710F54DCC585}"/>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a16="http://schemas.microsoft.com/office/drawing/2014/main" id="{7A19FC9E-E0A1-4EF4-BC64-284F2A9F5B54}"/>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a16="http://schemas.microsoft.com/office/drawing/2014/main" id="{C463D96E-CAA1-45A5-BB0A-25265B00BC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a16="http://schemas.microsoft.com/office/drawing/2014/main" id="{8D63ED6E-FF68-4262-9CF0-C8FC902C5AE7}"/>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a16="http://schemas.microsoft.com/office/drawing/2014/main" id="{AFD81EF8-6914-43DA-B15E-040DD1866A74}"/>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a16="http://schemas.microsoft.com/office/drawing/2014/main" id="{89B3D6B7-CA9E-42F5-993E-AAED1BC2DB6A}"/>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D5B31E7-60A1-480C-9AC0-2E1B71327921}"/>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a16="http://schemas.microsoft.com/office/drawing/2014/main" id="{00AA2B6A-24FE-4DD5-AD49-6BD9B8093617}"/>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1BC292A8-B8E6-4049-A159-09ED215BB60F}"/>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a16="http://schemas.microsoft.com/office/drawing/2014/main" id="{9292E5C3-DDD6-4D0D-B15D-5DC24C59DA26}"/>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a16="http://schemas.microsoft.com/office/drawing/2014/main" id="{9AF77950-FD44-4E25-B634-B33F7CC39429}"/>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a16="http://schemas.microsoft.com/office/drawing/2014/main" id="{19660CA6-E71B-429F-9016-1A05E169269D}"/>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a16="http://schemas.microsoft.com/office/drawing/2014/main" id="{0202BDC6-F7D1-48A8-AE2D-32C15D6A1D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a16="http://schemas.microsoft.com/office/drawing/2014/main" id="{F56DB1C6-0965-44A7-898E-CAD52995C498}"/>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AB8B322A-8850-4A44-9012-2B8751E8EB5D}"/>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a16="http://schemas.microsoft.com/office/drawing/2014/main" id="{82681D11-F3C2-424F-988D-29F8B9400762}"/>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a16="http://schemas.microsoft.com/office/drawing/2014/main" id="{50D751E0-15B5-4760-A5AE-B02C430C3693}"/>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DE27B6B7-98EF-4248-B45B-1048F59DB693}"/>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a16="http://schemas.microsoft.com/office/drawing/2014/main" id="{3FF3A871-8029-4153-B216-ACDACD0179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a16="http://schemas.microsoft.com/office/drawing/2014/main" id="{2C45BDBF-A7D7-489D-AF5C-644E10B0BF35}"/>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BCAFA2CE-5B8F-4A83-833C-B7EBBA28DE45}"/>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a16="http://schemas.microsoft.com/office/drawing/2014/main" id="{A32DA72C-005C-4F0E-978D-8B3C189D7C0D}"/>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4565C6FE-F793-4E38-99AB-37D906733743}"/>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CF7E90E6-2CE8-4F2C-8C1B-B2D60F032C52}"/>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44F2B2D6-560A-44BE-9F27-EC55939EA2CA}"/>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BDA2918D-1A30-4694-9EC5-83419CBCC008}"/>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C861D410-CDCB-4EE4-9328-DEFD7E400F77}"/>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3C829E0F-B04D-40B8-9CEE-196A9FE6DFC2}"/>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a16="http://schemas.microsoft.com/office/drawing/2014/main" id="{123E1257-6B95-4ECC-80FA-0F1501EDDBCB}"/>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a16="http://schemas.microsoft.com/office/drawing/2014/main" id="{5113D73F-F778-49B3-8B41-129BB86333AC}"/>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a16="http://schemas.microsoft.com/office/drawing/2014/main" id="{47130C56-A347-4531-BB1E-21133072E97A}"/>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83AC4369-4D71-49F1-A0FA-219F2DBA2CC4}"/>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a16="http://schemas.microsoft.com/office/drawing/2014/main" id="{2243ECDD-E5CE-483C-8B0B-70D02A6D73F6}"/>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5E3B1EE3-B704-471A-B678-4A96AC36FAEF}"/>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a16="http://schemas.microsoft.com/office/drawing/2014/main" id="{A3C88566-7E08-4D10-A0EC-403DF8F7FE18}"/>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4607AB81-3FA9-4F8E-8180-3F7AED99D985}"/>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a16="http://schemas.microsoft.com/office/drawing/2014/main" id="{9F334F45-AF5F-452D-9DD6-2A531AF48516}"/>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71300B52-BDD8-46A4-B121-9510D5C7737E}"/>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a16="http://schemas.microsoft.com/office/drawing/2014/main" id="{4F8D4FD4-C00B-40CE-810A-5CB1BE338749}"/>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a:extLst>
            <a:ext uri="{FF2B5EF4-FFF2-40B4-BE49-F238E27FC236}">
              <a16:creationId xmlns:a16="http://schemas.microsoft.com/office/drawing/2014/main" id="{4FA96A31-9AEA-4A91-B884-57E269DD48D4}"/>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a:extLst>
            <a:ext uri="{FF2B5EF4-FFF2-40B4-BE49-F238E27FC236}">
              <a16:creationId xmlns:a16="http://schemas.microsoft.com/office/drawing/2014/main" id="{14A4884A-6510-482E-8E17-DE2F3BF213AA}"/>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a:extLst>
            <a:ext uri="{FF2B5EF4-FFF2-40B4-BE49-F238E27FC236}">
              <a16:creationId xmlns:a16="http://schemas.microsoft.com/office/drawing/2014/main" id="{F812C89D-730C-4961-A268-9A495AEAEC07}"/>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a:extLst>
            <a:ext uri="{FF2B5EF4-FFF2-40B4-BE49-F238E27FC236}">
              <a16:creationId xmlns:a16="http://schemas.microsoft.com/office/drawing/2014/main" id="{C8903791-8C06-469E-A552-06CC75801C6A}"/>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a:extLst>
            <a:ext uri="{FF2B5EF4-FFF2-40B4-BE49-F238E27FC236}">
              <a16:creationId xmlns:a16="http://schemas.microsoft.com/office/drawing/2014/main" id="{D40FC44E-5FA6-4A2B-A708-186C7F1215C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a:extLst>
            <a:ext uri="{FF2B5EF4-FFF2-40B4-BE49-F238E27FC236}">
              <a16:creationId xmlns:a16="http://schemas.microsoft.com/office/drawing/2014/main" id="{7094363A-89B0-4654-97E5-6DC63168269B}"/>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a:extLst>
            <a:ext uri="{FF2B5EF4-FFF2-40B4-BE49-F238E27FC236}">
              <a16:creationId xmlns:a16="http://schemas.microsoft.com/office/drawing/2014/main" id="{1F6381E8-DE65-40CB-B8C6-0428E54D1DF5}"/>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a:extLst>
            <a:ext uri="{FF2B5EF4-FFF2-40B4-BE49-F238E27FC236}">
              <a16:creationId xmlns:a16="http://schemas.microsoft.com/office/drawing/2014/main" id="{B08FB307-02ED-49FB-A2FC-1C0B214C332B}"/>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a:extLst>
            <a:ext uri="{FF2B5EF4-FFF2-40B4-BE49-F238E27FC236}">
              <a16:creationId xmlns:a16="http://schemas.microsoft.com/office/drawing/2014/main" id="{D0FC7E49-F1A9-4A55-94A6-E342E8246B1F}"/>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9" name="直線コネクタ 598">
          <a:extLst>
            <a:ext uri="{FF2B5EF4-FFF2-40B4-BE49-F238E27FC236}">
              <a16:creationId xmlns:a16="http://schemas.microsoft.com/office/drawing/2014/main" id="{6323E7E2-F439-40C1-BBFF-AFB5F355776B}"/>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0" name="テキスト ボックス 599">
          <a:extLst>
            <a:ext uri="{FF2B5EF4-FFF2-40B4-BE49-F238E27FC236}">
              <a16:creationId xmlns:a16="http://schemas.microsoft.com/office/drawing/2014/main" id="{0934AA27-9847-47EC-AF57-0950E31F3F2F}"/>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1" name="直線コネクタ 600">
          <a:extLst>
            <a:ext uri="{FF2B5EF4-FFF2-40B4-BE49-F238E27FC236}">
              <a16:creationId xmlns:a16="http://schemas.microsoft.com/office/drawing/2014/main" id="{62E5F3A0-1CB3-468D-904B-7A475024BA12}"/>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2" name="テキスト ボックス 601">
          <a:extLst>
            <a:ext uri="{FF2B5EF4-FFF2-40B4-BE49-F238E27FC236}">
              <a16:creationId xmlns:a16="http://schemas.microsoft.com/office/drawing/2014/main" id="{2DFE64D8-54C3-425A-A4A3-2E4B8E35A104}"/>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3" name="直線コネクタ 602">
          <a:extLst>
            <a:ext uri="{FF2B5EF4-FFF2-40B4-BE49-F238E27FC236}">
              <a16:creationId xmlns:a16="http://schemas.microsoft.com/office/drawing/2014/main" id="{29555226-74A6-497E-8867-1ACF4366BC4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4" name="テキスト ボックス 603">
          <a:extLst>
            <a:ext uri="{FF2B5EF4-FFF2-40B4-BE49-F238E27FC236}">
              <a16:creationId xmlns:a16="http://schemas.microsoft.com/office/drawing/2014/main" id="{2ABF6B67-35C0-4650-9C43-033A5E89BCC8}"/>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5" name="直線コネクタ 604">
          <a:extLst>
            <a:ext uri="{FF2B5EF4-FFF2-40B4-BE49-F238E27FC236}">
              <a16:creationId xmlns:a16="http://schemas.microsoft.com/office/drawing/2014/main" id="{D0F54608-CBA6-46BC-B88F-9CD2F5401084}"/>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6" name="テキスト ボックス 605">
          <a:extLst>
            <a:ext uri="{FF2B5EF4-FFF2-40B4-BE49-F238E27FC236}">
              <a16:creationId xmlns:a16="http://schemas.microsoft.com/office/drawing/2014/main" id="{8B18C6E7-9177-4726-B34A-41C7B48A8631}"/>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7" name="直線コネクタ 606">
          <a:extLst>
            <a:ext uri="{FF2B5EF4-FFF2-40B4-BE49-F238E27FC236}">
              <a16:creationId xmlns:a16="http://schemas.microsoft.com/office/drawing/2014/main" id="{994E7276-ABCE-4983-96D0-85A6BD729847}"/>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8" name="テキスト ボックス 607">
          <a:extLst>
            <a:ext uri="{FF2B5EF4-FFF2-40B4-BE49-F238E27FC236}">
              <a16:creationId xmlns:a16="http://schemas.microsoft.com/office/drawing/2014/main" id="{1707A032-E364-4472-9D75-D91E6F9FF5D9}"/>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697F4A92-58E6-49E5-A819-F509FFC3C678}"/>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D6EFCC35-A479-43B8-B42A-E2DB7AEC480F}"/>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8A4C8F0F-288D-41F4-AF23-1C385110574F}"/>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2" name="直線コネクタ 611">
          <a:extLst>
            <a:ext uri="{FF2B5EF4-FFF2-40B4-BE49-F238E27FC236}">
              <a16:creationId xmlns:a16="http://schemas.microsoft.com/office/drawing/2014/main" id="{FCD20602-04B3-40BA-B867-D471AE2D7D8B}"/>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3" name="公債費最小値テキスト">
          <a:extLst>
            <a:ext uri="{FF2B5EF4-FFF2-40B4-BE49-F238E27FC236}">
              <a16:creationId xmlns:a16="http://schemas.microsoft.com/office/drawing/2014/main" id="{7BCB8FDE-0083-4AAE-A6AA-59D6BB65652B}"/>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4" name="直線コネクタ 613">
          <a:extLst>
            <a:ext uri="{FF2B5EF4-FFF2-40B4-BE49-F238E27FC236}">
              <a16:creationId xmlns:a16="http://schemas.microsoft.com/office/drawing/2014/main" id="{6F428ADD-C56E-41B5-98DC-CC4A34B9A2BD}"/>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5" name="公債費最大値テキスト">
          <a:extLst>
            <a:ext uri="{FF2B5EF4-FFF2-40B4-BE49-F238E27FC236}">
              <a16:creationId xmlns:a16="http://schemas.microsoft.com/office/drawing/2014/main" id="{69EEF0E7-C080-4312-A8B2-B6E0A9A1902E}"/>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6" name="直線コネクタ 615">
          <a:extLst>
            <a:ext uri="{FF2B5EF4-FFF2-40B4-BE49-F238E27FC236}">
              <a16:creationId xmlns:a16="http://schemas.microsoft.com/office/drawing/2014/main" id="{00276655-9215-4FA2-8436-60183108F5C2}"/>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133927</xdr:rowOff>
    </xdr:from>
    <xdr:to>
      <xdr:col>85</xdr:col>
      <xdr:colOff>127000</xdr:colOff>
      <xdr:row>73</xdr:row>
      <xdr:rowOff>148749</xdr:rowOff>
    </xdr:to>
    <xdr:cxnSp macro="">
      <xdr:nvCxnSpPr>
        <xdr:cNvPr id="617" name="直線コネクタ 616">
          <a:extLst>
            <a:ext uri="{FF2B5EF4-FFF2-40B4-BE49-F238E27FC236}">
              <a16:creationId xmlns:a16="http://schemas.microsoft.com/office/drawing/2014/main" id="{37EA411D-6246-40E1-9E1E-1C8C3C566F04}"/>
            </a:ext>
          </a:extLst>
        </xdr:cNvPr>
        <xdr:cNvCxnSpPr/>
      </xdr:nvCxnSpPr>
      <xdr:spPr>
        <a:xfrm flipV="1">
          <a:off x="15481300" y="12649777"/>
          <a:ext cx="838200" cy="1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8" name="公債費平均値テキスト">
          <a:extLst>
            <a:ext uri="{FF2B5EF4-FFF2-40B4-BE49-F238E27FC236}">
              <a16:creationId xmlns:a16="http://schemas.microsoft.com/office/drawing/2014/main" id="{BA0CD27D-2A0D-449A-BE59-917C2F3AC06A}"/>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9" name="フローチャート: 判断 618">
          <a:extLst>
            <a:ext uri="{FF2B5EF4-FFF2-40B4-BE49-F238E27FC236}">
              <a16:creationId xmlns:a16="http://schemas.microsoft.com/office/drawing/2014/main" id="{19F55507-CBE0-4FFB-B8B2-FB1A261A1FED}"/>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148749</xdr:rowOff>
    </xdr:from>
    <xdr:to>
      <xdr:col>81</xdr:col>
      <xdr:colOff>50800</xdr:colOff>
      <xdr:row>74</xdr:row>
      <xdr:rowOff>14275</xdr:rowOff>
    </xdr:to>
    <xdr:cxnSp macro="">
      <xdr:nvCxnSpPr>
        <xdr:cNvPr id="620" name="直線コネクタ 619">
          <a:extLst>
            <a:ext uri="{FF2B5EF4-FFF2-40B4-BE49-F238E27FC236}">
              <a16:creationId xmlns:a16="http://schemas.microsoft.com/office/drawing/2014/main" id="{D5E529E2-37FD-49B8-996A-194F5780C5AC}"/>
            </a:ext>
          </a:extLst>
        </xdr:cNvPr>
        <xdr:cNvCxnSpPr/>
      </xdr:nvCxnSpPr>
      <xdr:spPr>
        <a:xfrm flipV="1">
          <a:off x="14592300" y="12664599"/>
          <a:ext cx="889000" cy="36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21" name="フローチャート: 判断 620">
          <a:extLst>
            <a:ext uri="{FF2B5EF4-FFF2-40B4-BE49-F238E27FC236}">
              <a16:creationId xmlns:a16="http://schemas.microsoft.com/office/drawing/2014/main" id="{D8753D1B-387A-4822-B1F4-265081859417}"/>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2" name="テキスト ボックス 621">
          <a:extLst>
            <a:ext uri="{FF2B5EF4-FFF2-40B4-BE49-F238E27FC236}">
              <a16:creationId xmlns:a16="http://schemas.microsoft.com/office/drawing/2014/main" id="{159F9F62-3E3A-48D2-B0C4-032C1127634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14275</xdr:rowOff>
    </xdr:from>
    <xdr:to>
      <xdr:col>76</xdr:col>
      <xdr:colOff>114300</xdr:colOff>
      <xdr:row>74</xdr:row>
      <xdr:rowOff>33877</xdr:rowOff>
    </xdr:to>
    <xdr:cxnSp macro="">
      <xdr:nvCxnSpPr>
        <xdr:cNvPr id="623" name="直線コネクタ 622">
          <a:extLst>
            <a:ext uri="{FF2B5EF4-FFF2-40B4-BE49-F238E27FC236}">
              <a16:creationId xmlns:a16="http://schemas.microsoft.com/office/drawing/2014/main" id="{8ED71875-D110-43B0-9A0B-535CCB388E87}"/>
            </a:ext>
          </a:extLst>
        </xdr:cNvPr>
        <xdr:cNvCxnSpPr/>
      </xdr:nvCxnSpPr>
      <xdr:spPr>
        <a:xfrm flipV="1">
          <a:off x="13703300" y="12701575"/>
          <a:ext cx="889000" cy="1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4" name="フローチャート: 判断 623">
          <a:extLst>
            <a:ext uri="{FF2B5EF4-FFF2-40B4-BE49-F238E27FC236}">
              <a16:creationId xmlns:a16="http://schemas.microsoft.com/office/drawing/2014/main" id="{4C93C4AF-7F37-4D0E-8390-2C22BB0C4BC4}"/>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5" name="テキスト ボックス 624">
          <a:extLst>
            <a:ext uri="{FF2B5EF4-FFF2-40B4-BE49-F238E27FC236}">
              <a16:creationId xmlns:a16="http://schemas.microsoft.com/office/drawing/2014/main" id="{8E19849B-85C2-4E1E-8422-115FA648CF1B}"/>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11303</xdr:rowOff>
    </xdr:from>
    <xdr:to>
      <xdr:col>71</xdr:col>
      <xdr:colOff>177800</xdr:colOff>
      <xdr:row>74</xdr:row>
      <xdr:rowOff>33877</xdr:rowOff>
    </xdr:to>
    <xdr:cxnSp macro="">
      <xdr:nvCxnSpPr>
        <xdr:cNvPr id="626" name="直線コネクタ 625">
          <a:extLst>
            <a:ext uri="{FF2B5EF4-FFF2-40B4-BE49-F238E27FC236}">
              <a16:creationId xmlns:a16="http://schemas.microsoft.com/office/drawing/2014/main" id="{414157DB-8593-4830-8643-28FCC40D2572}"/>
            </a:ext>
          </a:extLst>
        </xdr:cNvPr>
        <xdr:cNvCxnSpPr/>
      </xdr:nvCxnSpPr>
      <xdr:spPr>
        <a:xfrm>
          <a:off x="12814300" y="12698603"/>
          <a:ext cx="889000" cy="2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7" name="フローチャート: 判断 626">
          <a:extLst>
            <a:ext uri="{FF2B5EF4-FFF2-40B4-BE49-F238E27FC236}">
              <a16:creationId xmlns:a16="http://schemas.microsoft.com/office/drawing/2014/main" id="{72E4BD88-6D5C-4EF0-8818-07B9F4E9CD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8" name="テキスト ボックス 627">
          <a:extLst>
            <a:ext uri="{FF2B5EF4-FFF2-40B4-BE49-F238E27FC236}">
              <a16:creationId xmlns:a16="http://schemas.microsoft.com/office/drawing/2014/main" id="{6ABB811F-F5BA-4DA2-BFF4-EF1DAD7886A5}"/>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9" name="フローチャート: 判断 628">
          <a:extLst>
            <a:ext uri="{FF2B5EF4-FFF2-40B4-BE49-F238E27FC236}">
              <a16:creationId xmlns:a16="http://schemas.microsoft.com/office/drawing/2014/main" id="{EA4C9C42-CBAF-4549-B601-78F7E54F8A2B}"/>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macro="" textlink="">
      <xdr:nvSpPr>
        <xdr:cNvPr id="630" name="テキスト ボックス 629">
          <a:extLst>
            <a:ext uri="{FF2B5EF4-FFF2-40B4-BE49-F238E27FC236}">
              <a16:creationId xmlns:a16="http://schemas.microsoft.com/office/drawing/2014/main" id="{DCE45ACD-CE03-4408-A7FF-E522F3DA15CE}"/>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FE0C3B05-3F94-43B2-9EA7-D1A216235F82}"/>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C25A9FA0-2377-46BD-836D-AB19590D3861}"/>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DF6058B0-53AF-4D80-9297-742183DF1B22}"/>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C0FABD65-B8B9-478D-85C7-C3944E81434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3EC32941-B39B-47DC-9CF2-D3C4BCD684AC}"/>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83127</xdr:rowOff>
    </xdr:from>
    <xdr:to>
      <xdr:col>85</xdr:col>
      <xdr:colOff>177800</xdr:colOff>
      <xdr:row>74</xdr:row>
      <xdr:rowOff>13277</xdr:rowOff>
    </xdr:to>
    <xdr:sp macro="" textlink="">
      <xdr:nvSpPr>
        <xdr:cNvPr id="636" name="楕円 635">
          <a:extLst>
            <a:ext uri="{FF2B5EF4-FFF2-40B4-BE49-F238E27FC236}">
              <a16:creationId xmlns:a16="http://schemas.microsoft.com/office/drawing/2014/main" id="{682EC841-B949-4553-8FCF-45FD54EF7A0B}"/>
            </a:ext>
          </a:extLst>
        </xdr:cNvPr>
        <xdr:cNvSpPr/>
      </xdr:nvSpPr>
      <xdr:spPr>
        <a:xfrm>
          <a:off x="16268700" y="1259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106004</xdr:rowOff>
    </xdr:from>
    <xdr:ext cx="534377" cy="259045"/>
    <xdr:sp macro="" textlink="">
      <xdr:nvSpPr>
        <xdr:cNvPr id="637" name="公債費該当値テキスト">
          <a:extLst>
            <a:ext uri="{FF2B5EF4-FFF2-40B4-BE49-F238E27FC236}">
              <a16:creationId xmlns:a16="http://schemas.microsoft.com/office/drawing/2014/main" id="{0B63844B-D576-4862-B7CA-9F5A4EFD8430}"/>
            </a:ext>
          </a:extLst>
        </xdr:cNvPr>
        <xdr:cNvSpPr txBox="1"/>
      </xdr:nvSpPr>
      <xdr:spPr>
        <a:xfrm>
          <a:off x="16370300" y="1245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97949</xdr:rowOff>
    </xdr:from>
    <xdr:to>
      <xdr:col>81</xdr:col>
      <xdr:colOff>101600</xdr:colOff>
      <xdr:row>74</xdr:row>
      <xdr:rowOff>28099</xdr:rowOff>
    </xdr:to>
    <xdr:sp macro="" textlink="">
      <xdr:nvSpPr>
        <xdr:cNvPr id="638" name="楕円 637">
          <a:extLst>
            <a:ext uri="{FF2B5EF4-FFF2-40B4-BE49-F238E27FC236}">
              <a16:creationId xmlns:a16="http://schemas.microsoft.com/office/drawing/2014/main" id="{FE23F31E-CE62-4EEA-9A24-8CC0EF17D969}"/>
            </a:ext>
          </a:extLst>
        </xdr:cNvPr>
        <xdr:cNvSpPr/>
      </xdr:nvSpPr>
      <xdr:spPr>
        <a:xfrm>
          <a:off x="15430500" y="1261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44626</xdr:rowOff>
    </xdr:from>
    <xdr:ext cx="534377" cy="259045"/>
    <xdr:sp macro="" textlink="">
      <xdr:nvSpPr>
        <xdr:cNvPr id="639" name="テキスト ボックス 638">
          <a:extLst>
            <a:ext uri="{FF2B5EF4-FFF2-40B4-BE49-F238E27FC236}">
              <a16:creationId xmlns:a16="http://schemas.microsoft.com/office/drawing/2014/main" id="{3BFEE803-8DCA-427E-9271-AA02AD9A1086}"/>
            </a:ext>
          </a:extLst>
        </xdr:cNvPr>
        <xdr:cNvSpPr txBox="1"/>
      </xdr:nvSpPr>
      <xdr:spPr>
        <a:xfrm>
          <a:off x="15214111" y="1238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134925</xdr:rowOff>
    </xdr:from>
    <xdr:to>
      <xdr:col>76</xdr:col>
      <xdr:colOff>165100</xdr:colOff>
      <xdr:row>74</xdr:row>
      <xdr:rowOff>65075</xdr:rowOff>
    </xdr:to>
    <xdr:sp macro="" textlink="">
      <xdr:nvSpPr>
        <xdr:cNvPr id="640" name="楕円 639">
          <a:extLst>
            <a:ext uri="{FF2B5EF4-FFF2-40B4-BE49-F238E27FC236}">
              <a16:creationId xmlns:a16="http://schemas.microsoft.com/office/drawing/2014/main" id="{4BB52368-495C-4DAE-9381-89CFD39105A7}"/>
            </a:ext>
          </a:extLst>
        </xdr:cNvPr>
        <xdr:cNvSpPr/>
      </xdr:nvSpPr>
      <xdr:spPr>
        <a:xfrm>
          <a:off x="14541500" y="1265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81602</xdr:rowOff>
    </xdr:from>
    <xdr:ext cx="534377" cy="259045"/>
    <xdr:sp macro="" textlink="">
      <xdr:nvSpPr>
        <xdr:cNvPr id="641" name="テキスト ボックス 640">
          <a:extLst>
            <a:ext uri="{FF2B5EF4-FFF2-40B4-BE49-F238E27FC236}">
              <a16:creationId xmlns:a16="http://schemas.microsoft.com/office/drawing/2014/main" id="{B6BDCA30-58D6-45A4-8BC0-F48444F8E75D}"/>
            </a:ext>
          </a:extLst>
        </xdr:cNvPr>
        <xdr:cNvSpPr txBox="1"/>
      </xdr:nvSpPr>
      <xdr:spPr>
        <a:xfrm>
          <a:off x="14325111" y="1242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154527</xdr:rowOff>
    </xdr:from>
    <xdr:to>
      <xdr:col>72</xdr:col>
      <xdr:colOff>38100</xdr:colOff>
      <xdr:row>74</xdr:row>
      <xdr:rowOff>84677</xdr:rowOff>
    </xdr:to>
    <xdr:sp macro="" textlink="">
      <xdr:nvSpPr>
        <xdr:cNvPr id="642" name="楕円 641">
          <a:extLst>
            <a:ext uri="{FF2B5EF4-FFF2-40B4-BE49-F238E27FC236}">
              <a16:creationId xmlns:a16="http://schemas.microsoft.com/office/drawing/2014/main" id="{01F67C42-7736-4E9B-A808-65E2839A3EA1}"/>
            </a:ext>
          </a:extLst>
        </xdr:cNvPr>
        <xdr:cNvSpPr/>
      </xdr:nvSpPr>
      <xdr:spPr>
        <a:xfrm>
          <a:off x="13652500" y="1267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101204</xdr:rowOff>
    </xdr:from>
    <xdr:ext cx="534377" cy="259045"/>
    <xdr:sp macro="" textlink="">
      <xdr:nvSpPr>
        <xdr:cNvPr id="643" name="テキスト ボックス 642">
          <a:extLst>
            <a:ext uri="{FF2B5EF4-FFF2-40B4-BE49-F238E27FC236}">
              <a16:creationId xmlns:a16="http://schemas.microsoft.com/office/drawing/2014/main" id="{5948A086-2A0D-46A2-81F5-5AEA2674FD6A}"/>
            </a:ext>
          </a:extLst>
        </xdr:cNvPr>
        <xdr:cNvSpPr txBox="1"/>
      </xdr:nvSpPr>
      <xdr:spPr>
        <a:xfrm>
          <a:off x="13436111" y="12445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131953</xdr:rowOff>
    </xdr:from>
    <xdr:to>
      <xdr:col>67</xdr:col>
      <xdr:colOff>101600</xdr:colOff>
      <xdr:row>74</xdr:row>
      <xdr:rowOff>62103</xdr:rowOff>
    </xdr:to>
    <xdr:sp macro="" textlink="">
      <xdr:nvSpPr>
        <xdr:cNvPr id="644" name="楕円 643">
          <a:extLst>
            <a:ext uri="{FF2B5EF4-FFF2-40B4-BE49-F238E27FC236}">
              <a16:creationId xmlns:a16="http://schemas.microsoft.com/office/drawing/2014/main" id="{1CDF1368-EE4E-4AE4-B9A4-4F614609B2B5}"/>
            </a:ext>
          </a:extLst>
        </xdr:cNvPr>
        <xdr:cNvSpPr/>
      </xdr:nvSpPr>
      <xdr:spPr>
        <a:xfrm>
          <a:off x="12763500" y="1264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78630</xdr:rowOff>
    </xdr:from>
    <xdr:ext cx="534377" cy="259045"/>
    <xdr:sp macro="" textlink="">
      <xdr:nvSpPr>
        <xdr:cNvPr id="645" name="テキスト ボックス 644">
          <a:extLst>
            <a:ext uri="{FF2B5EF4-FFF2-40B4-BE49-F238E27FC236}">
              <a16:creationId xmlns:a16="http://schemas.microsoft.com/office/drawing/2014/main" id="{A1BF431A-9905-45A5-8EEE-EB0E6567D879}"/>
            </a:ext>
          </a:extLst>
        </xdr:cNvPr>
        <xdr:cNvSpPr txBox="1"/>
      </xdr:nvSpPr>
      <xdr:spPr>
        <a:xfrm>
          <a:off x="12547111" y="1242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11009E0-1B80-4981-A7FD-DD6F2B5F4945}"/>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7449BDE1-4D46-4EAF-8690-754352F42C0D}"/>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9621A454-CC4E-475E-9F07-4DA7F1F4F93A}"/>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33995E52-6E54-4CC8-BDDC-AAD680B774C6}"/>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AE2322B5-1971-4380-9E0C-E196C8E929DB}"/>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ED223E93-A167-49CA-B65C-F87E3386983C}"/>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697AAF5D-062B-4903-9C20-FC15B9C317B5}"/>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3AAD0760-49CC-4E4E-B494-08E8A22142E2}"/>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5F6EB847-5BE0-4B2B-8C40-F1D152A80196}"/>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3CC06F43-7351-455F-B589-058CE8919485}"/>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54789B2D-FF31-4AFF-A885-32D2586C8401}"/>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60B060EE-D337-444D-B125-6E23D6D987CF}"/>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10B5DB0B-01EB-4DF9-806F-78C18EABD4CF}"/>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F3A6FACF-D9FF-44AB-9BB6-3675398E7CD8}"/>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8EE5D412-FCF4-40FF-841D-EF27725D184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67EA0D69-0D0B-458A-83FF-79704D50B706}"/>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666E6B77-7819-497C-9064-02062BC33FC8}"/>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B4F80D7A-A5E0-4AB2-86CE-E3A1F83A91E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465B4554-8C21-4EB2-AA22-8D2E255A0FA9}"/>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167D7A7-A3E8-4C77-A660-21E518A6E67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D9BA8400-5BEC-4671-A0FA-53699EAFC5F1}"/>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7" name="直線コネクタ 666">
          <a:extLst>
            <a:ext uri="{FF2B5EF4-FFF2-40B4-BE49-F238E27FC236}">
              <a16:creationId xmlns:a16="http://schemas.microsoft.com/office/drawing/2014/main" id="{E5135526-89B9-4A2C-AAA9-41A3A68D1AD4}"/>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8" name="積立金最小値テキスト">
          <a:extLst>
            <a:ext uri="{FF2B5EF4-FFF2-40B4-BE49-F238E27FC236}">
              <a16:creationId xmlns:a16="http://schemas.microsoft.com/office/drawing/2014/main" id="{00BEFC48-D5EE-4656-B874-A746E4F553EF}"/>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9" name="直線コネクタ 668">
          <a:extLst>
            <a:ext uri="{FF2B5EF4-FFF2-40B4-BE49-F238E27FC236}">
              <a16:creationId xmlns:a16="http://schemas.microsoft.com/office/drawing/2014/main" id="{52B44EF0-21C5-4664-A49E-1F9AB9C9BD18}"/>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70" name="積立金最大値テキスト">
          <a:extLst>
            <a:ext uri="{FF2B5EF4-FFF2-40B4-BE49-F238E27FC236}">
              <a16:creationId xmlns:a16="http://schemas.microsoft.com/office/drawing/2014/main" id="{A8E335FE-8E5F-4485-BD92-84767712E9F1}"/>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71" name="直線コネクタ 670">
          <a:extLst>
            <a:ext uri="{FF2B5EF4-FFF2-40B4-BE49-F238E27FC236}">
              <a16:creationId xmlns:a16="http://schemas.microsoft.com/office/drawing/2014/main" id="{A69C7581-4AA4-4D90-A5D2-FBA1FF8F3E7A}"/>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110855</xdr:rowOff>
    </xdr:from>
    <xdr:to>
      <xdr:col>85</xdr:col>
      <xdr:colOff>127000</xdr:colOff>
      <xdr:row>98</xdr:row>
      <xdr:rowOff>124544</xdr:rowOff>
    </xdr:to>
    <xdr:cxnSp macro="">
      <xdr:nvCxnSpPr>
        <xdr:cNvPr id="672" name="直線コネクタ 671">
          <a:extLst>
            <a:ext uri="{FF2B5EF4-FFF2-40B4-BE49-F238E27FC236}">
              <a16:creationId xmlns:a16="http://schemas.microsoft.com/office/drawing/2014/main" id="{3F212ED4-58C4-4607-80D1-4D013369DEDD}"/>
            </a:ext>
          </a:extLst>
        </xdr:cNvPr>
        <xdr:cNvCxnSpPr/>
      </xdr:nvCxnSpPr>
      <xdr:spPr>
        <a:xfrm flipV="1">
          <a:off x="15481300" y="16912955"/>
          <a:ext cx="838200" cy="1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3" name="積立金平均値テキスト">
          <a:extLst>
            <a:ext uri="{FF2B5EF4-FFF2-40B4-BE49-F238E27FC236}">
              <a16:creationId xmlns:a16="http://schemas.microsoft.com/office/drawing/2014/main" id="{399A7444-FBBF-40DC-8F42-8DEFAA968077}"/>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4" name="フローチャート: 判断 673">
          <a:extLst>
            <a:ext uri="{FF2B5EF4-FFF2-40B4-BE49-F238E27FC236}">
              <a16:creationId xmlns:a16="http://schemas.microsoft.com/office/drawing/2014/main" id="{87277728-F493-4116-98FC-CC85C605AE07}"/>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86871</xdr:rowOff>
    </xdr:from>
    <xdr:to>
      <xdr:col>81</xdr:col>
      <xdr:colOff>50800</xdr:colOff>
      <xdr:row>98</xdr:row>
      <xdr:rowOff>124544</xdr:rowOff>
    </xdr:to>
    <xdr:cxnSp macro="">
      <xdr:nvCxnSpPr>
        <xdr:cNvPr id="675" name="直線コネクタ 674">
          <a:extLst>
            <a:ext uri="{FF2B5EF4-FFF2-40B4-BE49-F238E27FC236}">
              <a16:creationId xmlns:a16="http://schemas.microsoft.com/office/drawing/2014/main" id="{E4235165-A78A-4C4A-B51E-65D7CE82FA40}"/>
            </a:ext>
          </a:extLst>
        </xdr:cNvPr>
        <xdr:cNvCxnSpPr/>
      </xdr:nvCxnSpPr>
      <xdr:spPr>
        <a:xfrm>
          <a:off x="14592300" y="16888971"/>
          <a:ext cx="889000" cy="37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6" name="フローチャート: 判断 675">
          <a:extLst>
            <a:ext uri="{FF2B5EF4-FFF2-40B4-BE49-F238E27FC236}">
              <a16:creationId xmlns:a16="http://schemas.microsoft.com/office/drawing/2014/main" id="{555E8E05-F15C-4352-8D27-C51B5A445435}"/>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7" name="テキスト ボックス 676">
          <a:extLst>
            <a:ext uri="{FF2B5EF4-FFF2-40B4-BE49-F238E27FC236}">
              <a16:creationId xmlns:a16="http://schemas.microsoft.com/office/drawing/2014/main" id="{0DF1D9C8-4E87-4E23-BFDE-5F7A4988359B}"/>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44794</xdr:rowOff>
    </xdr:from>
    <xdr:to>
      <xdr:col>76</xdr:col>
      <xdr:colOff>114300</xdr:colOff>
      <xdr:row>98</xdr:row>
      <xdr:rowOff>86871</xdr:rowOff>
    </xdr:to>
    <xdr:cxnSp macro="">
      <xdr:nvCxnSpPr>
        <xdr:cNvPr id="678" name="直線コネクタ 677">
          <a:extLst>
            <a:ext uri="{FF2B5EF4-FFF2-40B4-BE49-F238E27FC236}">
              <a16:creationId xmlns:a16="http://schemas.microsoft.com/office/drawing/2014/main" id="{F5C77AA1-5A2B-4A8F-A8FE-560556A9E96F}"/>
            </a:ext>
          </a:extLst>
        </xdr:cNvPr>
        <xdr:cNvCxnSpPr/>
      </xdr:nvCxnSpPr>
      <xdr:spPr>
        <a:xfrm>
          <a:off x="13703300" y="16846894"/>
          <a:ext cx="889000" cy="4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9" name="フローチャート: 判断 678">
          <a:extLst>
            <a:ext uri="{FF2B5EF4-FFF2-40B4-BE49-F238E27FC236}">
              <a16:creationId xmlns:a16="http://schemas.microsoft.com/office/drawing/2014/main" id="{285C68AA-9822-4586-BEBC-4F368F736FD9}"/>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80" name="テキスト ボックス 679">
          <a:extLst>
            <a:ext uri="{FF2B5EF4-FFF2-40B4-BE49-F238E27FC236}">
              <a16:creationId xmlns:a16="http://schemas.microsoft.com/office/drawing/2014/main" id="{850EE51C-F46E-4950-9D7B-E88F47846373}"/>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44794</xdr:rowOff>
    </xdr:from>
    <xdr:to>
      <xdr:col>71</xdr:col>
      <xdr:colOff>177800</xdr:colOff>
      <xdr:row>98</xdr:row>
      <xdr:rowOff>127246</xdr:rowOff>
    </xdr:to>
    <xdr:cxnSp macro="">
      <xdr:nvCxnSpPr>
        <xdr:cNvPr id="681" name="直線コネクタ 680">
          <a:extLst>
            <a:ext uri="{FF2B5EF4-FFF2-40B4-BE49-F238E27FC236}">
              <a16:creationId xmlns:a16="http://schemas.microsoft.com/office/drawing/2014/main" id="{66143596-150C-4EE7-975A-0AD1CE2F67B4}"/>
            </a:ext>
          </a:extLst>
        </xdr:cNvPr>
        <xdr:cNvCxnSpPr/>
      </xdr:nvCxnSpPr>
      <xdr:spPr>
        <a:xfrm flipV="1">
          <a:off x="12814300" y="16846894"/>
          <a:ext cx="889000" cy="82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2" name="フローチャート: 判断 681">
          <a:extLst>
            <a:ext uri="{FF2B5EF4-FFF2-40B4-BE49-F238E27FC236}">
              <a16:creationId xmlns:a16="http://schemas.microsoft.com/office/drawing/2014/main" id="{88A6772A-EBBA-468E-A16D-55B6F3265503}"/>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3" name="テキスト ボックス 682">
          <a:extLst>
            <a:ext uri="{FF2B5EF4-FFF2-40B4-BE49-F238E27FC236}">
              <a16:creationId xmlns:a16="http://schemas.microsoft.com/office/drawing/2014/main" id="{37703B42-FFFC-4715-886C-2C5255D0F642}"/>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4" name="フローチャート: 判断 683">
          <a:extLst>
            <a:ext uri="{FF2B5EF4-FFF2-40B4-BE49-F238E27FC236}">
              <a16:creationId xmlns:a16="http://schemas.microsoft.com/office/drawing/2014/main" id="{EC198225-80F2-4C5B-A7A8-85D8C10C9604}"/>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5" name="テキスト ボックス 684">
          <a:extLst>
            <a:ext uri="{FF2B5EF4-FFF2-40B4-BE49-F238E27FC236}">
              <a16:creationId xmlns:a16="http://schemas.microsoft.com/office/drawing/2014/main" id="{6D447179-A938-483D-86B8-540CAD65211E}"/>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266F944A-46DF-4F30-9558-79EBDC471B6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D0775723-B479-4849-9101-0C2C321A2621}"/>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CBF0C90C-8B34-40FC-9E3A-431A8A47FACC}"/>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2F7A1AE5-48F1-4E48-87D1-6F2F8AE40909}"/>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D7C7984D-82A2-4D96-91B9-32E0741C2741}"/>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60055</xdr:rowOff>
    </xdr:from>
    <xdr:to>
      <xdr:col>85</xdr:col>
      <xdr:colOff>177800</xdr:colOff>
      <xdr:row>98</xdr:row>
      <xdr:rowOff>161655</xdr:rowOff>
    </xdr:to>
    <xdr:sp macro="" textlink="">
      <xdr:nvSpPr>
        <xdr:cNvPr id="691" name="楕円 690">
          <a:extLst>
            <a:ext uri="{FF2B5EF4-FFF2-40B4-BE49-F238E27FC236}">
              <a16:creationId xmlns:a16="http://schemas.microsoft.com/office/drawing/2014/main" id="{AEFF1882-08F5-43FF-AB79-B5D425AF393F}"/>
            </a:ext>
          </a:extLst>
        </xdr:cNvPr>
        <xdr:cNvSpPr/>
      </xdr:nvSpPr>
      <xdr:spPr>
        <a:xfrm>
          <a:off x="16268700" y="1686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146432</xdr:rowOff>
    </xdr:from>
    <xdr:ext cx="469744" cy="259045"/>
    <xdr:sp macro="" textlink="">
      <xdr:nvSpPr>
        <xdr:cNvPr id="692" name="積立金該当値テキスト">
          <a:extLst>
            <a:ext uri="{FF2B5EF4-FFF2-40B4-BE49-F238E27FC236}">
              <a16:creationId xmlns:a16="http://schemas.microsoft.com/office/drawing/2014/main" id="{26F18D54-E651-4460-A20C-1881C6FF208D}"/>
            </a:ext>
          </a:extLst>
        </xdr:cNvPr>
        <xdr:cNvSpPr txBox="1"/>
      </xdr:nvSpPr>
      <xdr:spPr>
        <a:xfrm>
          <a:off x="16370300" y="1677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73744</xdr:rowOff>
    </xdr:from>
    <xdr:to>
      <xdr:col>81</xdr:col>
      <xdr:colOff>101600</xdr:colOff>
      <xdr:row>99</xdr:row>
      <xdr:rowOff>3894</xdr:rowOff>
    </xdr:to>
    <xdr:sp macro="" textlink="">
      <xdr:nvSpPr>
        <xdr:cNvPr id="693" name="楕円 692">
          <a:extLst>
            <a:ext uri="{FF2B5EF4-FFF2-40B4-BE49-F238E27FC236}">
              <a16:creationId xmlns:a16="http://schemas.microsoft.com/office/drawing/2014/main" id="{953F47A0-612E-4186-A4CC-A81A5AE27FDB}"/>
            </a:ext>
          </a:extLst>
        </xdr:cNvPr>
        <xdr:cNvSpPr/>
      </xdr:nvSpPr>
      <xdr:spPr>
        <a:xfrm>
          <a:off x="15430500" y="1687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166471</xdr:rowOff>
    </xdr:from>
    <xdr:ext cx="469744" cy="259045"/>
    <xdr:sp macro="" textlink="">
      <xdr:nvSpPr>
        <xdr:cNvPr id="694" name="テキスト ボックス 693">
          <a:extLst>
            <a:ext uri="{FF2B5EF4-FFF2-40B4-BE49-F238E27FC236}">
              <a16:creationId xmlns:a16="http://schemas.microsoft.com/office/drawing/2014/main" id="{783A24C4-159B-4834-A96B-215D74582340}"/>
            </a:ext>
          </a:extLst>
        </xdr:cNvPr>
        <xdr:cNvSpPr txBox="1"/>
      </xdr:nvSpPr>
      <xdr:spPr>
        <a:xfrm>
          <a:off x="15246428" y="1696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36071</xdr:rowOff>
    </xdr:from>
    <xdr:to>
      <xdr:col>76</xdr:col>
      <xdr:colOff>165100</xdr:colOff>
      <xdr:row>98</xdr:row>
      <xdr:rowOff>137671</xdr:rowOff>
    </xdr:to>
    <xdr:sp macro="" textlink="">
      <xdr:nvSpPr>
        <xdr:cNvPr id="695" name="楕円 694">
          <a:extLst>
            <a:ext uri="{FF2B5EF4-FFF2-40B4-BE49-F238E27FC236}">
              <a16:creationId xmlns:a16="http://schemas.microsoft.com/office/drawing/2014/main" id="{CF50C8DD-1509-4125-A9AE-6DE7D4C25135}"/>
            </a:ext>
          </a:extLst>
        </xdr:cNvPr>
        <xdr:cNvSpPr/>
      </xdr:nvSpPr>
      <xdr:spPr>
        <a:xfrm>
          <a:off x="14541500" y="1683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128798</xdr:rowOff>
    </xdr:from>
    <xdr:ext cx="534377" cy="259045"/>
    <xdr:sp macro="" textlink="">
      <xdr:nvSpPr>
        <xdr:cNvPr id="696" name="テキスト ボックス 695">
          <a:extLst>
            <a:ext uri="{FF2B5EF4-FFF2-40B4-BE49-F238E27FC236}">
              <a16:creationId xmlns:a16="http://schemas.microsoft.com/office/drawing/2014/main" id="{3035228E-47F7-4B33-9822-2D5BA9496E78}"/>
            </a:ext>
          </a:extLst>
        </xdr:cNvPr>
        <xdr:cNvSpPr txBox="1"/>
      </xdr:nvSpPr>
      <xdr:spPr>
        <a:xfrm>
          <a:off x="14325111" y="1693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165444</xdr:rowOff>
    </xdr:from>
    <xdr:to>
      <xdr:col>72</xdr:col>
      <xdr:colOff>38100</xdr:colOff>
      <xdr:row>98</xdr:row>
      <xdr:rowOff>95594</xdr:rowOff>
    </xdr:to>
    <xdr:sp macro="" textlink="">
      <xdr:nvSpPr>
        <xdr:cNvPr id="697" name="楕円 696">
          <a:extLst>
            <a:ext uri="{FF2B5EF4-FFF2-40B4-BE49-F238E27FC236}">
              <a16:creationId xmlns:a16="http://schemas.microsoft.com/office/drawing/2014/main" id="{A4237517-3D7E-45D9-AF2D-48EE901137DC}"/>
            </a:ext>
          </a:extLst>
        </xdr:cNvPr>
        <xdr:cNvSpPr/>
      </xdr:nvSpPr>
      <xdr:spPr>
        <a:xfrm>
          <a:off x="13652500" y="1679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86721</xdr:rowOff>
    </xdr:from>
    <xdr:ext cx="534377" cy="259045"/>
    <xdr:sp macro="" textlink="">
      <xdr:nvSpPr>
        <xdr:cNvPr id="698" name="テキスト ボックス 697">
          <a:extLst>
            <a:ext uri="{FF2B5EF4-FFF2-40B4-BE49-F238E27FC236}">
              <a16:creationId xmlns:a16="http://schemas.microsoft.com/office/drawing/2014/main" id="{98AA0A69-85A0-4A2A-9BD5-F3CBAF82E454}"/>
            </a:ext>
          </a:extLst>
        </xdr:cNvPr>
        <xdr:cNvSpPr txBox="1"/>
      </xdr:nvSpPr>
      <xdr:spPr>
        <a:xfrm>
          <a:off x="13436111" y="1688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76446</xdr:rowOff>
    </xdr:from>
    <xdr:to>
      <xdr:col>67</xdr:col>
      <xdr:colOff>101600</xdr:colOff>
      <xdr:row>99</xdr:row>
      <xdr:rowOff>6596</xdr:rowOff>
    </xdr:to>
    <xdr:sp macro="" textlink="">
      <xdr:nvSpPr>
        <xdr:cNvPr id="699" name="楕円 698">
          <a:extLst>
            <a:ext uri="{FF2B5EF4-FFF2-40B4-BE49-F238E27FC236}">
              <a16:creationId xmlns:a16="http://schemas.microsoft.com/office/drawing/2014/main" id="{1E4F2185-CC63-49B7-85F3-AE85EF431235}"/>
            </a:ext>
          </a:extLst>
        </xdr:cNvPr>
        <xdr:cNvSpPr/>
      </xdr:nvSpPr>
      <xdr:spPr>
        <a:xfrm>
          <a:off x="12763500" y="1687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169173</xdr:rowOff>
    </xdr:from>
    <xdr:ext cx="469744" cy="259045"/>
    <xdr:sp macro="" textlink="">
      <xdr:nvSpPr>
        <xdr:cNvPr id="700" name="テキスト ボックス 699">
          <a:extLst>
            <a:ext uri="{FF2B5EF4-FFF2-40B4-BE49-F238E27FC236}">
              <a16:creationId xmlns:a16="http://schemas.microsoft.com/office/drawing/2014/main" id="{B008DEF8-962C-40C7-A298-9A7866B133A2}"/>
            </a:ext>
          </a:extLst>
        </xdr:cNvPr>
        <xdr:cNvSpPr txBox="1"/>
      </xdr:nvSpPr>
      <xdr:spPr>
        <a:xfrm>
          <a:off x="12579428" y="1697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D895B7B1-3008-419D-B519-4E31CEB7A4BD}"/>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942C27D1-C0F4-475D-B5B0-977C15A63809}"/>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320ED4FD-39D0-4968-BC5A-9B0E27CBD115}"/>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B63AB8A9-6B2C-4B40-A315-87368B264B8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47E2A6BE-738A-49E1-9984-73E43F53A9E7}"/>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71A425B7-A396-4752-9D10-106B150CD0AE}"/>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DFB292EB-410A-4197-8DDD-4B6F774D907F}"/>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F1FBBDE-D3B1-489A-BF2A-32251296E5DD}"/>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B5319827-D721-4524-AD26-41D4622E1E95}"/>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F709E520-D3E2-4FEF-91D3-CE91871FD1D1}"/>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3A0E3B69-7DB8-4BC9-B385-07696E29328C}"/>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600EB4C-B817-4442-8F5E-49BCB7E5E8E9}"/>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5961DD64-808D-4E18-A896-73F1AA01A9DD}"/>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4" name="テキスト ボックス 713">
          <a:extLst>
            <a:ext uri="{FF2B5EF4-FFF2-40B4-BE49-F238E27FC236}">
              <a16:creationId xmlns:a16="http://schemas.microsoft.com/office/drawing/2014/main" id="{B2B3E216-F9EF-4E4D-8568-193AD98FB1F4}"/>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484B4D6C-7964-42D0-90FA-590982B26FA5}"/>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6" name="テキスト ボックス 715">
          <a:extLst>
            <a:ext uri="{FF2B5EF4-FFF2-40B4-BE49-F238E27FC236}">
              <a16:creationId xmlns:a16="http://schemas.microsoft.com/office/drawing/2014/main" id="{0C332FF1-8659-4A3F-AFC1-11ED9FA56808}"/>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E0CB277D-044C-48B3-A22F-CCD0E130EBED}"/>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8" name="テキスト ボックス 717">
          <a:extLst>
            <a:ext uri="{FF2B5EF4-FFF2-40B4-BE49-F238E27FC236}">
              <a16:creationId xmlns:a16="http://schemas.microsoft.com/office/drawing/2014/main" id="{AFE684D4-1DE4-48C8-9A62-4DD40D8AEF0E}"/>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32345B30-57F0-44EF-AE32-7B39C76D4FA9}"/>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0" name="テキスト ボックス 719">
          <a:extLst>
            <a:ext uri="{FF2B5EF4-FFF2-40B4-BE49-F238E27FC236}">
              <a16:creationId xmlns:a16="http://schemas.microsoft.com/office/drawing/2014/main" id="{D710F051-F90F-473C-8D21-FD0F6408DBD9}"/>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48E7D714-245B-45F7-81C1-AC114662FAE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EC8DCBF9-AB70-47FC-A4AA-5004C5669EC5}"/>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D7E722D6-5A44-47E5-A164-54BD0BE320C5}"/>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9068D8B8-DA23-48E2-AA43-F54F4205AE3B}"/>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E987E925-4744-45C5-AC1D-8226DEFB506D}"/>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302C6104-0430-4C95-9D68-87D5B4107CBA}"/>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7" name="投資及び出資金最大値テキスト">
          <a:extLst>
            <a:ext uri="{FF2B5EF4-FFF2-40B4-BE49-F238E27FC236}">
              <a16:creationId xmlns:a16="http://schemas.microsoft.com/office/drawing/2014/main" id="{4C974B1A-E210-472B-8ACE-9E7457C45C92}"/>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8" name="直線コネクタ 727">
          <a:extLst>
            <a:ext uri="{FF2B5EF4-FFF2-40B4-BE49-F238E27FC236}">
              <a16:creationId xmlns:a16="http://schemas.microsoft.com/office/drawing/2014/main" id="{767BFB98-1D5C-45BD-8214-2F3A8C8B1204}"/>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112078</xdr:rowOff>
    </xdr:from>
    <xdr:to>
      <xdr:col>116</xdr:col>
      <xdr:colOff>63500</xdr:colOff>
      <xdr:row>38</xdr:row>
      <xdr:rowOff>157226</xdr:rowOff>
    </xdr:to>
    <xdr:cxnSp macro="">
      <xdr:nvCxnSpPr>
        <xdr:cNvPr id="729" name="直線コネクタ 728">
          <a:extLst>
            <a:ext uri="{FF2B5EF4-FFF2-40B4-BE49-F238E27FC236}">
              <a16:creationId xmlns:a16="http://schemas.microsoft.com/office/drawing/2014/main" id="{17FA2E49-43A9-466C-AA54-3FDC6AD754E5}"/>
            </a:ext>
          </a:extLst>
        </xdr:cNvPr>
        <xdr:cNvCxnSpPr/>
      </xdr:nvCxnSpPr>
      <xdr:spPr>
        <a:xfrm flipV="1">
          <a:off x="21323300" y="6627178"/>
          <a:ext cx="838200" cy="4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30" name="投資及び出資金平均値テキスト">
          <a:extLst>
            <a:ext uri="{FF2B5EF4-FFF2-40B4-BE49-F238E27FC236}">
              <a16:creationId xmlns:a16="http://schemas.microsoft.com/office/drawing/2014/main" id="{0C078743-2EE3-45DD-A70F-C9E4A564A919}"/>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31" name="フローチャート: 判断 730">
          <a:extLst>
            <a:ext uri="{FF2B5EF4-FFF2-40B4-BE49-F238E27FC236}">
              <a16:creationId xmlns:a16="http://schemas.microsoft.com/office/drawing/2014/main" id="{FE23C086-6496-4FE4-89F9-BB266366AB22}"/>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165608</xdr:rowOff>
    </xdr:from>
    <xdr:to>
      <xdr:col>111</xdr:col>
      <xdr:colOff>177800</xdr:colOff>
      <xdr:row>38</xdr:row>
      <xdr:rowOff>157226</xdr:rowOff>
    </xdr:to>
    <xdr:cxnSp macro="">
      <xdr:nvCxnSpPr>
        <xdr:cNvPr id="732" name="直線コネクタ 731">
          <a:extLst>
            <a:ext uri="{FF2B5EF4-FFF2-40B4-BE49-F238E27FC236}">
              <a16:creationId xmlns:a16="http://schemas.microsoft.com/office/drawing/2014/main" id="{C377E3EC-5155-44AE-80F1-CA870A429D3B}"/>
            </a:ext>
          </a:extLst>
        </xdr:cNvPr>
        <xdr:cNvCxnSpPr/>
      </xdr:nvCxnSpPr>
      <xdr:spPr>
        <a:xfrm>
          <a:off x="20434300" y="6509258"/>
          <a:ext cx="889000" cy="16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3" name="フローチャート: 判断 732">
          <a:extLst>
            <a:ext uri="{FF2B5EF4-FFF2-40B4-BE49-F238E27FC236}">
              <a16:creationId xmlns:a16="http://schemas.microsoft.com/office/drawing/2014/main" id="{86C33690-D1E9-44D8-BC54-B71425831EC2}"/>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4" name="テキスト ボックス 733">
          <a:extLst>
            <a:ext uri="{FF2B5EF4-FFF2-40B4-BE49-F238E27FC236}">
              <a16:creationId xmlns:a16="http://schemas.microsoft.com/office/drawing/2014/main" id="{807FFC1D-6719-4AB0-A302-FA245932F11A}"/>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165608</xdr:rowOff>
    </xdr:from>
    <xdr:to>
      <xdr:col>107</xdr:col>
      <xdr:colOff>50800</xdr:colOff>
      <xdr:row>38</xdr:row>
      <xdr:rowOff>68453</xdr:rowOff>
    </xdr:to>
    <xdr:cxnSp macro="">
      <xdr:nvCxnSpPr>
        <xdr:cNvPr id="735" name="直線コネクタ 734">
          <a:extLst>
            <a:ext uri="{FF2B5EF4-FFF2-40B4-BE49-F238E27FC236}">
              <a16:creationId xmlns:a16="http://schemas.microsoft.com/office/drawing/2014/main" id="{108BB407-FD91-4439-BDD7-3C489F87B822}"/>
            </a:ext>
          </a:extLst>
        </xdr:cNvPr>
        <xdr:cNvCxnSpPr/>
      </xdr:nvCxnSpPr>
      <xdr:spPr>
        <a:xfrm flipV="1">
          <a:off x="19545300" y="6509258"/>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6" name="フローチャート: 判断 735">
          <a:extLst>
            <a:ext uri="{FF2B5EF4-FFF2-40B4-BE49-F238E27FC236}">
              <a16:creationId xmlns:a16="http://schemas.microsoft.com/office/drawing/2014/main" id="{9FB70D0A-2385-4962-9BDF-6B5F36C36B5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99903</xdr:rowOff>
    </xdr:from>
    <xdr:ext cx="378565" cy="259045"/>
    <xdr:sp macro="" textlink="">
      <xdr:nvSpPr>
        <xdr:cNvPr id="737" name="テキスト ボックス 736">
          <a:extLst>
            <a:ext uri="{FF2B5EF4-FFF2-40B4-BE49-F238E27FC236}">
              <a16:creationId xmlns:a16="http://schemas.microsoft.com/office/drawing/2014/main" id="{4732DCC6-B1EE-492D-8BBA-0849FE368871}"/>
            </a:ext>
          </a:extLst>
        </xdr:cNvPr>
        <xdr:cNvSpPr txBox="1"/>
      </xdr:nvSpPr>
      <xdr:spPr>
        <a:xfrm>
          <a:off x="20245017" y="6615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635</xdr:rowOff>
    </xdr:from>
    <xdr:to>
      <xdr:col>102</xdr:col>
      <xdr:colOff>114300</xdr:colOff>
      <xdr:row>38</xdr:row>
      <xdr:rowOff>68453</xdr:rowOff>
    </xdr:to>
    <xdr:cxnSp macro="">
      <xdr:nvCxnSpPr>
        <xdr:cNvPr id="738" name="直線コネクタ 737">
          <a:extLst>
            <a:ext uri="{FF2B5EF4-FFF2-40B4-BE49-F238E27FC236}">
              <a16:creationId xmlns:a16="http://schemas.microsoft.com/office/drawing/2014/main" id="{885D0DC7-6CB5-4700-8061-4021596AAE2F}"/>
            </a:ext>
          </a:extLst>
        </xdr:cNvPr>
        <xdr:cNvCxnSpPr/>
      </xdr:nvCxnSpPr>
      <xdr:spPr>
        <a:xfrm>
          <a:off x="18656300" y="6515735"/>
          <a:ext cx="889000" cy="6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9" name="フローチャート: 判断 738">
          <a:extLst>
            <a:ext uri="{FF2B5EF4-FFF2-40B4-BE49-F238E27FC236}">
              <a16:creationId xmlns:a16="http://schemas.microsoft.com/office/drawing/2014/main" id="{FCFFE7FC-B94C-4DCC-BB67-68C2A8E52059}"/>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40" name="テキスト ボックス 739">
          <a:extLst>
            <a:ext uri="{FF2B5EF4-FFF2-40B4-BE49-F238E27FC236}">
              <a16:creationId xmlns:a16="http://schemas.microsoft.com/office/drawing/2014/main" id="{5C2BAC03-EB75-401F-843D-827F9D1E025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41" name="フローチャート: 判断 740">
          <a:extLst>
            <a:ext uri="{FF2B5EF4-FFF2-40B4-BE49-F238E27FC236}">
              <a16:creationId xmlns:a16="http://schemas.microsoft.com/office/drawing/2014/main" id="{384C6890-AFDC-4642-89BB-F2EC026556C2}"/>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58564</xdr:rowOff>
    </xdr:from>
    <xdr:ext cx="469744" cy="259045"/>
    <xdr:sp macro="" textlink="">
      <xdr:nvSpPr>
        <xdr:cNvPr id="742" name="テキスト ボックス 741">
          <a:extLst>
            <a:ext uri="{FF2B5EF4-FFF2-40B4-BE49-F238E27FC236}">
              <a16:creationId xmlns:a16="http://schemas.microsoft.com/office/drawing/2014/main" id="{59FDCF9C-CCCA-474A-B0A5-B294D2AC1F16}"/>
            </a:ext>
          </a:extLst>
        </xdr:cNvPr>
        <xdr:cNvSpPr txBox="1"/>
      </xdr:nvSpPr>
      <xdr:spPr>
        <a:xfrm>
          <a:off x="18421428" y="657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52A8A00D-26CB-41C2-8861-F0BFEB798366}"/>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ADD6E5EE-DF5F-4847-AE5A-D952FFF5A0E7}"/>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E56B9C5F-2AB3-4383-8169-E4765EFF8B57}"/>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E63C2AE2-04BF-4635-AAD3-AD4833CFB723}"/>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1A24F2D4-FBCB-49EE-8009-A5E7222D18A1}"/>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61278</xdr:rowOff>
    </xdr:from>
    <xdr:to>
      <xdr:col>116</xdr:col>
      <xdr:colOff>114300</xdr:colOff>
      <xdr:row>38</xdr:row>
      <xdr:rowOff>162878</xdr:rowOff>
    </xdr:to>
    <xdr:sp macro="" textlink="">
      <xdr:nvSpPr>
        <xdr:cNvPr id="748" name="楕円 747">
          <a:extLst>
            <a:ext uri="{FF2B5EF4-FFF2-40B4-BE49-F238E27FC236}">
              <a16:creationId xmlns:a16="http://schemas.microsoft.com/office/drawing/2014/main" id="{174B5599-E472-4266-948F-64B5B6C77457}"/>
            </a:ext>
          </a:extLst>
        </xdr:cNvPr>
        <xdr:cNvSpPr/>
      </xdr:nvSpPr>
      <xdr:spPr>
        <a:xfrm>
          <a:off x="22110700" y="657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6368</xdr:rowOff>
    </xdr:from>
    <xdr:ext cx="378565" cy="259045"/>
    <xdr:sp macro="" textlink="">
      <xdr:nvSpPr>
        <xdr:cNvPr id="749" name="投資及び出資金該当値テキスト">
          <a:extLst>
            <a:ext uri="{FF2B5EF4-FFF2-40B4-BE49-F238E27FC236}">
              <a16:creationId xmlns:a16="http://schemas.microsoft.com/office/drawing/2014/main" id="{13214B8A-5A5B-4058-B49F-A35A59D58C3B}"/>
            </a:ext>
          </a:extLst>
        </xdr:cNvPr>
        <xdr:cNvSpPr txBox="1"/>
      </xdr:nvSpPr>
      <xdr:spPr>
        <a:xfrm>
          <a:off x="22212300" y="6521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106426</xdr:rowOff>
    </xdr:from>
    <xdr:to>
      <xdr:col>112</xdr:col>
      <xdr:colOff>38100</xdr:colOff>
      <xdr:row>39</xdr:row>
      <xdr:rowOff>36576</xdr:rowOff>
    </xdr:to>
    <xdr:sp macro="" textlink="">
      <xdr:nvSpPr>
        <xdr:cNvPr id="750" name="楕円 749">
          <a:extLst>
            <a:ext uri="{FF2B5EF4-FFF2-40B4-BE49-F238E27FC236}">
              <a16:creationId xmlns:a16="http://schemas.microsoft.com/office/drawing/2014/main" id="{6D9DFB24-571F-4E2C-9A2D-EC1B792DBA99}"/>
            </a:ext>
          </a:extLst>
        </xdr:cNvPr>
        <xdr:cNvSpPr/>
      </xdr:nvSpPr>
      <xdr:spPr>
        <a:xfrm>
          <a:off x="21272500" y="662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27703</xdr:rowOff>
    </xdr:from>
    <xdr:ext cx="378565" cy="259045"/>
    <xdr:sp macro="" textlink="">
      <xdr:nvSpPr>
        <xdr:cNvPr id="751" name="テキスト ボックス 750">
          <a:extLst>
            <a:ext uri="{FF2B5EF4-FFF2-40B4-BE49-F238E27FC236}">
              <a16:creationId xmlns:a16="http://schemas.microsoft.com/office/drawing/2014/main" id="{C4F3688A-9E63-42F2-AA89-E4C82D069715}"/>
            </a:ext>
          </a:extLst>
        </xdr:cNvPr>
        <xdr:cNvSpPr txBox="1"/>
      </xdr:nvSpPr>
      <xdr:spPr>
        <a:xfrm>
          <a:off x="21134017" y="6714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114808</xdr:rowOff>
    </xdr:from>
    <xdr:to>
      <xdr:col>107</xdr:col>
      <xdr:colOff>101600</xdr:colOff>
      <xdr:row>38</xdr:row>
      <xdr:rowOff>44958</xdr:rowOff>
    </xdr:to>
    <xdr:sp macro="" textlink="">
      <xdr:nvSpPr>
        <xdr:cNvPr id="752" name="楕円 751">
          <a:extLst>
            <a:ext uri="{FF2B5EF4-FFF2-40B4-BE49-F238E27FC236}">
              <a16:creationId xmlns:a16="http://schemas.microsoft.com/office/drawing/2014/main" id="{2FA82CE3-19FD-4ACA-9534-D9112689218C}"/>
            </a:ext>
          </a:extLst>
        </xdr:cNvPr>
        <xdr:cNvSpPr/>
      </xdr:nvSpPr>
      <xdr:spPr>
        <a:xfrm>
          <a:off x="20383500" y="645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61485</xdr:rowOff>
    </xdr:from>
    <xdr:ext cx="469744" cy="259045"/>
    <xdr:sp macro="" textlink="">
      <xdr:nvSpPr>
        <xdr:cNvPr id="753" name="テキスト ボックス 752">
          <a:extLst>
            <a:ext uri="{FF2B5EF4-FFF2-40B4-BE49-F238E27FC236}">
              <a16:creationId xmlns:a16="http://schemas.microsoft.com/office/drawing/2014/main" id="{AA24DD67-6A3E-4475-8F8C-217EFAF0B2BF}"/>
            </a:ext>
          </a:extLst>
        </xdr:cNvPr>
        <xdr:cNvSpPr txBox="1"/>
      </xdr:nvSpPr>
      <xdr:spPr>
        <a:xfrm>
          <a:off x="20199428" y="6233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17653</xdr:rowOff>
    </xdr:from>
    <xdr:to>
      <xdr:col>102</xdr:col>
      <xdr:colOff>165100</xdr:colOff>
      <xdr:row>38</xdr:row>
      <xdr:rowOff>119253</xdr:rowOff>
    </xdr:to>
    <xdr:sp macro="" textlink="">
      <xdr:nvSpPr>
        <xdr:cNvPr id="754" name="楕円 753">
          <a:extLst>
            <a:ext uri="{FF2B5EF4-FFF2-40B4-BE49-F238E27FC236}">
              <a16:creationId xmlns:a16="http://schemas.microsoft.com/office/drawing/2014/main" id="{1F9D86CB-9B0D-4A41-8643-B1BE4334102A}"/>
            </a:ext>
          </a:extLst>
        </xdr:cNvPr>
        <xdr:cNvSpPr/>
      </xdr:nvSpPr>
      <xdr:spPr>
        <a:xfrm>
          <a:off x="19494500" y="653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110380</xdr:rowOff>
    </xdr:from>
    <xdr:ext cx="378565" cy="259045"/>
    <xdr:sp macro="" textlink="">
      <xdr:nvSpPr>
        <xdr:cNvPr id="755" name="テキスト ボックス 754">
          <a:extLst>
            <a:ext uri="{FF2B5EF4-FFF2-40B4-BE49-F238E27FC236}">
              <a16:creationId xmlns:a16="http://schemas.microsoft.com/office/drawing/2014/main" id="{ACEE2757-0B66-44AA-BC76-8AA69E939DC1}"/>
            </a:ext>
          </a:extLst>
        </xdr:cNvPr>
        <xdr:cNvSpPr txBox="1"/>
      </xdr:nvSpPr>
      <xdr:spPr>
        <a:xfrm>
          <a:off x="19356017" y="6625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121285</xdr:rowOff>
    </xdr:from>
    <xdr:to>
      <xdr:col>98</xdr:col>
      <xdr:colOff>38100</xdr:colOff>
      <xdr:row>38</xdr:row>
      <xdr:rowOff>51435</xdr:rowOff>
    </xdr:to>
    <xdr:sp macro="" textlink="">
      <xdr:nvSpPr>
        <xdr:cNvPr id="756" name="楕円 755">
          <a:extLst>
            <a:ext uri="{FF2B5EF4-FFF2-40B4-BE49-F238E27FC236}">
              <a16:creationId xmlns:a16="http://schemas.microsoft.com/office/drawing/2014/main" id="{EF4F4719-0FE9-4998-BEE3-74EB835ECEAD}"/>
            </a:ext>
          </a:extLst>
        </xdr:cNvPr>
        <xdr:cNvSpPr/>
      </xdr:nvSpPr>
      <xdr:spPr>
        <a:xfrm>
          <a:off x="18605500" y="646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67962</xdr:rowOff>
    </xdr:from>
    <xdr:ext cx="469744" cy="259045"/>
    <xdr:sp macro="" textlink="">
      <xdr:nvSpPr>
        <xdr:cNvPr id="757" name="テキスト ボックス 756">
          <a:extLst>
            <a:ext uri="{FF2B5EF4-FFF2-40B4-BE49-F238E27FC236}">
              <a16:creationId xmlns:a16="http://schemas.microsoft.com/office/drawing/2014/main" id="{36F4F620-D19C-4E69-93D6-0A5C01190EC1}"/>
            </a:ext>
          </a:extLst>
        </xdr:cNvPr>
        <xdr:cNvSpPr txBox="1"/>
      </xdr:nvSpPr>
      <xdr:spPr>
        <a:xfrm>
          <a:off x="18421428" y="624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C45CD448-76F6-4563-A3B4-DC86B45AEC3D}"/>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E6344392-1DD7-4306-90BA-A4CFA4CE088A}"/>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3A817720-B64C-4791-95B2-5E1E70814371}"/>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B8999D44-FDF1-45A7-9DE4-8AF462B3EB4D}"/>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8CF23084-6D73-490E-9D98-CAC26BA1DB8C}"/>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D8ABD796-5D36-471D-B8CB-A9A7BF545E05}"/>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D923E51E-B361-4060-8D06-E048763B2953}"/>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B42AFB2C-F039-46AF-BD1B-4CCFEB5D4AE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73A84C9D-F949-449C-BAEC-3E039E7FB6D5}"/>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567B0E01-ACF6-47E6-AF7F-D2B778D15B68}"/>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8" name="直線コネクタ 767">
          <a:extLst>
            <a:ext uri="{FF2B5EF4-FFF2-40B4-BE49-F238E27FC236}">
              <a16:creationId xmlns:a16="http://schemas.microsoft.com/office/drawing/2014/main" id="{02E68364-CA0F-4DD8-9EFF-FA3B528DE5A6}"/>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9" name="テキスト ボックス 768">
          <a:extLst>
            <a:ext uri="{FF2B5EF4-FFF2-40B4-BE49-F238E27FC236}">
              <a16:creationId xmlns:a16="http://schemas.microsoft.com/office/drawing/2014/main" id="{00B487BE-0A74-42BC-AFFE-02BEC2C07401}"/>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0" name="直線コネクタ 769">
          <a:extLst>
            <a:ext uri="{FF2B5EF4-FFF2-40B4-BE49-F238E27FC236}">
              <a16:creationId xmlns:a16="http://schemas.microsoft.com/office/drawing/2014/main" id="{8D6A61E4-FBC9-47F5-B672-979BC85A12F8}"/>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1" name="テキスト ボックス 770">
          <a:extLst>
            <a:ext uri="{FF2B5EF4-FFF2-40B4-BE49-F238E27FC236}">
              <a16:creationId xmlns:a16="http://schemas.microsoft.com/office/drawing/2014/main" id="{6BC99EA9-E416-428F-B1FB-BC29C673475E}"/>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a:extLst>
            <a:ext uri="{FF2B5EF4-FFF2-40B4-BE49-F238E27FC236}">
              <a16:creationId xmlns:a16="http://schemas.microsoft.com/office/drawing/2014/main" id="{860C7399-4805-4984-B112-FAD55E722322}"/>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3" name="テキスト ボックス 772">
          <a:extLst>
            <a:ext uri="{FF2B5EF4-FFF2-40B4-BE49-F238E27FC236}">
              <a16:creationId xmlns:a16="http://schemas.microsoft.com/office/drawing/2014/main" id="{33A1461A-DD4A-43FB-8C62-A155006ED2EA}"/>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4" name="直線コネクタ 773">
          <a:extLst>
            <a:ext uri="{FF2B5EF4-FFF2-40B4-BE49-F238E27FC236}">
              <a16:creationId xmlns:a16="http://schemas.microsoft.com/office/drawing/2014/main" id="{79F95109-AD82-4748-9171-3387246CA95A}"/>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5" name="テキスト ボックス 774">
          <a:extLst>
            <a:ext uri="{FF2B5EF4-FFF2-40B4-BE49-F238E27FC236}">
              <a16:creationId xmlns:a16="http://schemas.microsoft.com/office/drawing/2014/main" id="{F67FB634-9240-445C-ABF7-E03C136E967A}"/>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6" name="直線コネクタ 775">
          <a:extLst>
            <a:ext uri="{FF2B5EF4-FFF2-40B4-BE49-F238E27FC236}">
              <a16:creationId xmlns:a16="http://schemas.microsoft.com/office/drawing/2014/main" id="{2EC03FD7-D565-4473-97B3-026B061CA9E3}"/>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7" name="テキスト ボックス 776">
          <a:extLst>
            <a:ext uri="{FF2B5EF4-FFF2-40B4-BE49-F238E27FC236}">
              <a16:creationId xmlns:a16="http://schemas.microsoft.com/office/drawing/2014/main" id="{32BFE241-8BBC-419B-A9DE-DA55B6629E2E}"/>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9F94AE1B-FE9E-4BB7-8C2B-FE293208DD0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9" name="テキスト ボックス 778">
          <a:extLst>
            <a:ext uri="{FF2B5EF4-FFF2-40B4-BE49-F238E27FC236}">
              <a16:creationId xmlns:a16="http://schemas.microsoft.com/office/drawing/2014/main" id="{B868348A-B40F-483D-A9C4-0A9EC7CB2ABA}"/>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38C04596-5EAC-4601-B3CA-5A24204D4C72}"/>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81" name="直線コネクタ 780">
          <a:extLst>
            <a:ext uri="{FF2B5EF4-FFF2-40B4-BE49-F238E27FC236}">
              <a16:creationId xmlns:a16="http://schemas.microsoft.com/office/drawing/2014/main" id="{49234289-45B7-4369-8650-5535DC6C9762}"/>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2" name="貸付金最小値テキスト">
          <a:extLst>
            <a:ext uri="{FF2B5EF4-FFF2-40B4-BE49-F238E27FC236}">
              <a16:creationId xmlns:a16="http://schemas.microsoft.com/office/drawing/2014/main" id="{61A6B621-15E4-48F9-BAE6-5B88CE32B52E}"/>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3" name="直線コネクタ 782">
          <a:extLst>
            <a:ext uri="{FF2B5EF4-FFF2-40B4-BE49-F238E27FC236}">
              <a16:creationId xmlns:a16="http://schemas.microsoft.com/office/drawing/2014/main" id="{DFC92A6A-A359-4FB1-955F-1619BF26E18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4" name="貸付金最大値テキスト">
          <a:extLst>
            <a:ext uri="{FF2B5EF4-FFF2-40B4-BE49-F238E27FC236}">
              <a16:creationId xmlns:a16="http://schemas.microsoft.com/office/drawing/2014/main" id="{F649B2C0-DF87-494F-B3D3-631370A58D3D}"/>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5" name="直線コネクタ 784">
          <a:extLst>
            <a:ext uri="{FF2B5EF4-FFF2-40B4-BE49-F238E27FC236}">
              <a16:creationId xmlns:a16="http://schemas.microsoft.com/office/drawing/2014/main" id="{41AA8FE2-3AB3-4494-8672-35AE85FB5F91}"/>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82759</xdr:rowOff>
    </xdr:from>
    <xdr:to>
      <xdr:col>116</xdr:col>
      <xdr:colOff>63500</xdr:colOff>
      <xdr:row>58</xdr:row>
      <xdr:rowOff>128746</xdr:rowOff>
    </xdr:to>
    <xdr:cxnSp macro="">
      <xdr:nvCxnSpPr>
        <xdr:cNvPr id="786" name="直線コネクタ 785">
          <a:extLst>
            <a:ext uri="{FF2B5EF4-FFF2-40B4-BE49-F238E27FC236}">
              <a16:creationId xmlns:a16="http://schemas.microsoft.com/office/drawing/2014/main" id="{315AF280-D04B-4714-9D9E-835D836B4925}"/>
            </a:ext>
          </a:extLst>
        </xdr:cNvPr>
        <xdr:cNvCxnSpPr/>
      </xdr:nvCxnSpPr>
      <xdr:spPr>
        <a:xfrm>
          <a:off x="21323300" y="10026859"/>
          <a:ext cx="838200" cy="4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65536</xdr:rowOff>
    </xdr:from>
    <xdr:ext cx="469744" cy="259045"/>
    <xdr:sp macro="" textlink="">
      <xdr:nvSpPr>
        <xdr:cNvPr id="787" name="貸付金平均値テキスト">
          <a:extLst>
            <a:ext uri="{FF2B5EF4-FFF2-40B4-BE49-F238E27FC236}">
              <a16:creationId xmlns:a16="http://schemas.microsoft.com/office/drawing/2014/main" id="{33A836BF-C677-459C-9A04-CB7CB6213CCB}"/>
            </a:ext>
          </a:extLst>
        </xdr:cNvPr>
        <xdr:cNvSpPr txBox="1"/>
      </xdr:nvSpPr>
      <xdr:spPr>
        <a:xfrm>
          <a:off x="22212300" y="10009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8" name="フローチャート: 判断 787">
          <a:extLst>
            <a:ext uri="{FF2B5EF4-FFF2-40B4-BE49-F238E27FC236}">
              <a16:creationId xmlns:a16="http://schemas.microsoft.com/office/drawing/2014/main" id="{719B47CD-89DF-4F6B-8C91-330D6BB955DE}"/>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82759</xdr:rowOff>
    </xdr:from>
    <xdr:to>
      <xdr:col>111</xdr:col>
      <xdr:colOff>177800</xdr:colOff>
      <xdr:row>58</xdr:row>
      <xdr:rowOff>138423</xdr:rowOff>
    </xdr:to>
    <xdr:cxnSp macro="">
      <xdr:nvCxnSpPr>
        <xdr:cNvPr id="789" name="直線コネクタ 788">
          <a:extLst>
            <a:ext uri="{FF2B5EF4-FFF2-40B4-BE49-F238E27FC236}">
              <a16:creationId xmlns:a16="http://schemas.microsoft.com/office/drawing/2014/main" id="{8CA36A11-1139-4657-9994-3CE2763AE7D4}"/>
            </a:ext>
          </a:extLst>
        </xdr:cNvPr>
        <xdr:cNvCxnSpPr/>
      </xdr:nvCxnSpPr>
      <xdr:spPr>
        <a:xfrm flipV="1">
          <a:off x="20434300" y="10026859"/>
          <a:ext cx="889000" cy="55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90" name="フローチャート: 判断 789">
          <a:extLst>
            <a:ext uri="{FF2B5EF4-FFF2-40B4-BE49-F238E27FC236}">
              <a16:creationId xmlns:a16="http://schemas.microsoft.com/office/drawing/2014/main" id="{0B0FBA18-EF0E-49BF-B4BE-33C05FE2BCBB}"/>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9930</xdr:rowOff>
    </xdr:from>
    <xdr:ext cx="469744" cy="259045"/>
    <xdr:sp macro="" textlink="">
      <xdr:nvSpPr>
        <xdr:cNvPr id="791" name="テキスト ボックス 790">
          <a:extLst>
            <a:ext uri="{FF2B5EF4-FFF2-40B4-BE49-F238E27FC236}">
              <a16:creationId xmlns:a16="http://schemas.microsoft.com/office/drawing/2014/main" id="{BEBFC9D8-6E07-470F-BED5-24F4A0996A4C}"/>
            </a:ext>
          </a:extLst>
        </xdr:cNvPr>
        <xdr:cNvSpPr txBox="1"/>
      </xdr:nvSpPr>
      <xdr:spPr>
        <a:xfrm>
          <a:off x="21088428" y="1012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53251</xdr:rowOff>
    </xdr:from>
    <xdr:to>
      <xdr:col>107</xdr:col>
      <xdr:colOff>50800</xdr:colOff>
      <xdr:row>58</xdr:row>
      <xdr:rowOff>138423</xdr:rowOff>
    </xdr:to>
    <xdr:cxnSp macro="">
      <xdr:nvCxnSpPr>
        <xdr:cNvPr id="792" name="直線コネクタ 791">
          <a:extLst>
            <a:ext uri="{FF2B5EF4-FFF2-40B4-BE49-F238E27FC236}">
              <a16:creationId xmlns:a16="http://schemas.microsoft.com/office/drawing/2014/main" id="{04C66AD8-C27F-4DB3-8343-2D3EF060B624}"/>
            </a:ext>
          </a:extLst>
        </xdr:cNvPr>
        <xdr:cNvCxnSpPr/>
      </xdr:nvCxnSpPr>
      <xdr:spPr>
        <a:xfrm>
          <a:off x="19545300" y="9997351"/>
          <a:ext cx="889000" cy="8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3" name="フローチャート: 判断 792">
          <a:extLst>
            <a:ext uri="{FF2B5EF4-FFF2-40B4-BE49-F238E27FC236}">
              <a16:creationId xmlns:a16="http://schemas.microsoft.com/office/drawing/2014/main" id="{589FDF6C-7EF8-4927-9549-FECB866AD1B3}"/>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4" name="テキスト ボックス 793">
          <a:extLst>
            <a:ext uri="{FF2B5EF4-FFF2-40B4-BE49-F238E27FC236}">
              <a16:creationId xmlns:a16="http://schemas.microsoft.com/office/drawing/2014/main" id="{14C8C405-9ACB-449B-96E9-8EF5271129F6}"/>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53251</xdr:rowOff>
    </xdr:from>
    <xdr:to>
      <xdr:col>102</xdr:col>
      <xdr:colOff>114300</xdr:colOff>
      <xdr:row>58</xdr:row>
      <xdr:rowOff>135985</xdr:rowOff>
    </xdr:to>
    <xdr:cxnSp macro="">
      <xdr:nvCxnSpPr>
        <xdr:cNvPr id="795" name="直線コネクタ 794">
          <a:extLst>
            <a:ext uri="{FF2B5EF4-FFF2-40B4-BE49-F238E27FC236}">
              <a16:creationId xmlns:a16="http://schemas.microsoft.com/office/drawing/2014/main" id="{FC090270-4DDA-4323-95AB-7D46B41990A5}"/>
            </a:ext>
          </a:extLst>
        </xdr:cNvPr>
        <xdr:cNvCxnSpPr/>
      </xdr:nvCxnSpPr>
      <xdr:spPr>
        <a:xfrm flipV="1">
          <a:off x="18656300" y="9997351"/>
          <a:ext cx="889000" cy="82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6" name="フローチャート: 判断 795">
          <a:extLst>
            <a:ext uri="{FF2B5EF4-FFF2-40B4-BE49-F238E27FC236}">
              <a16:creationId xmlns:a16="http://schemas.microsoft.com/office/drawing/2014/main" id="{D0588F89-6177-4FF8-8DF6-0A50D13B22E5}"/>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2081</xdr:rowOff>
    </xdr:from>
    <xdr:ext cx="469744" cy="259045"/>
    <xdr:sp macro="" textlink="">
      <xdr:nvSpPr>
        <xdr:cNvPr id="797" name="テキスト ボックス 796">
          <a:extLst>
            <a:ext uri="{FF2B5EF4-FFF2-40B4-BE49-F238E27FC236}">
              <a16:creationId xmlns:a16="http://schemas.microsoft.com/office/drawing/2014/main" id="{CBB754E6-353A-45AB-8AE9-7AA6CDE28763}"/>
            </a:ext>
          </a:extLst>
        </xdr:cNvPr>
        <xdr:cNvSpPr txBox="1"/>
      </xdr:nvSpPr>
      <xdr:spPr>
        <a:xfrm>
          <a:off x="19310428" y="10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8" name="フローチャート: 判断 797">
          <a:extLst>
            <a:ext uri="{FF2B5EF4-FFF2-40B4-BE49-F238E27FC236}">
              <a16:creationId xmlns:a16="http://schemas.microsoft.com/office/drawing/2014/main" id="{7DCDC030-36A6-4072-97F1-31EBA1ED0707}"/>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9" name="テキスト ボックス 798">
          <a:extLst>
            <a:ext uri="{FF2B5EF4-FFF2-40B4-BE49-F238E27FC236}">
              <a16:creationId xmlns:a16="http://schemas.microsoft.com/office/drawing/2014/main" id="{9765EA83-783D-4205-A72F-A3CA83579C25}"/>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BC9FBFF4-FF38-4AED-ADC7-A1608200A30F}"/>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6A69CC02-62D1-4362-AF01-75EEF0272B9D}"/>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9374554E-17BF-4A84-8FCD-75F69AFEA452}"/>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FAB1DA84-D81F-4ACB-8B4D-6831EB60107A}"/>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212E4ABE-EDCD-4F65-94F3-5696DC69AC15}"/>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77946</xdr:rowOff>
    </xdr:from>
    <xdr:to>
      <xdr:col>116</xdr:col>
      <xdr:colOff>114300</xdr:colOff>
      <xdr:row>59</xdr:row>
      <xdr:rowOff>8096</xdr:rowOff>
    </xdr:to>
    <xdr:sp macro="" textlink="">
      <xdr:nvSpPr>
        <xdr:cNvPr id="805" name="楕円 804">
          <a:extLst>
            <a:ext uri="{FF2B5EF4-FFF2-40B4-BE49-F238E27FC236}">
              <a16:creationId xmlns:a16="http://schemas.microsoft.com/office/drawing/2014/main" id="{99F383B4-55E6-43AB-8DBE-B119A32BBB56}"/>
            </a:ext>
          </a:extLst>
        </xdr:cNvPr>
        <xdr:cNvSpPr/>
      </xdr:nvSpPr>
      <xdr:spPr>
        <a:xfrm>
          <a:off x="22110700" y="1002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37323</xdr:rowOff>
    </xdr:from>
    <xdr:ext cx="469744" cy="259045"/>
    <xdr:sp macro="" textlink="">
      <xdr:nvSpPr>
        <xdr:cNvPr id="806" name="貸付金該当値テキスト">
          <a:extLst>
            <a:ext uri="{FF2B5EF4-FFF2-40B4-BE49-F238E27FC236}">
              <a16:creationId xmlns:a16="http://schemas.microsoft.com/office/drawing/2014/main" id="{E2B9D138-1D9D-4B61-8C94-C825C0B83A1F}"/>
            </a:ext>
          </a:extLst>
        </xdr:cNvPr>
        <xdr:cNvSpPr txBox="1"/>
      </xdr:nvSpPr>
      <xdr:spPr>
        <a:xfrm>
          <a:off x="22212300" y="980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31959</xdr:rowOff>
    </xdr:from>
    <xdr:to>
      <xdr:col>112</xdr:col>
      <xdr:colOff>38100</xdr:colOff>
      <xdr:row>58</xdr:row>
      <xdr:rowOff>133559</xdr:rowOff>
    </xdr:to>
    <xdr:sp macro="" textlink="">
      <xdr:nvSpPr>
        <xdr:cNvPr id="807" name="楕円 806">
          <a:extLst>
            <a:ext uri="{FF2B5EF4-FFF2-40B4-BE49-F238E27FC236}">
              <a16:creationId xmlns:a16="http://schemas.microsoft.com/office/drawing/2014/main" id="{17EF854E-F5E0-4C8B-829E-7AEACA1BC1A1}"/>
            </a:ext>
          </a:extLst>
        </xdr:cNvPr>
        <xdr:cNvSpPr/>
      </xdr:nvSpPr>
      <xdr:spPr>
        <a:xfrm>
          <a:off x="21272500" y="997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150086</xdr:rowOff>
    </xdr:from>
    <xdr:ext cx="469744" cy="259045"/>
    <xdr:sp macro="" textlink="">
      <xdr:nvSpPr>
        <xdr:cNvPr id="808" name="テキスト ボックス 807">
          <a:extLst>
            <a:ext uri="{FF2B5EF4-FFF2-40B4-BE49-F238E27FC236}">
              <a16:creationId xmlns:a16="http://schemas.microsoft.com/office/drawing/2014/main" id="{06CA0EF1-16D6-44C8-97B6-5CC5CBC830E4}"/>
            </a:ext>
          </a:extLst>
        </xdr:cNvPr>
        <xdr:cNvSpPr txBox="1"/>
      </xdr:nvSpPr>
      <xdr:spPr>
        <a:xfrm>
          <a:off x="21088428" y="975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87623</xdr:rowOff>
    </xdr:from>
    <xdr:to>
      <xdr:col>107</xdr:col>
      <xdr:colOff>101600</xdr:colOff>
      <xdr:row>59</xdr:row>
      <xdr:rowOff>17773</xdr:rowOff>
    </xdr:to>
    <xdr:sp macro="" textlink="">
      <xdr:nvSpPr>
        <xdr:cNvPr id="809" name="楕円 808">
          <a:extLst>
            <a:ext uri="{FF2B5EF4-FFF2-40B4-BE49-F238E27FC236}">
              <a16:creationId xmlns:a16="http://schemas.microsoft.com/office/drawing/2014/main" id="{A8F157E4-3EE8-4E62-A2C8-0DBC2A417942}"/>
            </a:ext>
          </a:extLst>
        </xdr:cNvPr>
        <xdr:cNvSpPr/>
      </xdr:nvSpPr>
      <xdr:spPr>
        <a:xfrm>
          <a:off x="20383500" y="1003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8900</xdr:rowOff>
    </xdr:from>
    <xdr:ext cx="469744" cy="259045"/>
    <xdr:sp macro="" textlink="">
      <xdr:nvSpPr>
        <xdr:cNvPr id="810" name="テキスト ボックス 809">
          <a:extLst>
            <a:ext uri="{FF2B5EF4-FFF2-40B4-BE49-F238E27FC236}">
              <a16:creationId xmlns:a16="http://schemas.microsoft.com/office/drawing/2014/main" id="{6F6A8284-D296-4CF1-B4DB-62D88651D210}"/>
            </a:ext>
          </a:extLst>
        </xdr:cNvPr>
        <xdr:cNvSpPr txBox="1"/>
      </xdr:nvSpPr>
      <xdr:spPr>
        <a:xfrm>
          <a:off x="20199428" y="10124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2451</xdr:rowOff>
    </xdr:from>
    <xdr:to>
      <xdr:col>102</xdr:col>
      <xdr:colOff>165100</xdr:colOff>
      <xdr:row>58</xdr:row>
      <xdr:rowOff>104051</xdr:rowOff>
    </xdr:to>
    <xdr:sp macro="" textlink="">
      <xdr:nvSpPr>
        <xdr:cNvPr id="811" name="楕円 810">
          <a:extLst>
            <a:ext uri="{FF2B5EF4-FFF2-40B4-BE49-F238E27FC236}">
              <a16:creationId xmlns:a16="http://schemas.microsoft.com/office/drawing/2014/main" id="{FE928486-9FCC-4FF0-A7E6-9CE0188E5E2E}"/>
            </a:ext>
          </a:extLst>
        </xdr:cNvPr>
        <xdr:cNvSpPr/>
      </xdr:nvSpPr>
      <xdr:spPr>
        <a:xfrm>
          <a:off x="19494500" y="994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120578</xdr:rowOff>
    </xdr:from>
    <xdr:ext cx="469744" cy="259045"/>
    <xdr:sp macro="" textlink="">
      <xdr:nvSpPr>
        <xdr:cNvPr id="812" name="テキスト ボックス 811">
          <a:extLst>
            <a:ext uri="{FF2B5EF4-FFF2-40B4-BE49-F238E27FC236}">
              <a16:creationId xmlns:a16="http://schemas.microsoft.com/office/drawing/2014/main" id="{0FE35BD0-3D23-4789-8A27-9742FC80661D}"/>
            </a:ext>
          </a:extLst>
        </xdr:cNvPr>
        <xdr:cNvSpPr txBox="1"/>
      </xdr:nvSpPr>
      <xdr:spPr>
        <a:xfrm>
          <a:off x="19310428" y="972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85185</xdr:rowOff>
    </xdr:from>
    <xdr:to>
      <xdr:col>98</xdr:col>
      <xdr:colOff>38100</xdr:colOff>
      <xdr:row>59</xdr:row>
      <xdr:rowOff>15335</xdr:rowOff>
    </xdr:to>
    <xdr:sp macro="" textlink="">
      <xdr:nvSpPr>
        <xdr:cNvPr id="813" name="楕円 812">
          <a:extLst>
            <a:ext uri="{FF2B5EF4-FFF2-40B4-BE49-F238E27FC236}">
              <a16:creationId xmlns:a16="http://schemas.microsoft.com/office/drawing/2014/main" id="{DA10A6FF-E878-481F-8B30-645788264E9B}"/>
            </a:ext>
          </a:extLst>
        </xdr:cNvPr>
        <xdr:cNvSpPr/>
      </xdr:nvSpPr>
      <xdr:spPr>
        <a:xfrm>
          <a:off x="18605500" y="1002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6462</xdr:rowOff>
    </xdr:from>
    <xdr:ext cx="469744" cy="259045"/>
    <xdr:sp macro="" textlink="">
      <xdr:nvSpPr>
        <xdr:cNvPr id="814" name="テキスト ボックス 813">
          <a:extLst>
            <a:ext uri="{FF2B5EF4-FFF2-40B4-BE49-F238E27FC236}">
              <a16:creationId xmlns:a16="http://schemas.microsoft.com/office/drawing/2014/main" id="{EBDB3BB1-7880-43DA-9EA9-EC88047DDF5C}"/>
            </a:ext>
          </a:extLst>
        </xdr:cNvPr>
        <xdr:cNvSpPr txBox="1"/>
      </xdr:nvSpPr>
      <xdr:spPr>
        <a:xfrm>
          <a:off x="18421428" y="1012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78AE683E-5C0F-4C97-8BD8-959069AD27BD}"/>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32404BB7-420E-4611-B87B-897A28D0E04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C63927F3-D8D4-4609-B8CF-C89C577A5092}"/>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D0CED304-B7C2-40B9-8A03-AA216A639A02}"/>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6C6C94B1-7D6C-4FD7-8D52-6304402CE8A5}"/>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454116A-6939-48B1-8AC8-6B10035E3B0A}"/>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599A1B75-39E6-44C1-A8B0-F6DC994A18C4}"/>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6FEE5D1B-FE30-45CB-9030-44E7CC7C5CD1}"/>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14C1062A-229E-478F-B811-E4E63954711A}"/>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83FA8D2F-51D3-4F31-80F3-BA5B24E0E6B4}"/>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D0178873-D99D-41D3-8BD4-2F3166963C3D}"/>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3C723DCB-EE8B-476C-994C-5DA4152A221B}"/>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76F70294-7366-4C3F-97C8-5B262F8F2AB6}"/>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1BEBFD57-88CD-44BF-8A6E-A5105489D113}"/>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2B980C40-6A26-4D99-94AF-64A0D2E7CB91}"/>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696A7CE0-5548-4B33-B015-48BD83C7B9EA}"/>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25C05FA2-ED3B-46C0-9C83-A16A847633CB}"/>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24450DA5-13D4-4E75-88A7-E31F7AB159D2}"/>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977DEBF0-0FE5-48D5-BFA2-2837C486EF94}"/>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C50B856A-389F-4029-AFF8-54151212F426}"/>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9EC99B94-0BF7-4AC7-807A-795606E3F308}"/>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369B10D1-1AD7-4D43-B204-DEAED4C1DEB4}"/>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1A4C37F9-95D4-4C14-9CA8-7CA72A78D991}"/>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FE34A0B9-1E57-42DE-9539-15870882956C}"/>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B263EC30-8318-4F46-AA68-353F51069C61}"/>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CC9F9898-2DAF-4127-96F5-F5BA863F959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41" name="直線コネクタ 840">
          <a:extLst>
            <a:ext uri="{FF2B5EF4-FFF2-40B4-BE49-F238E27FC236}">
              <a16:creationId xmlns:a16="http://schemas.microsoft.com/office/drawing/2014/main" id="{3C4E2BBC-4538-45B6-AFAD-27CFB6D17D5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2" name="繰出金最小値テキスト">
          <a:extLst>
            <a:ext uri="{FF2B5EF4-FFF2-40B4-BE49-F238E27FC236}">
              <a16:creationId xmlns:a16="http://schemas.microsoft.com/office/drawing/2014/main" id="{C3DDAD1B-D9D8-4DA1-A0B7-631C9A7F2D0F}"/>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3" name="直線コネクタ 842">
          <a:extLst>
            <a:ext uri="{FF2B5EF4-FFF2-40B4-BE49-F238E27FC236}">
              <a16:creationId xmlns:a16="http://schemas.microsoft.com/office/drawing/2014/main" id="{CF85E318-ACD9-4623-8482-29F558D7AB06}"/>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4" name="繰出金最大値テキスト">
          <a:extLst>
            <a:ext uri="{FF2B5EF4-FFF2-40B4-BE49-F238E27FC236}">
              <a16:creationId xmlns:a16="http://schemas.microsoft.com/office/drawing/2014/main" id="{138885B8-823E-45EE-87A3-98491C13E23B}"/>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5" name="直線コネクタ 844">
          <a:extLst>
            <a:ext uri="{FF2B5EF4-FFF2-40B4-BE49-F238E27FC236}">
              <a16:creationId xmlns:a16="http://schemas.microsoft.com/office/drawing/2014/main" id="{C6B088C8-613A-4BEB-BDED-9CE4C9B57634}"/>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58253</xdr:rowOff>
    </xdr:from>
    <xdr:to>
      <xdr:col>116</xdr:col>
      <xdr:colOff>63500</xdr:colOff>
      <xdr:row>72</xdr:row>
      <xdr:rowOff>87285</xdr:rowOff>
    </xdr:to>
    <xdr:cxnSp macro="">
      <xdr:nvCxnSpPr>
        <xdr:cNvPr id="846" name="直線コネクタ 845">
          <a:extLst>
            <a:ext uri="{FF2B5EF4-FFF2-40B4-BE49-F238E27FC236}">
              <a16:creationId xmlns:a16="http://schemas.microsoft.com/office/drawing/2014/main" id="{8B9292A2-EBF3-4109-93AE-8DD261D7EEB5}"/>
            </a:ext>
          </a:extLst>
        </xdr:cNvPr>
        <xdr:cNvCxnSpPr/>
      </xdr:nvCxnSpPr>
      <xdr:spPr>
        <a:xfrm flipV="1">
          <a:off x="21323300" y="12402653"/>
          <a:ext cx="838200" cy="2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7" name="繰出金平均値テキスト">
          <a:extLst>
            <a:ext uri="{FF2B5EF4-FFF2-40B4-BE49-F238E27FC236}">
              <a16:creationId xmlns:a16="http://schemas.microsoft.com/office/drawing/2014/main" id="{97E42F64-C508-46DC-8289-2EC0E5B8363E}"/>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8" name="フローチャート: 判断 847">
          <a:extLst>
            <a:ext uri="{FF2B5EF4-FFF2-40B4-BE49-F238E27FC236}">
              <a16:creationId xmlns:a16="http://schemas.microsoft.com/office/drawing/2014/main" id="{47725BB0-201F-43D8-A04D-77D85BF95BDA}"/>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87285</xdr:rowOff>
    </xdr:from>
    <xdr:to>
      <xdr:col>111</xdr:col>
      <xdr:colOff>177800</xdr:colOff>
      <xdr:row>72</xdr:row>
      <xdr:rowOff>141105</xdr:rowOff>
    </xdr:to>
    <xdr:cxnSp macro="">
      <xdr:nvCxnSpPr>
        <xdr:cNvPr id="849" name="直線コネクタ 848">
          <a:extLst>
            <a:ext uri="{FF2B5EF4-FFF2-40B4-BE49-F238E27FC236}">
              <a16:creationId xmlns:a16="http://schemas.microsoft.com/office/drawing/2014/main" id="{67F8CF84-ABF5-4A87-84E8-08AF953B326E}"/>
            </a:ext>
          </a:extLst>
        </xdr:cNvPr>
        <xdr:cNvCxnSpPr/>
      </xdr:nvCxnSpPr>
      <xdr:spPr>
        <a:xfrm flipV="1">
          <a:off x="20434300" y="12431685"/>
          <a:ext cx="889000" cy="5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50" name="フローチャート: 判断 849">
          <a:extLst>
            <a:ext uri="{FF2B5EF4-FFF2-40B4-BE49-F238E27FC236}">
              <a16:creationId xmlns:a16="http://schemas.microsoft.com/office/drawing/2014/main" id="{F090D85B-8E88-433A-B8EF-4899606607A8}"/>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51" name="テキスト ボックス 850">
          <a:extLst>
            <a:ext uri="{FF2B5EF4-FFF2-40B4-BE49-F238E27FC236}">
              <a16:creationId xmlns:a16="http://schemas.microsoft.com/office/drawing/2014/main" id="{3449CF04-BBA3-4B68-B1AF-209D7984D78E}"/>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141105</xdr:rowOff>
    </xdr:from>
    <xdr:to>
      <xdr:col>107</xdr:col>
      <xdr:colOff>50800</xdr:colOff>
      <xdr:row>72</xdr:row>
      <xdr:rowOff>155376</xdr:rowOff>
    </xdr:to>
    <xdr:cxnSp macro="">
      <xdr:nvCxnSpPr>
        <xdr:cNvPr id="852" name="直線コネクタ 851">
          <a:extLst>
            <a:ext uri="{FF2B5EF4-FFF2-40B4-BE49-F238E27FC236}">
              <a16:creationId xmlns:a16="http://schemas.microsoft.com/office/drawing/2014/main" id="{5B632CDD-BD07-4149-9BFC-1FE83D4EA111}"/>
            </a:ext>
          </a:extLst>
        </xdr:cNvPr>
        <xdr:cNvCxnSpPr/>
      </xdr:nvCxnSpPr>
      <xdr:spPr>
        <a:xfrm flipV="1">
          <a:off x="19545300" y="12485505"/>
          <a:ext cx="889000" cy="1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3" name="フローチャート: 判断 852">
          <a:extLst>
            <a:ext uri="{FF2B5EF4-FFF2-40B4-BE49-F238E27FC236}">
              <a16:creationId xmlns:a16="http://schemas.microsoft.com/office/drawing/2014/main" id="{E55D36BF-FD12-46BC-84CE-5B84A55C613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4" name="テキスト ボックス 853">
          <a:extLst>
            <a:ext uri="{FF2B5EF4-FFF2-40B4-BE49-F238E27FC236}">
              <a16:creationId xmlns:a16="http://schemas.microsoft.com/office/drawing/2014/main" id="{FA839AE0-7347-49E6-87CB-7A6283450B9E}"/>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155376</xdr:rowOff>
    </xdr:from>
    <xdr:to>
      <xdr:col>102</xdr:col>
      <xdr:colOff>114300</xdr:colOff>
      <xdr:row>73</xdr:row>
      <xdr:rowOff>36863</xdr:rowOff>
    </xdr:to>
    <xdr:cxnSp macro="">
      <xdr:nvCxnSpPr>
        <xdr:cNvPr id="855" name="直線コネクタ 854">
          <a:extLst>
            <a:ext uri="{FF2B5EF4-FFF2-40B4-BE49-F238E27FC236}">
              <a16:creationId xmlns:a16="http://schemas.microsoft.com/office/drawing/2014/main" id="{359A44EF-B19B-472B-B10B-831C9F43DBE8}"/>
            </a:ext>
          </a:extLst>
        </xdr:cNvPr>
        <xdr:cNvCxnSpPr/>
      </xdr:nvCxnSpPr>
      <xdr:spPr>
        <a:xfrm flipV="1">
          <a:off x="18656300" y="12499776"/>
          <a:ext cx="889000" cy="5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6" name="フローチャート: 判断 855">
          <a:extLst>
            <a:ext uri="{FF2B5EF4-FFF2-40B4-BE49-F238E27FC236}">
              <a16:creationId xmlns:a16="http://schemas.microsoft.com/office/drawing/2014/main" id="{6E2053AD-4CFE-4150-940A-3E1D9E5972FE}"/>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7" name="テキスト ボックス 856">
          <a:extLst>
            <a:ext uri="{FF2B5EF4-FFF2-40B4-BE49-F238E27FC236}">
              <a16:creationId xmlns:a16="http://schemas.microsoft.com/office/drawing/2014/main" id="{978A7CED-59F8-4EF0-810C-DA30F49D6388}"/>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8" name="フローチャート: 判断 857">
          <a:extLst>
            <a:ext uri="{FF2B5EF4-FFF2-40B4-BE49-F238E27FC236}">
              <a16:creationId xmlns:a16="http://schemas.microsoft.com/office/drawing/2014/main" id="{E1F491B7-4303-41E7-9097-1EC76BD4C435}"/>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9" name="テキスト ボックス 858">
          <a:extLst>
            <a:ext uri="{FF2B5EF4-FFF2-40B4-BE49-F238E27FC236}">
              <a16:creationId xmlns:a16="http://schemas.microsoft.com/office/drawing/2014/main" id="{BF903623-76A1-47EC-8665-EA2E685B38A5}"/>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E9A29387-6B3B-4730-B231-B9EA93D720E1}"/>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2890C039-58AB-4798-85FB-C1D3EC35A8CC}"/>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1224D1C1-F1E0-4373-8ACE-99B9A2886D3D}"/>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2C2264D4-FA5B-4277-BAC2-5676F1EB29AD}"/>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52EB73EF-C35E-47DE-B368-8038F3B976E2}"/>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7453</xdr:rowOff>
    </xdr:from>
    <xdr:to>
      <xdr:col>116</xdr:col>
      <xdr:colOff>114300</xdr:colOff>
      <xdr:row>72</xdr:row>
      <xdr:rowOff>109053</xdr:rowOff>
    </xdr:to>
    <xdr:sp macro="" textlink="">
      <xdr:nvSpPr>
        <xdr:cNvPr id="865" name="楕円 864">
          <a:extLst>
            <a:ext uri="{FF2B5EF4-FFF2-40B4-BE49-F238E27FC236}">
              <a16:creationId xmlns:a16="http://schemas.microsoft.com/office/drawing/2014/main" id="{0E2C809E-93E1-4D24-A5EA-72A7D1E728F6}"/>
            </a:ext>
          </a:extLst>
        </xdr:cNvPr>
        <xdr:cNvSpPr/>
      </xdr:nvSpPr>
      <xdr:spPr>
        <a:xfrm>
          <a:off x="22110700" y="12351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30330</xdr:rowOff>
    </xdr:from>
    <xdr:ext cx="534377" cy="259045"/>
    <xdr:sp macro="" textlink="">
      <xdr:nvSpPr>
        <xdr:cNvPr id="866" name="繰出金該当値テキスト">
          <a:extLst>
            <a:ext uri="{FF2B5EF4-FFF2-40B4-BE49-F238E27FC236}">
              <a16:creationId xmlns:a16="http://schemas.microsoft.com/office/drawing/2014/main" id="{FD80350D-A09C-40CC-B8DB-FA557378E33E}"/>
            </a:ext>
          </a:extLst>
        </xdr:cNvPr>
        <xdr:cNvSpPr txBox="1"/>
      </xdr:nvSpPr>
      <xdr:spPr>
        <a:xfrm>
          <a:off x="22212300" y="12203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36485</xdr:rowOff>
    </xdr:from>
    <xdr:to>
      <xdr:col>112</xdr:col>
      <xdr:colOff>38100</xdr:colOff>
      <xdr:row>72</xdr:row>
      <xdr:rowOff>138085</xdr:rowOff>
    </xdr:to>
    <xdr:sp macro="" textlink="">
      <xdr:nvSpPr>
        <xdr:cNvPr id="867" name="楕円 866">
          <a:extLst>
            <a:ext uri="{FF2B5EF4-FFF2-40B4-BE49-F238E27FC236}">
              <a16:creationId xmlns:a16="http://schemas.microsoft.com/office/drawing/2014/main" id="{CE354DD0-D537-40BD-96CE-D8A11E5A83F0}"/>
            </a:ext>
          </a:extLst>
        </xdr:cNvPr>
        <xdr:cNvSpPr/>
      </xdr:nvSpPr>
      <xdr:spPr>
        <a:xfrm>
          <a:off x="21272500" y="1238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154612</xdr:rowOff>
    </xdr:from>
    <xdr:ext cx="534377" cy="259045"/>
    <xdr:sp macro="" textlink="">
      <xdr:nvSpPr>
        <xdr:cNvPr id="868" name="テキスト ボックス 867">
          <a:extLst>
            <a:ext uri="{FF2B5EF4-FFF2-40B4-BE49-F238E27FC236}">
              <a16:creationId xmlns:a16="http://schemas.microsoft.com/office/drawing/2014/main" id="{0123E0CC-AE83-4FD3-8A45-D427B1D3040A}"/>
            </a:ext>
          </a:extLst>
        </xdr:cNvPr>
        <xdr:cNvSpPr txBox="1"/>
      </xdr:nvSpPr>
      <xdr:spPr>
        <a:xfrm>
          <a:off x="21056111" y="1215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90305</xdr:rowOff>
    </xdr:from>
    <xdr:to>
      <xdr:col>107</xdr:col>
      <xdr:colOff>101600</xdr:colOff>
      <xdr:row>73</xdr:row>
      <xdr:rowOff>20455</xdr:rowOff>
    </xdr:to>
    <xdr:sp macro="" textlink="">
      <xdr:nvSpPr>
        <xdr:cNvPr id="869" name="楕円 868">
          <a:extLst>
            <a:ext uri="{FF2B5EF4-FFF2-40B4-BE49-F238E27FC236}">
              <a16:creationId xmlns:a16="http://schemas.microsoft.com/office/drawing/2014/main" id="{759E5340-53EC-4997-8776-DB109DCD6099}"/>
            </a:ext>
          </a:extLst>
        </xdr:cNvPr>
        <xdr:cNvSpPr/>
      </xdr:nvSpPr>
      <xdr:spPr>
        <a:xfrm>
          <a:off x="20383500" y="1243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36982</xdr:rowOff>
    </xdr:from>
    <xdr:ext cx="534377" cy="259045"/>
    <xdr:sp macro="" textlink="">
      <xdr:nvSpPr>
        <xdr:cNvPr id="870" name="テキスト ボックス 869">
          <a:extLst>
            <a:ext uri="{FF2B5EF4-FFF2-40B4-BE49-F238E27FC236}">
              <a16:creationId xmlns:a16="http://schemas.microsoft.com/office/drawing/2014/main" id="{2E7031CD-B8B9-4784-BF62-2454A8D773CC}"/>
            </a:ext>
          </a:extLst>
        </xdr:cNvPr>
        <xdr:cNvSpPr txBox="1"/>
      </xdr:nvSpPr>
      <xdr:spPr>
        <a:xfrm>
          <a:off x="20167111" y="12209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104576</xdr:rowOff>
    </xdr:from>
    <xdr:to>
      <xdr:col>102</xdr:col>
      <xdr:colOff>165100</xdr:colOff>
      <xdr:row>73</xdr:row>
      <xdr:rowOff>34726</xdr:rowOff>
    </xdr:to>
    <xdr:sp macro="" textlink="">
      <xdr:nvSpPr>
        <xdr:cNvPr id="871" name="楕円 870">
          <a:extLst>
            <a:ext uri="{FF2B5EF4-FFF2-40B4-BE49-F238E27FC236}">
              <a16:creationId xmlns:a16="http://schemas.microsoft.com/office/drawing/2014/main" id="{1C46434B-7892-49EF-8709-69899890A6C3}"/>
            </a:ext>
          </a:extLst>
        </xdr:cNvPr>
        <xdr:cNvSpPr/>
      </xdr:nvSpPr>
      <xdr:spPr>
        <a:xfrm>
          <a:off x="19494500" y="1244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51253</xdr:rowOff>
    </xdr:from>
    <xdr:ext cx="534377" cy="259045"/>
    <xdr:sp macro="" textlink="">
      <xdr:nvSpPr>
        <xdr:cNvPr id="872" name="テキスト ボックス 871">
          <a:extLst>
            <a:ext uri="{FF2B5EF4-FFF2-40B4-BE49-F238E27FC236}">
              <a16:creationId xmlns:a16="http://schemas.microsoft.com/office/drawing/2014/main" id="{51B71861-6068-44EF-8018-3BCB27558FDC}"/>
            </a:ext>
          </a:extLst>
        </xdr:cNvPr>
        <xdr:cNvSpPr txBox="1"/>
      </xdr:nvSpPr>
      <xdr:spPr>
        <a:xfrm>
          <a:off x="19278111" y="12224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157513</xdr:rowOff>
    </xdr:from>
    <xdr:to>
      <xdr:col>98</xdr:col>
      <xdr:colOff>38100</xdr:colOff>
      <xdr:row>73</xdr:row>
      <xdr:rowOff>87663</xdr:rowOff>
    </xdr:to>
    <xdr:sp macro="" textlink="">
      <xdr:nvSpPr>
        <xdr:cNvPr id="873" name="楕円 872">
          <a:extLst>
            <a:ext uri="{FF2B5EF4-FFF2-40B4-BE49-F238E27FC236}">
              <a16:creationId xmlns:a16="http://schemas.microsoft.com/office/drawing/2014/main" id="{5DFEDFC2-6672-4132-8C88-A2EC6FE685CF}"/>
            </a:ext>
          </a:extLst>
        </xdr:cNvPr>
        <xdr:cNvSpPr/>
      </xdr:nvSpPr>
      <xdr:spPr>
        <a:xfrm>
          <a:off x="18605500" y="1250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104190</xdr:rowOff>
    </xdr:from>
    <xdr:ext cx="534377" cy="259045"/>
    <xdr:sp macro="" textlink="">
      <xdr:nvSpPr>
        <xdr:cNvPr id="874" name="テキスト ボックス 873">
          <a:extLst>
            <a:ext uri="{FF2B5EF4-FFF2-40B4-BE49-F238E27FC236}">
              <a16:creationId xmlns:a16="http://schemas.microsoft.com/office/drawing/2014/main" id="{26E35B55-B26A-46E4-963A-D7F20DC89D0A}"/>
            </a:ext>
          </a:extLst>
        </xdr:cNvPr>
        <xdr:cNvSpPr txBox="1"/>
      </xdr:nvSpPr>
      <xdr:spPr>
        <a:xfrm>
          <a:off x="18389111" y="12277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C40AC420-D5F2-43BD-9E75-07EF6582D393}"/>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4E8C303E-7F0D-4867-9B4B-A43DE45E49B5}"/>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31A222F6-F58C-4138-9A1A-2327F120AF31}"/>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6E359BD2-35F4-449D-8C1A-1B05EE9C33D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7B384D6A-8852-49D5-A4CA-667D50E69E8A}"/>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CEBEA01F-31EB-4FBA-B5C4-0F369E2F02A5}"/>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6B160B7B-5237-469E-9ACC-7A764953187C}"/>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8A629E49-2706-40CC-9BE8-1F1B8F1DB8CC}"/>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ADAFC60E-0369-4AFD-8E69-5426BB15FED1}"/>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E13AF72-3BA6-425C-9245-95AE013A8C5E}"/>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DB927ECA-EE37-471C-A9A0-5E5A6B37F943}"/>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591A1EE9-B273-44C5-805F-D3B3D3807947}"/>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BFAD5FF-6CEC-49DE-BB12-F0F73B82F5DC}"/>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129854E8-A243-4635-9E31-2AB25E5059D7}"/>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F443FA6D-AE33-42C5-ACDC-C2D23F6BA7FF}"/>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3FAAC645-5CB4-43F4-B6AF-1DC2BF51BDC1}"/>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4D13A350-1A34-4567-9DF3-D8573926E1DC}"/>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64CE1E87-3A05-427C-8DBA-E41C2FC32619}"/>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AEB9AA04-A465-4760-8077-03E11135C494}"/>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E7256B6B-4D2F-4482-9D3F-74E17BC0D652}"/>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E82E01F0-42E3-43A3-B2CB-AC9AFDDADA34}"/>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ADDD628-B261-42C1-935B-712ED2C4DD59}"/>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A8A76909-1ADB-4AC4-B4A5-B310A9F3394E}"/>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DFF7B6FB-3438-406C-AA2A-DC1815B0B7ED}"/>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5D7A2C2D-7B16-4BA2-8475-43579F433004}"/>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672743A2-EF5A-4803-AD18-070D0D803889}"/>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61C57E2D-5533-40B8-8282-8F5324B5C66A}"/>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33348B12-D519-45D2-B17D-C8F90AA2F3D7}"/>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BF54692F-229F-4252-9508-B45D2BFCBCE9}"/>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C7884179-082C-4DEE-9545-36DB7960A69E}"/>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8F09E6EA-8E8C-40CC-B5F3-EF8FD68717BE}"/>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820A31E4-9407-471F-8906-DD285915668D}"/>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899B23FC-46EC-4824-83E8-962DFCD713D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97D70044-B758-41B5-9C58-B3D6CB80DF1B}"/>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35BDB845-3925-4912-B01B-A5BFEEAD8CA3}"/>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461555DA-034D-45AD-A688-D31D5AC9472A}"/>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25BB22EA-98F9-423C-B6B6-B0A605623199}"/>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7FA4636D-ECC0-4C9D-9260-B1E70C96A9DF}"/>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585E22F5-6619-4EBA-AD7F-B51180409B8B}"/>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EA49D585-CF56-4A7D-9305-2AF0172424C8}"/>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600C01F3-78E8-4602-8109-EFD5892F53E2}"/>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A0A71257-7733-4D45-A0DF-1E6FC6BCF4D1}"/>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9F45A039-B65E-400F-99EE-C85A17F32C3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54302C31-1632-45AE-B5EC-3EAB0D998157}"/>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7064D391-4ECE-4409-8698-FD8F8C69A85B}"/>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7DA8C305-336E-477D-B71A-D723B0B11A2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ECF76511-896D-4D9C-BB52-D208FAC431CC}"/>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5282C808-64E4-40BF-A565-E577EC337021}"/>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930F1C57-3691-44A1-B399-B4317FFBED7D}"/>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7B18F699-34DA-47CD-8CEE-793CC4F4B1C9}"/>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95ED07DB-A7BC-4412-9DC1-2DF46CBDEDC1}"/>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AD4BC480-B709-440D-9ECA-620AB5E9C656}"/>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主に、人件費、扶助費、公債費、繰出金について、住民一人当たりの額が類似団体平均を大きく上回っている。</a:t>
          </a:r>
        </a:p>
        <a:p>
          <a:r>
            <a:rPr kumimoji="1" lang="ja-JP" altLang="en-US" sz="1100">
              <a:latin typeface="ＭＳ Ｐゴシック" panose="020B0600070205080204" pitchFamily="50" charset="-128"/>
              <a:ea typeface="ＭＳ Ｐゴシック" panose="020B0600070205080204" pitchFamily="50" charset="-128"/>
            </a:rPr>
            <a:t>　人件費が類似団体の平均より高い主な要因は、類似団体と比較すると職員数が依然として多いことによるものだが、将来にわたり行政運営に支障を来たさない執行体制を構築するため、定年年齢の段階的な引上げが完成する令和１３年度までの間は、令和４年４月現在の職員と再任用職員の総数と同数程度を維持することとしている。</a:t>
          </a:r>
        </a:p>
        <a:p>
          <a:r>
            <a:rPr kumimoji="1" lang="ja-JP" altLang="en-US" sz="1100">
              <a:latin typeface="ＭＳ Ｐゴシック" panose="020B0600070205080204" pitchFamily="50" charset="-128"/>
              <a:ea typeface="ＭＳ Ｐゴシック" panose="020B0600070205080204" pitchFamily="50" charset="-128"/>
            </a:rPr>
            <a:t>　扶助費については、全国平均を上回る高齢化や旧産炭地域の特徴でもある生活保護率が高いことや障害者福祉施設が多いことなどにより生活保護費や障害者福祉サービス給付費等が大きな割合を占めていることが影響している。今後は、子育て支援策の充実や高齢化の進展に伴う社会保障費については増加傾向が続くことが想定される。社会保障費の適正化は喫緊の課題であり、適正給付の推進や健康づくり事業の推進、後発医薬品使用の促進による医療費の抑制、検診受診率の向上などにより更なる適正化を図っていく必要がある。</a:t>
          </a:r>
        </a:p>
        <a:p>
          <a:r>
            <a:rPr kumimoji="1" lang="ja-JP" altLang="en-US" sz="1100">
              <a:latin typeface="ＭＳ Ｐゴシック" panose="020B0600070205080204" pitchFamily="50" charset="-128"/>
              <a:ea typeface="ＭＳ Ｐゴシック" panose="020B0600070205080204" pitchFamily="50" charset="-128"/>
            </a:rPr>
            <a:t>　このほか、繰出金については、全国平均を上回る高齢化により国民健康保険会計や介護保険会計への繰出金が大きいこと、補助費等については、公共下水道事業会計への負担金が多額であること、大牟田・荒尾清掃施設組合に対する負担金や、公害補償に係る補償給付費が大きいことなどにより、それぞれ類似団体と比較し住民一人当たりの額が大きくなっている。また、令和４～５年度にかけて、一時的に、普通建設事業費（更新整備）が類似団体平均を大きく上回っているが、これは、総合体育館整備事業や学校建設事業費（再編分）が増加したことによ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0A32F52-2910-4CD9-B3AA-7D54F43CE7C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371539E-705E-4FBC-8AE6-5CAA1DD24726}"/>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2724DD5B-C482-4816-B5D0-3BB99F250C6A}"/>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32D6F570-BC67-4444-9E27-06A5C100DECC}"/>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福岡県大牟田市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23839B3-C8CE-44C9-A6BB-29E94C1028F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48C2C97-8D4F-4C01-9B1B-8E8EAA51C9B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6053F3E-F2CF-4F37-8618-8D9CD9A94D8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E1E5C51-9975-44FD-83FA-2CE4EB79AE5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21727F5-058A-400E-B9BC-221139F393C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B1B6193-A5DA-454A-83CA-7843CF41035B}"/>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104,688
103,675
81.45
61,287,670
60,892,436
329,880
28,765,195
45,409,991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0E8E15A-56A9-4E06-A742-8032D00E022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6C3AA1F-2AE4-4B97-B8F7-B0EF496CD95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7BF5659-A123-4CE2-A3AD-657E41065E4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11.8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1F04927-B28C-47D5-B5A7-5D897D7A909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42E1754-49EB-4817-BDEE-E04D720D3D2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5E4206B-4C86-45DB-94AA-FE3DF2939B14}"/>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67C51ECF-5D22-497C-85B6-3030EB862679}"/>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3C0F391-1659-4A43-8E52-D4E8252B278A}"/>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6554FBA-2208-41F1-BD58-A9033B7B3CED}"/>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C40526D-ABF1-4D7D-A90F-A8725D2515C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DA274B4-AD81-450D-86E0-EF26FB9764C5}"/>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CF14522-3FCB-42F2-9302-9EAF6F2D68F5}"/>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EF1CE0A-12CD-4355-8700-22E9A81C58CD}"/>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70304FBB-D0E2-4AAE-94A3-A9A150343CAB}"/>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258F936-9D3F-4679-B362-2F95A4A5776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24AA31CF-DFB6-4FDD-B3CB-AABEACE6015B}"/>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5AF379C-1E2C-47DB-A28D-729FB9998F8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63424DF5-0CE5-4429-B35D-8D9B37CDF569}"/>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E7324E0A-3F5C-4DC9-A8B1-10243F423E0F}"/>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4D7AA56E-6701-465A-B00B-29DD09D763C3}"/>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22B0EB41-A6FA-4F76-A5AE-8AC31C9F79BC}"/>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0E50B4C-0892-4683-8654-F1AB8BE2DB2F}"/>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632FE8C-3A8D-48AD-B09A-AECD9EEF63BC}"/>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2C21DAB8-0A50-4163-9A2A-9053C00B4DA1}"/>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D8EE3967-07CB-44D8-8887-92913A108CC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45EB2F3C-663B-4B38-A873-DA71FFC09579}"/>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3B2627E-9E79-443E-9A02-6F1AD0CF4196}"/>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0F48841-F90D-4B00-A849-2A33F93F1BEA}"/>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9055389-FC50-4160-AB2D-C724E0FEA99C}"/>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38E43EC-5992-4462-AA62-6EC09596A1ED}"/>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3866D26E-5B5A-4B5D-BB87-806F2BE24B5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9FA0F2B6-DE6D-49D4-BA08-583969AECED7}"/>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C799B81F-205D-4C9A-BEA7-ED44707459E6}"/>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57501CCC-BA68-41EE-9F72-1CFD4E6C5CB1}"/>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1BB2289C-4A4A-47E1-ABB9-7F09F6F82C4E}"/>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716A62BA-5D14-4888-802B-22A94DBAB91D}"/>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6E3D78A4-E22D-4100-807A-C223EC539E06}"/>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22CAF54C-6A71-47D8-8AAA-B9DFF78BF16A}"/>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A22C6C4F-ED45-48B0-BD63-65726B849BC5}"/>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4F572FDB-FE37-4C50-8737-5B1027A04177}"/>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E4B7E11A-5C01-433D-A984-E68B0A33825D}"/>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E54103E2-BB07-47AF-822B-5AB92374584F}"/>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AA3F5A58-AAED-4C6B-8E66-92AB329013A8}"/>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D7AB2D78-6225-4E76-9D22-12BF147DA6FF}"/>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F2CE9EF6-5EFC-495C-B1FB-E892EE6211E2}"/>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7684</xdr:rowOff>
    </xdr:from>
    <xdr:to>
      <xdr:col>24</xdr:col>
      <xdr:colOff>63500</xdr:colOff>
      <xdr:row>35</xdr:row>
      <xdr:rowOff>29401</xdr:rowOff>
    </xdr:to>
    <xdr:cxnSp macro="">
      <xdr:nvCxnSpPr>
        <xdr:cNvPr id="57" name="直線コネクタ 56">
          <a:extLst>
            <a:ext uri="{FF2B5EF4-FFF2-40B4-BE49-F238E27FC236}">
              <a16:creationId xmlns:a16="http://schemas.microsoft.com/office/drawing/2014/main" id="{148F0055-D6A6-4F6B-8316-DBFDEA6A8A64}"/>
            </a:ext>
          </a:extLst>
        </xdr:cNvPr>
        <xdr:cNvCxnSpPr/>
      </xdr:nvCxnSpPr>
      <xdr:spPr>
        <a:xfrm flipV="1">
          <a:off x="3797300" y="6008434"/>
          <a:ext cx="8382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8A062AE0-E58A-4D74-B773-199E18C12C4D}"/>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84048829-A7B8-44A2-B2A5-427B53FEE761}"/>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29401</xdr:rowOff>
    </xdr:from>
    <xdr:to>
      <xdr:col>19</xdr:col>
      <xdr:colOff>177800</xdr:colOff>
      <xdr:row>35</xdr:row>
      <xdr:rowOff>32829</xdr:rowOff>
    </xdr:to>
    <xdr:cxnSp macro="">
      <xdr:nvCxnSpPr>
        <xdr:cNvPr id="60" name="直線コネクタ 59">
          <a:extLst>
            <a:ext uri="{FF2B5EF4-FFF2-40B4-BE49-F238E27FC236}">
              <a16:creationId xmlns:a16="http://schemas.microsoft.com/office/drawing/2014/main" id="{08CC6B14-4505-4983-B153-5130333C247A}"/>
            </a:ext>
          </a:extLst>
        </xdr:cNvPr>
        <xdr:cNvCxnSpPr/>
      </xdr:nvCxnSpPr>
      <xdr:spPr>
        <a:xfrm flipV="1">
          <a:off x="2908300" y="6030151"/>
          <a:ext cx="8890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10F65784-B48F-4B97-93DF-0B1D33953A03}"/>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8C439ECF-0511-459A-869D-6985CC537473}"/>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32829</xdr:rowOff>
    </xdr:from>
    <xdr:to>
      <xdr:col>15</xdr:col>
      <xdr:colOff>50800</xdr:colOff>
      <xdr:row>35</xdr:row>
      <xdr:rowOff>99695</xdr:rowOff>
    </xdr:to>
    <xdr:cxnSp macro="">
      <xdr:nvCxnSpPr>
        <xdr:cNvPr id="63" name="直線コネクタ 62">
          <a:extLst>
            <a:ext uri="{FF2B5EF4-FFF2-40B4-BE49-F238E27FC236}">
              <a16:creationId xmlns:a16="http://schemas.microsoft.com/office/drawing/2014/main" id="{8D6B71C8-884E-4D5F-9956-18D499DA50BC}"/>
            </a:ext>
          </a:extLst>
        </xdr:cNvPr>
        <xdr:cNvCxnSpPr/>
      </xdr:nvCxnSpPr>
      <xdr:spPr>
        <a:xfrm flipV="1">
          <a:off x="2019300" y="6033579"/>
          <a:ext cx="889000" cy="6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72D3964F-74AD-4C06-95DD-725E94CB5D39}"/>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AC3AA093-6512-467B-A01F-ED71BD807F77}"/>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99695</xdr:rowOff>
    </xdr:from>
    <xdr:to>
      <xdr:col>10</xdr:col>
      <xdr:colOff>114300</xdr:colOff>
      <xdr:row>35</xdr:row>
      <xdr:rowOff>136271</xdr:rowOff>
    </xdr:to>
    <xdr:cxnSp macro="">
      <xdr:nvCxnSpPr>
        <xdr:cNvPr id="66" name="直線コネクタ 65">
          <a:extLst>
            <a:ext uri="{FF2B5EF4-FFF2-40B4-BE49-F238E27FC236}">
              <a16:creationId xmlns:a16="http://schemas.microsoft.com/office/drawing/2014/main" id="{38F85612-CFC8-43FB-A290-849A33E781C6}"/>
            </a:ext>
          </a:extLst>
        </xdr:cNvPr>
        <xdr:cNvCxnSpPr/>
      </xdr:nvCxnSpPr>
      <xdr:spPr>
        <a:xfrm flipV="1">
          <a:off x="1130300" y="6100445"/>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AC02CBFA-D8F1-4579-853B-9F4C36C7F417}"/>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6BE27251-3C27-444E-A865-D5BAD092CCC9}"/>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9BF97C4-A612-452B-B10B-B1919251EFDC}"/>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426595CE-0942-4701-8085-6FF619D86DD7}"/>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735386B0-65E5-410E-8BD8-D3376089BCEB}"/>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14416899-46BE-4FE0-9815-60011D66DD3D}"/>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316CFB21-5AB1-4CB2-B26A-701DB732A3A8}"/>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6706067C-5846-4BEE-A1FD-58D5CE1D066A}"/>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5BAA664F-374A-46E2-8D5E-200994B834F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128334</xdr:rowOff>
    </xdr:from>
    <xdr:to>
      <xdr:col>24</xdr:col>
      <xdr:colOff>114300</xdr:colOff>
      <xdr:row>35</xdr:row>
      <xdr:rowOff>58484</xdr:rowOff>
    </xdr:to>
    <xdr:sp macro="" textlink="">
      <xdr:nvSpPr>
        <xdr:cNvPr id="76" name="楕円 75">
          <a:extLst>
            <a:ext uri="{FF2B5EF4-FFF2-40B4-BE49-F238E27FC236}">
              <a16:creationId xmlns:a16="http://schemas.microsoft.com/office/drawing/2014/main" id="{4DAE3660-9F9D-43EC-A6EA-AF7F7A74DC48}"/>
            </a:ext>
          </a:extLst>
        </xdr:cNvPr>
        <xdr:cNvSpPr/>
      </xdr:nvSpPr>
      <xdr:spPr>
        <a:xfrm>
          <a:off x="4584700" y="595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151211</xdr:rowOff>
    </xdr:from>
    <xdr:ext cx="469744" cy="259045"/>
    <xdr:sp macro="" textlink="">
      <xdr:nvSpPr>
        <xdr:cNvPr id="77" name="議会費該当値テキスト">
          <a:extLst>
            <a:ext uri="{FF2B5EF4-FFF2-40B4-BE49-F238E27FC236}">
              <a16:creationId xmlns:a16="http://schemas.microsoft.com/office/drawing/2014/main" id="{BDCF196A-C07D-4C84-94B3-331EE83164D9}"/>
            </a:ext>
          </a:extLst>
        </xdr:cNvPr>
        <xdr:cNvSpPr txBox="1"/>
      </xdr:nvSpPr>
      <xdr:spPr>
        <a:xfrm>
          <a:off x="4686300" y="580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150051</xdr:rowOff>
    </xdr:from>
    <xdr:to>
      <xdr:col>20</xdr:col>
      <xdr:colOff>38100</xdr:colOff>
      <xdr:row>35</xdr:row>
      <xdr:rowOff>80201</xdr:rowOff>
    </xdr:to>
    <xdr:sp macro="" textlink="">
      <xdr:nvSpPr>
        <xdr:cNvPr id="78" name="楕円 77">
          <a:extLst>
            <a:ext uri="{FF2B5EF4-FFF2-40B4-BE49-F238E27FC236}">
              <a16:creationId xmlns:a16="http://schemas.microsoft.com/office/drawing/2014/main" id="{C9621784-5125-4064-BCA2-8B44663DA8E9}"/>
            </a:ext>
          </a:extLst>
        </xdr:cNvPr>
        <xdr:cNvSpPr/>
      </xdr:nvSpPr>
      <xdr:spPr>
        <a:xfrm>
          <a:off x="3746500" y="597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96728</xdr:rowOff>
    </xdr:from>
    <xdr:ext cx="469744" cy="259045"/>
    <xdr:sp macro="" textlink="">
      <xdr:nvSpPr>
        <xdr:cNvPr id="79" name="テキスト ボックス 78">
          <a:extLst>
            <a:ext uri="{FF2B5EF4-FFF2-40B4-BE49-F238E27FC236}">
              <a16:creationId xmlns:a16="http://schemas.microsoft.com/office/drawing/2014/main" id="{8BE21181-4017-43CC-8AC4-3DCDADB1CB13}"/>
            </a:ext>
          </a:extLst>
        </xdr:cNvPr>
        <xdr:cNvSpPr txBox="1"/>
      </xdr:nvSpPr>
      <xdr:spPr>
        <a:xfrm>
          <a:off x="3562428" y="575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153479</xdr:rowOff>
    </xdr:from>
    <xdr:to>
      <xdr:col>15</xdr:col>
      <xdr:colOff>101600</xdr:colOff>
      <xdr:row>35</xdr:row>
      <xdr:rowOff>83629</xdr:rowOff>
    </xdr:to>
    <xdr:sp macro="" textlink="">
      <xdr:nvSpPr>
        <xdr:cNvPr id="80" name="楕円 79">
          <a:extLst>
            <a:ext uri="{FF2B5EF4-FFF2-40B4-BE49-F238E27FC236}">
              <a16:creationId xmlns:a16="http://schemas.microsoft.com/office/drawing/2014/main" id="{46C40F4C-6536-438D-A2DC-6F98D2203F7D}"/>
            </a:ext>
          </a:extLst>
        </xdr:cNvPr>
        <xdr:cNvSpPr/>
      </xdr:nvSpPr>
      <xdr:spPr>
        <a:xfrm>
          <a:off x="2857500" y="598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100156</xdr:rowOff>
    </xdr:from>
    <xdr:ext cx="469744" cy="259045"/>
    <xdr:sp macro="" textlink="">
      <xdr:nvSpPr>
        <xdr:cNvPr id="81" name="テキスト ボックス 80">
          <a:extLst>
            <a:ext uri="{FF2B5EF4-FFF2-40B4-BE49-F238E27FC236}">
              <a16:creationId xmlns:a16="http://schemas.microsoft.com/office/drawing/2014/main" id="{D5BE251B-6F13-4B30-BBEB-585B779A7531}"/>
            </a:ext>
          </a:extLst>
        </xdr:cNvPr>
        <xdr:cNvSpPr txBox="1"/>
      </xdr:nvSpPr>
      <xdr:spPr>
        <a:xfrm>
          <a:off x="2673428" y="5758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48895</xdr:rowOff>
    </xdr:from>
    <xdr:to>
      <xdr:col>10</xdr:col>
      <xdr:colOff>165100</xdr:colOff>
      <xdr:row>35</xdr:row>
      <xdr:rowOff>150495</xdr:rowOff>
    </xdr:to>
    <xdr:sp macro="" textlink="">
      <xdr:nvSpPr>
        <xdr:cNvPr id="82" name="楕円 81">
          <a:extLst>
            <a:ext uri="{FF2B5EF4-FFF2-40B4-BE49-F238E27FC236}">
              <a16:creationId xmlns:a16="http://schemas.microsoft.com/office/drawing/2014/main" id="{2F7459B7-604B-4C3C-81FB-1289245E8C84}"/>
            </a:ext>
          </a:extLst>
        </xdr:cNvPr>
        <xdr:cNvSpPr/>
      </xdr:nvSpPr>
      <xdr:spPr>
        <a:xfrm>
          <a:off x="1968500" y="604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167022</xdr:rowOff>
    </xdr:from>
    <xdr:ext cx="469744" cy="259045"/>
    <xdr:sp macro="" textlink="">
      <xdr:nvSpPr>
        <xdr:cNvPr id="83" name="テキスト ボックス 82">
          <a:extLst>
            <a:ext uri="{FF2B5EF4-FFF2-40B4-BE49-F238E27FC236}">
              <a16:creationId xmlns:a16="http://schemas.microsoft.com/office/drawing/2014/main" id="{CB351074-2B27-4862-82CE-60E52DCE011E}"/>
            </a:ext>
          </a:extLst>
        </xdr:cNvPr>
        <xdr:cNvSpPr txBox="1"/>
      </xdr:nvSpPr>
      <xdr:spPr>
        <a:xfrm>
          <a:off x="1784428" y="5824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85471</xdr:rowOff>
    </xdr:from>
    <xdr:to>
      <xdr:col>6</xdr:col>
      <xdr:colOff>38100</xdr:colOff>
      <xdr:row>36</xdr:row>
      <xdr:rowOff>15621</xdr:rowOff>
    </xdr:to>
    <xdr:sp macro="" textlink="">
      <xdr:nvSpPr>
        <xdr:cNvPr id="84" name="楕円 83">
          <a:extLst>
            <a:ext uri="{FF2B5EF4-FFF2-40B4-BE49-F238E27FC236}">
              <a16:creationId xmlns:a16="http://schemas.microsoft.com/office/drawing/2014/main" id="{056EA7D6-5987-406E-9B63-7B0AB83D6DB5}"/>
            </a:ext>
          </a:extLst>
        </xdr:cNvPr>
        <xdr:cNvSpPr/>
      </xdr:nvSpPr>
      <xdr:spPr>
        <a:xfrm>
          <a:off x="1079500" y="608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32148</xdr:rowOff>
    </xdr:from>
    <xdr:ext cx="469744" cy="259045"/>
    <xdr:sp macro="" textlink="">
      <xdr:nvSpPr>
        <xdr:cNvPr id="85" name="テキスト ボックス 84">
          <a:extLst>
            <a:ext uri="{FF2B5EF4-FFF2-40B4-BE49-F238E27FC236}">
              <a16:creationId xmlns:a16="http://schemas.microsoft.com/office/drawing/2014/main" id="{518EFBFE-F34D-4696-AF37-8031E519A638}"/>
            </a:ext>
          </a:extLst>
        </xdr:cNvPr>
        <xdr:cNvSpPr txBox="1"/>
      </xdr:nvSpPr>
      <xdr:spPr>
        <a:xfrm>
          <a:off x="895428" y="5861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9FA92679-ABCF-43FE-9B53-D5CAC132D5E3}"/>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A6EEEFA4-79B7-4EC2-93EF-AAADDBF50E3D}"/>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5D70A493-5AEB-4929-BDD2-E645F78C7CB2}"/>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921D021-4C57-4898-B549-4DA23B151B19}"/>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B5A7039-DDE3-4EF2-A604-0B81F01172B4}"/>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BE61CB08-F7B0-4519-BC95-E8069AEA44B5}"/>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F7A19A97-7BD7-43DF-8997-FE196EA1A0EB}"/>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A1FD6CF6-9E84-4220-8F91-BBEE408C9EBB}"/>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663080F6-53A8-4C1E-B807-A16064709DC6}"/>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4BD299A4-DA55-40EA-8453-BFB2B82D0FB3}"/>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D15E00F-BBCF-4C39-A7A1-9481FAA945C4}"/>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FBC941DE-797B-4205-9857-BA5E2AC6B8EB}"/>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DC909E3B-99F8-445B-81A8-6AB4702012C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E0C4E726-088F-4F92-95DE-3BDE42C8B68D}"/>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21D8903F-72D5-4630-8A35-E917116B6C9C}"/>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2DA16C2C-6BA4-468D-B67A-CCB389A98736}"/>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1F99E7B5-0BFC-4544-A122-2F665066A0A9}"/>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C35649C2-13B4-4F44-AF95-5ADCFB80B18B}"/>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D6288F53-21E8-49ED-B296-0294A545C13D}"/>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BC7CF56-42D8-45FB-8D2B-3B570E09B8EB}"/>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1B0EABF6-D880-4061-B134-D610B19E3348}"/>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BE7EE42-DB7A-4A05-9B4B-9F175E1B175D}"/>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31270FD1-3D39-44E7-B66A-8F6850DC34D8}"/>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6D2521CB-B78D-47FC-AC84-EEA12B44F20A}"/>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1B1303B2-9623-4BBF-85A1-188B7CF2ABD8}"/>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DB604F14-A8A4-4DF6-A8FC-BEDE8329D136}"/>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FA03A508-80A5-4F8F-9438-11454D4CC33E}"/>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8B76921A-83F1-4577-B9B7-B92840C8B9FC}"/>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1062</xdr:rowOff>
    </xdr:from>
    <xdr:to>
      <xdr:col>24</xdr:col>
      <xdr:colOff>63500</xdr:colOff>
      <xdr:row>58</xdr:row>
      <xdr:rowOff>39718</xdr:rowOff>
    </xdr:to>
    <xdr:cxnSp macro="">
      <xdr:nvCxnSpPr>
        <xdr:cNvPr id="114" name="直線コネクタ 113">
          <a:extLst>
            <a:ext uri="{FF2B5EF4-FFF2-40B4-BE49-F238E27FC236}">
              <a16:creationId xmlns:a16="http://schemas.microsoft.com/office/drawing/2014/main" id="{864A773D-253D-4FC4-AD91-1679AF0116D1}"/>
            </a:ext>
          </a:extLst>
        </xdr:cNvPr>
        <xdr:cNvCxnSpPr/>
      </xdr:nvCxnSpPr>
      <xdr:spPr>
        <a:xfrm flipV="1">
          <a:off x="3797300" y="9945162"/>
          <a:ext cx="838200" cy="38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10571A0-499C-46A4-8D2A-5E6D203194D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E7C09644-FCCE-4709-AFF6-5FF4C6C06451}"/>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14843</xdr:rowOff>
    </xdr:from>
    <xdr:to>
      <xdr:col>19</xdr:col>
      <xdr:colOff>177800</xdr:colOff>
      <xdr:row>58</xdr:row>
      <xdr:rowOff>39718</xdr:rowOff>
    </xdr:to>
    <xdr:cxnSp macro="">
      <xdr:nvCxnSpPr>
        <xdr:cNvPr id="117" name="直線コネクタ 116">
          <a:extLst>
            <a:ext uri="{FF2B5EF4-FFF2-40B4-BE49-F238E27FC236}">
              <a16:creationId xmlns:a16="http://schemas.microsoft.com/office/drawing/2014/main" id="{83CC4760-31F0-4D17-8088-0560EE2CAA50}"/>
            </a:ext>
          </a:extLst>
        </xdr:cNvPr>
        <xdr:cNvCxnSpPr/>
      </xdr:nvCxnSpPr>
      <xdr:spPr>
        <a:xfrm>
          <a:off x="2908300" y="9958943"/>
          <a:ext cx="889000" cy="2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600B87D7-FD2D-4AFB-B263-65C942CCD4A6}"/>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395D4195-7820-431F-AA22-3AA88710700A}"/>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168442</xdr:rowOff>
    </xdr:from>
    <xdr:to>
      <xdr:col>15</xdr:col>
      <xdr:colOff>50800</xdr:colOff>
      <xdr:row>58</xdr:row>
      <xdr:rowOff>14843</xdr:rowOff>
    </xdr:to>
    <xdr:cxnSp macro="">
      <xdr:nvCxnSpPr>
        <xdr:cNvPr id="120" name="直線コネクタ 119">
          <a:extLst>
            <a:ext uri="{FF2B5EF4-FFF2-40B4-BE49-F238E27FC236}">
              <a16:creationId xmlns:a16="http://schemas.microsoft.com/office/drawing/2014/main" id="{74353CF7-54F0-4826-90BC-66F572E4D3B7}"/>
            </a:ext>
          </a:extLst>
        </xdr:cNvPr>
        <xdr:cNvCxnSpPr/>
      </xdr:nvCxnSpPr>
      <xdr:spPr>
        <a:xfrm>
          <a:off x="2019300" y="9941092"/>
          <a:ext cx="889000" cy="17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CF882E24-943D-432C-9727-DA8CB14D8EB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65B2D521-0CC0-4033-84EE-695971A8390C}"/>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161885</xdr:rowOff>
    </xdr:from>
    <xdr:to>
      <xdr:col>10</xdr:col>
      <xdr:colOff>114300</xdr:colOff>
      <xdr:row>57</xdr:row>
      <xdr:rowOff>168442</xdr:rowOff>
    </xdr:to>
    <xdr:cxnSp macro="">
      <xdr:nvCxnSpPr>
        <xdr:cNvPr id="123" name="直線コネクタ 122">
          <a:extLst>
            <a:ext uri="{FF2B5EF4-FFF2-40B4-BE49-F238E27FC236}">
              <a16:creationId xmlns:a16="http://schemas.microsoft.com/office/drawing/2014/main" id="{23AC989A-D0A1-4710-871C-07BC45FE2020}"/>
            </a:ext>
          </a:extLst>
        </xdr:cNvPr>
        <xdr:cNvCxnSpPr/>
      </xdr:nvCxnSpPr>
      <xdr:spPr>
        <a:xfrm>
          <a:off x="1130300" y="9591635"/>
          <a:ext cx="889000" cy="34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7B0E7181-3E74-4BB4-8305-06C2B3ECE9E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83FCFFFB-90F2-4FAD-AC0F-DACB50DE35CC}"/>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9A080039-64D8-457C-B81F-A38A5B2E7F8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25546F11-93BB-4393-BF77-622738A099C8}"/>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A8176BE6-D490-41B1-832C-BFF1691C414B}"/>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E1716BD5-815B-4ABA-B3BF-ED10F9F2F12F}"/>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3C35E34E-AF0C-4D4A-A1E4-B60E157B5E63}"/>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1DBA6142-DB0B-4236-A6A9-1431DDA7A3F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916CC454-CE59-4670-BE1A-E08EE734F83F}"/>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121712</xdr:rowOff>
    </xdr:from>
    <xdr:to>
      <xdr:col>24</xdr:col>
      <xdr:colOff>114300</xdr:colOff>
      <xdr:row>58</xdr:row>
      <xdr:rowOff>51862</xdr:rowOff>
    </xdr:to>
    <xdr:sp macro="" textlink="">
      <xdr:nvSpPr>
        <xdr:cNvPr id="133" name="楕円 132">
          <a:extLst>
            <a:ext uri="{FF2B5EF4-FFF2-40B4-BE49-F238E27FC236}">
              <a16:creationId xmlns:a16="http://schemas.microsoft.com/office/drawing/2014/main" id="{603B915D-D21A-4F32-8D94-43628AD844C4}"/>
            </a:ext>
          </a:extLst>
        </xdr:cNvPr>
        <xdr:cNvSpPr/>
      </xdr:nvSpPr>
      <xdr:spPr>
        <a:xfrm>
          <a:off x="4584700" y="989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68028</xdr:rowOff>
    </xdr:from>
    <xdr:ext cx="534377" cy="259045"/>
    <xdr:sp macro="" textlink="">
      <xdr:nvSpPr>
        <xdr:cNvPr id="134" name="総務費該当値テキスト">
          <a:extLst>
            <a:ext uri="{FF2B5EF4-FFF2-40B4-BE49-F238E27FC236}">
              <a16:creationId xmlns:a16="http://schemas.microsoft.com/office/drawing/2014/main" id="{A702B1D0-EF0D-45E7-96EA-21EE345F99BF}"/>
            </a:ext>
          </a:extLst>
        </xdr:cNvPr>
        <xdr:cNvSpPr txBox="1"/>
      </xdr:nvSpPr>
      <xdr:spPr>
        <a:xfrm>
          <a:off x="4686300" y="984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160368</xdr:rowOff>
    </xdr:from>
    <xdr:to>
      <xdr:col>20</xdr:col>
      <xdr:colOff>38100</xdr:colOff>
      <xdr:row>58</xdr:row>
      <xdr:rowOff>90518</xdr:rowOff>
    </xdr:to>
    <xdr:sp macro="" textlink="">
      <xdr:nvSpPr>
        <xdr:cNvPr id="135" name="楕円 134">
          <a:extLst>
            <a:ext uri="{FF2B5EF4-FFF2-40B4-BE49-F238E27FC236}">
              <a16:creationId xmlns:a16="http://schemas.microsoft.com/office/drawing/2014/main" id="{54EF13D0-710E-48C1-B268-AC5845826434}"/>
            </a:ext>
          </a:extLst>
        </xdr:cNvPr>
        <xdr:cNvSpPr/>
      </xdr:nvSpPr>
      <xdr:spPr>
        <a:xfrm>
          <a:off x="3746500" y="993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81645</xdr:rowOff>
    </xdr:from>
    <xdr:ext cx="534377" cy="259045"/>
    <xdr:sp macro="" textlink="">
      <xdr:nvSpPr>
        <xdr:cNvPr id="136" name="テキスト ボックス 135">
          <a:extLst>
            <a:ext uri="{FF2B5EF4-FFF2-40B4-BE49-F238E27FC236}">
              <a16:creationId xmlns:a16="http://schemas.microsoft.com/office/drawing/2014/main" id="{3451A17B-11D5-44D5-AD7D-F399E34AAA1A}"/>
            </a:ext>
          </a:extLst>
        </xdr:cNvPr>
        <xdr:cNvSpPr txBox="1"/>
      </xdr:nvSpPr>
      <xdr:spPr>
        <a:xfrm>
          <a:off x="3530111" y="1002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135493</xdr:rowOff>
    </xdr:from>
    <xdr:to>
      <xdr:col>15</xdr:col>
      <xdr:colOff>101600</xdr:colOff>
      <xdr:row>58</xdr:row>
      <xdr:rowOff>65643</xdr:rowOff>
    </xdr:to>
    <xdr:sp macro="" textlink="">
      <xdr:nvSpPr>
        <xdr:cNvPr id="137" name="楕円 136">
          <a:extLst>
            <a:ext uri="{FF2B5EF4-FFF2-40B4-BE49-F238E27FC236}">
              <a16:creationId xmlns:a16="http://schemas.microsoft.com/office/drawing/2014/main" id="{6AA483D4-9A5E-4F6F-8AE2-08EB07D15BD0}"/>
            </a:ext>
          </a:extLst>
        </xdr:cNvPr>
        <xdr:cNvSpPr/>
      </xdr:nvSpPr>
      <xdr:spPr>
        <a:xfrm>
          <a:off x="2857500" y="990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56770</xdr:rowOff>
    </xdr:from>
    <xdr:ext cx="534377" cy="259045"/>
    <xdr:sp macro="" textlink="">
      <xdr:nvSpPr>
        <xdr:cNvPr id="138" name="テキスト ボックス 137">
          <a:extLst>
            <a:ext uri="{FF2B5EF4-FFF2-40B4-BE49-F238E27FC236}">
              <a16:creationId xmlns:a16="http://schemas.microsoft.com/office/drawing/2014/main" id="{29471FEB-3B27-418E-9762-ADD51AD750E4}"/>
            </a:ext>
          </a:extLst>
        </xdr:cNvPr>
        <xdr:cNvSpPr txBox="1"/>
      </xdr:nvSpPr>
      <xdr:spPr>
        <a:xfrm>
          <a:off x="2641111" y="1000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117642</xdr:rowOff>
    </xdr:from>
    <xdr:to>
      <xdr:col>10</xdr:col>
      <xdr:colOff>165100</xdr:colOff>
      <xdr:row>58</xdr:row>
      <xdr:rowOff>47792</xdr:rowOff>
    </xdr:to>
    <xdr:sp macro="" textlink="">
      <xdr:nvSpPr>
        <xdr:cNvPr id="139" name="楕円 138">
          <a:extLst>
            <a:ext uri="{FF2B5EF4-FFF2-40B4-BE49-F238E27FC236}">
              <a16:creationId xmlns:a16="http://schemas.microsoft.com/office/drawing/2014/main" id="{A9DA4D84-3DE0-4F95-86F7-B05EE5D2AEE0}"/>
            </a:ext>
          </a:extLst>
        </xdr:cNvPr>
        <xdr:cNvSpPr/>
      </xdr:nvSpPr>
      <xdr:spPr>
        <a:xfrm>
          <a:off x="1968500" y="989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38919</xdr:rowOff>
    </xdr:from>
    <xdr:ext cx="534377" cy="259045"/>
    <xdr:sp macro="" textlink="">
      <xdr:nvSpPr>
        <xdr:cNvPr id="140" name="テキスト ボックス 139">
          <a:extLst>
            <a:ext uri="{FF2B5EF4-FFF2-40B4-BE49-F238E27FC236}">
              <a16:creationId xmlns:a16="http://schemas.microsoft.com/office/drawing/2014/main" id="{3318B81F-5687-4CF5-9141-7C8C65F37CE9}"/>
            </a:ext>
          </a:extLst>
        </xdr:cNvPr>
        <xdr:cNvSpPr txBox="1"/>
      </xdr:nvSpPr>
      <xdr:spPr>
        <a:xfrm>
          <a:off x="1752111" y="9983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111085</xdr:rowOff>
    </xdr:from>
    <xdr:to>
      <xdr:col>6</xdr:col>
      <xdr:colOff>38100</xdr:colOff>
      <xdr:row>56</xdr:row>
      <xdr:rowOff>41235</xdr:rowOff>
    </xdr:to>
    <xdr:sp macro="" textlink="">
      <xdr:nvSpPr>
        <xdr:cNvPr id="141" name="楕円 140">
          <a:extLst>
            <a:ext uri="{FF2B5EF4-FFF2-40B4-BE49-F238E27FC236}">
              <a16:creationId xmlns:a16="http://schemas.microsoft.com/office/drawing/2014/main" id="{B708415C-4AE3-40B6-879C-0E408A09FE3B}"/>
            </a:ext>
          </a:extLst>
        </xdr:cNvPr>
        <xdr:cNvSpPr/>
      </xdr:nvSpPr>
      <xdr:spPr>
        <a:xfrm>
          <a:off x="1079500" y="954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32362</xdr:rowOff>
    </xdr:from>
    <xdr:ext cx="599010" cy="259045"/>
    <xdr:sp macro="" textlink="">
      <xdr:nvSpPr>
        <xdr:cNvPr id="142" name="テキスト ボックス 141">
          <a:extLst>
            <a:ext uri="{FF2B5EF4-FFF2-40B4-BE49-F238E27FC236}">
              <a16:creationId xmlns:a16="http://schemas.microsoft.com/office/drawing/2014/main" id="{F40E603B-C413-4C5A-8FE6-2ED4A1E1C81A}"/>
            </a:ext>
          </a:extLst>
        </xdr:cNvPr>
        <xdr:cNvSpPr txBox="1"/>
      </xdr:nvSpPr>
      <xdr:spPr>
        <a:xfrm>
          <a:off x="830795" y="9633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56E0D1D7-8AC6-45E6-A96B-6FBEE046FD39}"/>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23440B90-FCF8-4381-B0F5-89169BF31024}"/>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BF6E4E-940A-4ECB-BBF0-BA4DC347A3B4}"/>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7F9AC84E-3E4E-44E8-852A-86461A2E7871}"/>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14E06E77-E954-49A9-8C0A-BC9266C4C5BE}"/>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B99DD907-4EDF-499E-A45A-3ED5F49F41B2}"/>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B6ABE5CB-5C6C-4660-8EBB-E9B51D9EE759}"/>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2D45C7C5-9631-437B-900A-A0FC1E6C0DF5}"/>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A8FDB949-D154-46F9-878D-91D8759997D3}"/>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14AE2980-6C2D-4632-85AE-0236A26692AB}"/>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E67DE13F-4889-46BC-931B-DF9B9E7107B1}"/>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673E62AE-A21F-4EB5-A9C8-0EA2E5273798}"/>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80503FA7-8291-4ACA-89D6-67D67533F401}"/>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6144ADF5-B4EC-4BDA-8C14-A7B0FDEC0804}"/>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2850BDCA-E8F2-42EA-8258-DBF8D13A1E3B}"/>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667FD5B7-49FD-4A37-B8FF-C9ECBE174104}"/>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58D14A53-5A23-4910-8562-244E8E25B4AD}"/>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F89225A8-0A74-4DBF-8625-09E16836C685}"/>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28C30EAB-3CB4-4726-AF8B-83E0CC609B18}"/>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7D68F9FA-6AC5-4054-8EB2-326D095B363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95BE5EB7-EF6F-43C5-9304-85F66E3E82B7}"/>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D1D00B70-6A2D-4DB4-A243-D9DA646505CB}"/>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4EBDFE9-3B40-4E0A-B8C7-8A86CA1954FB}"/>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CD8DAFBE-7641-49E6-8149-A247758A7D9E}"/>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395C5BAD-7A49-4CD8-95F8-3F5A20D31383}"/>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B901447E-C322-407E-ADD7-7C5B9726AD22}"/>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230A6741-7776-43BC-8880-1A46FC1F375C}"/>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DC020C2E-A582-4B69-866B-7C4BCEABE8E6}"/>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1CD70B6F-680B-4058-8AD7-39C2D6CB2EAA}"/>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78024</xdr:rowOff>
    </xdr:from>
    <xdr:to>
      <xdr:col>24</xdr:col>
      <xdr:colOff>63500</xdr:colOff>
      <xdr:row>74</xdr:row>
      <xdr:rowOff>8628</xdr:rowOff>
    </xdr:to>
    <xdr:cxnSp macro="">
      <xdr:nvCxnSpPr>
        <xdr:cNvPr id="172" name="直線コネクタ 171">
          <a:extLst>
            <a:ext uri="{FF2B5EF4-FFF2-40B4-BE49-F238E27FC236}">
              <a16:creationId xmlns:a16="http://schemas.microsoft.com/office/drawing/2014/main" id="{C976E702-0686-4522-85B7-2CDE083897A5}"/>
            </a:ext>
          </a:extLst>
        </xdr:cNvPr>
        <xdr:cNvCxnSpPr/>
      </xdr:nvCxnSpPr>
      <xdr:spPr>
        <a:xfrm flipV="1">
          <a:off x="3797300" y="12593874"/>
          <a:ext cx="838200" cy="102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A036797B-CD21-432B-A73E-65DCA750CF73}"/>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779EE7C1-37B8-439F-B22A-8819BC316D87}"/>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8628</xdr:rowOff>
    </xdr:from>
    <xdr:to>
      <xdr:col>19</xdr:col>
      <xdr:colOff>177800</xdr:colOff>
      <xdr:row>74</xdr:row>
      <xdr:rowOff>102072</xdr:rowOff>
    </xdr:to>
    <xdr:cxnSp macro="">
      <xdr:nvCxnSpPr>
        <xdr:cNvPr id="175" name="直線コネクタ 174">
          <a:extLst>
            <a:ext uri="{FF2B5EF4-FFF2-40B4-BE49-F238E27FC236}">
              <a16:creationId xmlns:a16="http://schemas.microsoft.com/office/drawing/2014/main" id="{010E4CB6-A666-4F33-BABD-D84D725B0E93}"/>
            </a:ext>
          </a:extLst>
        </xdr:cNvPr>
        <xdr:cNvCxnSpPr/>
      </xdr:nvCxnSpPr>
      <xdr:spPr>
        <a:xfrm flipV="1">
          <a:off x="2908300" y="12695928"/>
          <a:ext cx="889000" cy="9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92A94351-4BB6-4449-A007-5A492B13F4DB}"/>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A3BF1319-D20E-444C-8423-02A7A6CD99EF}"/>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40800</xdr:rowOff>
    </xdr:from>
    <xdr:to>
      <xdr:col>15</xdr:col>
      <xdr:colOff>50800</xdr:colOff>
      <xdr:row>74</xdr:row>
      <xdr:rowOff>102072</xdr:rowOff>
    </xdr:to>
    <xdr:cxnSp macro="">
      <xdr:nvCxnSpPr>
        <xdr:cNvPr id="178" name="直線コネクタ 177">
          <a:extLst>
            <a:ext uri="{FF2B5EF4-FFF2-40B4-BE49-F238E27FC236}">
              <a16:creationId xmlns:a16="http://schemas.microsoft.com/office/drawing/2014/main" id="{FDE3A191-6113-4468-BE36-53CC059769A2}"/>
            </a:ext>
          </a:extLst>
        </xdr:cNvPr>
        <xdr:cNvCxnSpPr/>
      </xdr:nvCxnSpPr>
      <xdr:spPr>
        <a:xfrm>
          <a:off x="2019300" y="12728100"/>
          <a:ext cx="889000" cy="6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F4604C97-BF5B-4121-A6C3-8FD1C4607107}"/>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DE46D0E9-6360-4E28-BD46-91773B6301FF}"/>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40800</xdr:rowOff>
    </xdr:from>
    <xdr:to>
      <xdr:col>10</xdr:col>
      <xdr:colOff>114300</xdr:colOff>
      <xdr:row>75</xdr:row>
      <xdr:rowOff>75037</xdr:rowOff>
    </xdr:to>
    <xdr:cxnSp macro="">
      <xdr:nvCxnSpPr>
        <xdr:cNvPr id="181" name="直線コネクタ 180">
          <a:extLst>
            <a:ext uri="{FF2B5EF4-FFF2-40B4-BE49-F238E27FC236}">
              <a16:creationId xmlns:a16="http://schemas.microsoft.com/office/drawing/2014/main" id="{E1A0858B-2BCE-497D-8EF7-856338625D57}"/>
            </a:ext>
          </a:extLst>
        </xdr:cNvPr>
        <xdr:cNvCxnSpPr/>
      </xdr:nvCxnSpPr>
      <xdr:spPr>
        <a:xfrm flipV="1">
          <a:off x="1130300" y="12728100"/>
          <a:ext cx="889000" cy="20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83FA14A6-872E-4C02-8685-E3F3909A4587}"/>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B14A3EAF-3F7C-4F1C-AA51-BDADD6AB432E}"/>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33489B1A-4B36-4144-BD00-6733EEA31E91}"/>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84D74AD1-844C-40FB-A93F-98BF1C9BB20D}"/>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F32CFD8E-EE93-4078-9BB2-F2EEBCB68674}"/>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F4CB95DB-9294-4597-A6CD-3180B4612D0D}"/>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F60C1739-E610-4B4B-8DCA-EF6E6C2AD988}"/>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62D92A9D-956A-405D-BCE5-FABF8DD93018}"/>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3835E0BD-FADD-4ABA-9DD2-CB00D1B72EB9}"/>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27224</xdr:rowOff>
    </xdr:from>
    <xdr:to>
      <xdr:col>24</xdr:col>
      <xdr:colOff>114300</xdr:colOff>
      <xdr:row>73</xdr:row>
      <xdr:rowOff>128824</xdr:rowOff>
    </xdr:to>
    <xdr:sp macro="" textlink="">
      <xdr:nvSpPr>
        <xdr:cNvPr id="191" name="楕円 190">
          <a:extLst>
            <a:ext uri="{FF2B5EF4-FFF2-40B4-BE49-F238E27FC236}">
              <a16:creationId xmlns:a16="http://schemas.microsoft.com/office/drawing/2014/main" id="{D5009E23-AF42-4531-AB86-14BBA8C86229}"/>
            </a:ext>
          </a:extLst>
        </xdr:cNvPr>
        <xdr:cNvSpPr/>
      </xdr:nvSpPr>
      <xdr:spPr>
        <a:xfrm>
          <a:off x="4584700" y="1254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50101</xdr:rowOff>
    </xdr:from>
    <xdr:ext cx="599010" cy="259045"/>
    <xdr:sp macro="" textlink="">
      <xdr:nvSpPr>
        <xdr:cNvPr id="192" name="民生費該当値テキスト">
          <a:extLst>
            <a:ext uri="{FF2B5EF4-FFF2-40B4-BE49-F238E27FC236}">
              <a16:creationId xmlns:a16="http://schemas.microsoft.com/office/drawing/2014/main" id="{B817C1EB-453E-4FDA-AB39-3AC9D4C604D0}"/>
            </a:ext>
          </a:extLst>
        </xdr:cNvPr>
        <xdr:cNvSpPr txBox="1"/>
      </xdr:nvSpPr>
      <xdr:spPr>
        <a:xfrm>
          <a:off x="4686300" y="12394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129278</xdr:rowOff>
    </xdr:from>
    <xdr:to>
      <xdr:col>20</xdr:col>
      <xdr:colOff>38100</xdr:colOff>
      <xdr:row>74</xdr:row>
      <xdr:rowOff>59428</xdr:rowOff>
    </xdr:to>
    <xdr:sp macro="" textlink="">
      <xdr:nvSpPr>
        <xdr:cNvPr id="193" name="楕円 192">
          <a:extLst>
            <a:ext uri="{FF2B5EF4-FFF2-40B4-BE49-F238E27FC236}">
              <a16:creationId xmlns:a16="http://schemas.microsoft.com/office/drawing/2014/main" id="{98CE9212-C727-46CF-BDD1-90998C30EC12}"/>
            </a:ext>
          </a:extLst>
        </xdr:cNvPr>
        <xdr:cNvSpPr/>
      </xdr:nvSpPr>
      <xdr:spPr>
        <a:xfrm>
          <a:off x="3746500" y="1264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75955</xdr:rowOff>
    </xdr:from>
    <xdr:ext cx="599010" cy="259045"/>
    <xdr:sp macro="" textlink="">
      <xdr:nvSpPr>
        <xdr:cNvPr id="194" name="テキスト ボックス 193">
          <a:extLst>
            <a:ext uri="{FF2B5EF4-FFF2-40B4-BE49-F238E27FC236}">
              <a16:creationId xmlns:a16="http://schemas.microsoft.com/office/drawing/2014/main" id="{63F7F6C1-7F91-4745-B5BD-403CCFF2C8D7}"/>
            </a:ext>
          </a:extLst>
        </xdr:cNvPr>
        <xdr:cNvSpPr txBox="1"/>
      </xdr:nvSpPr>
      <xdr:spPr>
        <a:xfrm>
          <a:off x="3497795" y="1242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51272</xdr:rowOff>
    </xdr:from>
    <xdr:to>
      <xdr:col>15</xdr:col>
      <xdr:colOff>101600</xdr:colOff>
      <xdr:row>74</xdr:row>
      <xdr:rowOff>152872</xdr:rowOff>
    </xdr:to>
    <xdr:sp macro="" textlink="">
      <xdr:nvSpPr>
        <xdr:cNvPr id="195" name="楕円 194">
          <a:extLst>
            <a:ext uri="{FF2B5EF4-FFF2-40B4-BE49-F238E27FC236}">
              <a16:creationId xmlns:a16="http://schemas.microsoft.com/office/drawing/2014/main" id="{41325C10-C3C0-4D04-83FF-BCA26BABC9A6}"/>
            </a:ext>
          </a:extLst>
        </xdr:cNvPr>
        <xdr:cNvSpPr/>
      </xdr:nvSpPr>
      <xdr:spPr>
        <a:xfrm>
          <a:off x="2857500" y="1273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169399</xdr:rowOff>
    </xdr:from>
    <xdr:ext cx="599010" cy="259045"/>
    <xdr:sp macro="" textlink="">
      <xdr:nvSpPr>
        <xdr:cNvPr id="196" name="テキスト ボックス 195">
          <a:extLst>
            <a:ext uri="{FF2B5EF4-FFF2-40B4-BE49-F238E27FC236}">
              <a16:creationId xmlns:a16="http://schemas.microsoft.com/office/drawing/2014/main" id="{C90FDEE0-DB13-49E1-9B92-6D4D64C8CA05}"/>
            </a:ext>
          </a:extLst>
        </xdr:cNvPr>
        <xdr:cNvSpPr txBox="1"/>
      </xdr:nvSpPr>
      <xdr:spPr>
        <a:xfrm>
          <a:off x="2608795" y="12513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161450</xdr:rowOff>
    </xdr:from>
    <xdr:to>
      <xdr:col>10</xdr:col>
      <xdr:colOff>165100</xdr:colOff>
      <xdr:row>74</xdr:row>
      <xdr:rowOff>91600</xdr:rowOff>
    </xdr:to>
    <xdr:sp macro="" textlink="">
      <xdr:nvSpPr>
        <xdr:cNvPr id="197" name="楕円 196">
          <a:extLst>
            <a:ext uri="{FF2B5EF4-FFF2-40B4-BE49-F238E27FC236}">
              <a16:creationId xmlns:a16="http://schemas.microsoft.com/office/drawing/2014/main" id="{E23B4D78-E8B0-4DA4-AC14-BFDFF7F3670C}"/>
            </a:ext>
          </a:extLst>
        </xdr:cNvPr>
        <xdr:cNvSpPr/>
      </xdr:nvSpPr>
      <xdr:spPr>
        <a:xfrm>
          <a:off x="1968500" y="1267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108127</xdr:rowOff>
    </xdr:from>
    <xdr:ext cx="599010" cy="259045"/>
    <xdr:sp macro="" textlink="">
      <xdr:nvSpPr>
        <xdr:cNvPr id="198" name="テキスト ボックス 197">
          <a:extLst>
            <a:ext uri="{FF2B5EF4-FFF2-40B4-BE49-F238E27FC236}">
              <a16:creationId xmlns:a16="http://schemas.microsoft.com/office/drawing/2014/main" id="{DB33115F-E85A-409B-8A04-ACBA4F5F37E3}"/>
            </a:ext>
          </a:extLst>
        </xdr:cNvPr>
        <xdr:cNvSpPr txBox="1"/>
      </xdr:nvSpPr>
      <xdr:spPr>
        <a:xfrm>
          <a:off x="1719795" y="12452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24237</xdr:rowOff>
    </xdr:from>
    <xdr:to>
      <xdr:col>6</xdr:col>
      <xdr:colOff>38100</xdr:colOff>
      <xdr:row>75</xdr:row>
      <xdr:rowOff>125837</xdr:rowOff>
    </xdr:to>
    <xdr:sp macro="" textlink="">
      <xdr:nvSpPr>
        <xdr:cNvPr id="199" name="楕円 198">
          <a:extLst>
            <a:ext uri="{FF2B5EF4-FFF2-40B4-BE49-F238E27FC236}">
              <a16:creationId xmlns:a16="http://schemas.microsoft.com/office/drawing/2014/main" id="{24ED0FF2-2A37-45E7-AC31-EC7C70BB5A17}"/>
            </a:ext>
          </a:extLst>
        </xdr:cNvPr>
        <xdr:cNvSpPr/>
      </xdr:nvSpPr>
      <xdr:spPr>
        <a:xfrm>
          <a:off x="1079500" y="1288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142364</xdr:rowOff>
    </xdr:from>
    <xdr:ext cx="599010" cy="259045"/>
    <xdr:sp macro="" textlink="">
      <xdr:nvSpPr>
        <xdr:cNvPr id="200" name="テキスト ボックス 199">
          <a:extLst>
            <a:ext uri="{FF2B5EF4-FFF2-40B4-BE49-F238E27FC236}">
              <a16:creationId xmlns:a16="http://schemas.microsoft.com/office/drawing/2014/main" id="{812282FF-A4FA-40E2-89F2-1C8CA83A1088}"/>
            </a:ext>
          </a:extLst>
        </xdr:cNvPr>
        <xdr:cNvSpPr txBox="1"/>
      </xdr:nvSpPr>
      <xdr:spPr>
        <a:xfrm>
          <a:off x="830795" y="12658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4FE875E1-5C0C-41A9-A096-600C1617B765}"/>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69F76F0E-662F-47D0-AB60-9C18B623127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3BCF14A6-5C1C-4D31-B7F3-E5BE76DDC924}"/>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105D917E-9618-4B71-AE06-882694691CFC}"/>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F61CBFB5-AF29-4849-833C-BD2853FED369}"/>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68BF4F91-27FE-4907-A770-D9CEDC867AFC}"/>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69F00091-207B-4AB3-84E0-888B46E4C52C}"/>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CE128AEF-8FA9-4CCC-B98B-B8C12A26E926}"/>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CF55A9F3-3C7D-47BF-9859-2B08238ECBCA}"/>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1F953FC0-C120-41E0-9318-1CE92F1F2BFC}"/>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18813242-5069-4841-9C10-62D28BD50F0E}"/>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FC6BC926-199C-47D3-88B7-B9C38C980CC9}"/>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91FEBE2-1A0D-4FB7-A0B8-1F7934F6E949}"/>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77650F6C-3998-4A26-9312-F4D1C59C5A83}"/>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C1D0B809-CBDC-4442-9CC8-D0E2DADCC0B2}"/>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F1165ABC-F5A8-4C32-9BDC-52058CAA9C79}"/>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2CBEFB0B-6BB4-4AF6-88C1-A8B1AEE7E123}"/>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890041E1-4C9C-465B-A609-5D297763D4A7}"/>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F7536832-F718-454D-9C97-BCC036A530D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60FC575A-4917-454E-9F45-FA2D13B12748}"/>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61E6FA9D-CB42-40E9-9E8C-38876CAB6FF3}"/>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A828B797-5652-4606-B768-43F533E6E559}"/>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F7376E1D-ABAD-4770-B205-951FAB932921}"/>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51503E8C-D8C2-425C-B011-732729168D9C}"/>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B91A505A-BA85-401B-81E5-4AD92EDBF056}"/>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DC13C51A-9FE7-4A18-B538-0E8061B987D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529AFA34-AE80-4B7D-8B33-6948877BC598}"/>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D3E8AC7D-0BC8-4244-A403-726A0420CB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B275FB90-D762-4705-BE6E-4BA3DDABB9F4}"/>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69462</xdr:rowOff>
    </xdr:from>
    <xdr:to>
      <xdr:col>24</xdr:col>
      <xdr:colOff>63500</xdr:colOff>
      <xdr:row>94</xdr:row>
      <xdr:rowOff>77769</xdr:rowOff>
    </xdr:to>
    <xdr:cxnSp macro="">
      <xdr:nvCxnSpPr>
        <xdr:cNvPr id="230" name="直線コネクタ 229">
          <a:extLst>
            <a:ext uri="{FF2B5EF4-FFF2-40B4-BE49-F238E27FC236}">
              <a16:creationId xmlns:a16="http://schemas.microsoft.com/office/drawing/2014/main" id="{1001714B-85F9-45B2-82BF-D82558A32696}"/>
            </a:ext>
          </a:extLst>
        </xdr:cNvPr>
        <xdr:cNvCxnSpPr/>
      </xdr:nvCxnSpPr>
      <xdr:spPr>
        <a:xfrm>
          <a:off x="3797300" y="16014312"/>
          <a:ext cx="838200" cy="17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31" name="衛生費平均値テキスト">
          <a:extLst>
            <a:ext uri="{FF2B5EF4-FFF2-40B4-BE49-F238E27FC236}">
              <a16:creationId xmlns:a16="http://schemas.microsoft.com/office/drawing/2014/main" id="{C4817EE1-CAD8-44F5-837F-6EF4E137B1FC}"/>
            </a:ext>
          </a:extLst>
        </xdr:cNvPr>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40C2255B-3110-40D9-A564-74DA363A447A}"/>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62509</xdr:rowOff>
    </xdr:from>
    <xdr:to>
      <xdr:col>19</xdr:col>
      <xdr:colOff>177800</xdr:colOff>
      <xdr:row>93</xdr:row>
      <xdr:rowOff>69462</xdr:rowOff>
    </xdr:to>
    <xdr:cxnSp macro="">
      <xdr:nvCxnSpPr>
        <xdr:cNvPr id="233" name="直線コネクタ 232">
          <a:extLst>
            <a:ext uri="{FF2B5EF4-FFF2-40B4-BE49-F238E27FC236}">
              <a16:creationId xmlns:a16="http://schemas.microsoft.com/office/drawing/2014/main" id="{7AD613BA-3BC9-4E7D-B9E3-FBA93C77FCF7}"/>
            </a:ext>
          </a:extLst>
        </xdr:cNvPr>
        <xdr:cNvCxnSpPr/>
      </xdr:nvCxnSpPr>
      <xdr:spPr>
        <a:xfrm>
          <a:off x="2908300" y="16007359"/>
          <a:ext cx="889000" cy="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6C6D445B-8B40-4EF9-AD82-3076074E942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18C4207D-1755-4430-84C7-FFE57052EE51}"/>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20123</xdr:rowOff>
    </xdr:from>
    <xdr:to>
      <xdr:col>15</xdr:col>
      <xdr:colOff>50800</xdr:colOff>
      <xdr:row>93</xdr:row>
      <xdr:rowOff>62509</xdr:rowOff>
    </xdr:to>
    <xdr:cxnSp macro="">
      <xdr:nvCxnSpPr>
        <xdr:cNvPr id="236" name="直線コネクタ 235">
          <a:extLst>
            <a:ext uri="{FF2B5EF4-FFF2-40B4-BE49-F238E27FC236}">
              <a16:creationId xmlns:a16="http://schemas.microsoft.com/office/drawing/2014/main" id="{D3C0337F-C845-44F5-A753-092DDD7F42A2}"/>
            </a:ext>
          </a:extLst>
        </xdr:cNvPr>
        <xdr:cNvCxnSpPr/>
      </xdr:nvCxnSpPr>
      <xdr:spPr>
        <a:xfrm>
          <a:off x="2019300" y="15793523"/>
          <a:ext cx="889000" cy="21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5C09B3F-1892-435D-8BC6-F59C534AA41F}"/>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a:extLst>
            <a:ext uri="{FF2B5EF4-FFF2-40B4-BE49-F238E27FC236}">
              <a16:creationId xmlns:a16="http://schemas.microsoft.com/office/drawing/2014/main" id="{FF9ACA2F-C65B-47D6-8667-C224C121C12C}"/>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20123</xdr:rowOff>
    </xdr:from>
    <xdr:to>
      <xdr:col>10</xdr:col>
      <xdr:colOff>114300</xdr:colOff>
      <xdr:row>94</xdr:row>
      <xdr:rowOff>128536</xdr:rowOff>
    </xdr:to>
    <xdr:cxnSp macro="">
      <xdr:nvCxnSpPr>
        <xdr:cNvPr id="239" name="直線コネクタ 238">
          <a:extLst>
            <a:ext uri="{FF2B5EF4-FFF2-40B4-BE49-F238E27FC236}">
              <a16:creationId xmlns:a16="http://schemas.microsoft.com/office/drawing/2014/main" id="{BD094FA2-5419-40A7-B5D4-E8C346F447DD}"/>
            </a:ext>
          </a:extLst>
        </xdr:cNvPr>
        <xdr:cNvCxnSpPr/>
      </xdr:nvCxnSpPr>
      <xdr:spPr>
        <a:xfrm flipV="1">
          <a:off x="1130300" y="15793523"/>
          <a:ext cx="889000" cy="45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F2FF17CD-1818-47BC-AC75-3D91E80A3B98}"/>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a:extLst>
            <a:ext uri="{FF2B5EF4-FFF2-40B4-BE49-F238E27FC236}">
              <a16:creationId xmlns:a16="http://schemas.microsoft.com/office/drawing/2014/main" id="{1967CFC7-CDBE-4357-8CD3-02D8AB2265B2}"/>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3C92B0AB-D0EC-42C4-877D-F2F774E001B1}"/>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169815</xdr:rowOff>
    </xdr:from>
    <xdr:ext cx="534377" cy="259045"/>
    <xdr:sp macro="" textlink="">
      <xdr:nvSpPr>
        <xdr:cNvPr id="243" name="テキスト ボックス 242">
          <a:extLst>
            <a:ext uri="{FF2B5EF4-FFF2-40B4-BE49-F238E27FC236}">
              <a16:creationId xmlns:a16="http://schemas.microsoft.com/office/drawing/2014/main" id="{5CE89A5D-0B9D-4681-B8FF-EA9E1058F13B}"/>
            </a:ext>
          </a:extLst>
        </xdr:cNvPr>
        <xdr:cNvSpPr txBox="1"/>
      </xdr:nvSpPr>
      <xdr:spPr>
        <a:xfrm>
          <a:off x="863111" y="168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18CFD9DF-8908-40DE-827C-352DD930D29D}"/>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7E204CF3-48C6-40EA-83D6-19F72AC3228E}"/>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70746DA8-3F24-4368-B42E-918BD86015B8}"/>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E4C2A8C8-BB05-455F-AB88-EB7298516DA9}"/>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143AB51E-8C5D-451C-BA9A-15BE2C1531B4}"/>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26969</xdr:rowOff>
    </xdr:from>
    <xdr:to>
      <xdr:col>24</xdr:col>
      <xdr:colOff>114300</xdr:colOff>
      <xdr:row>94</xdr:row>
      <xdr:rowOff>128569</xdr:rowOff>
    </xdr:to>
    <xdr:sp macro="" textlink="">
      <xdr:nvSpPr>
        <xdr:cNvPr id="249" name="楕円 248">
          <a:extLst>
            <a:ext uri="{FF2B5EF4-FFF2-40B4-BE49-F238E27FC236}">
              <a16:creationId xmlns:a16="http://schemas.microsoft.com/office/drawing/2014/main" id="{3B0D1B9F-1191-4137-B86E-1924EBA48C03}"/>
            </a:ext>
          </a:extLst>
        </xdr:cNvPr>
        <xdr:cNvSpPr/>
      </xdr:nvSpPr>
      <xdr:spPr>
        <a:xfrm>
          <a:off x="4584700" y="1614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49846</xdr:rowOff>
    </xdr:from>
    <xdr:ext cx="534377" cy="259045"/>
    <xdr:sp macro="" textlink="">
      <xdr:nvSpPr>
        <xdr:cNvPr id="250" name="衛生費該当値テキスト">
          <a:extLst>
            <a:ext uri="{FF2B5EF4-FFF2-40B4-BE49-F238E27FC236}">
              <a16:creationId xmlns:a16="http://schemas.microsoft.com/office/drawing/2014/main" id="{2C19B1E8-ED1B-4C27-93C8-8E4B116FBCD5}"/>
            </a:ext>
          </a:extLst>
        </xdr:cNvPr>
        <xdr:cNvSpPr txBox="1"/>
      </xdr:nvSpPr>
      <xdr:spPr>
        <a:xfrm>
          <a:off x="4686300" y="15994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18662</xdr:rowOff>
    </xdr:from>
    <xdr:to>
      <xdr:col>20</xdr:col>
      <xdr:colOff>38100</xdr:colOff>
      <xdr:row>93</xdr:row>
      <xdr:rowOff>120262</xdr:rowOff>
    </xdr:to>
    <xdr:sp macro="" textlink="">
      <xdr:nvSpPr>
        <xdr:cNvPr id="251" name="楕円 250">
          <a:extLst>
            <a:ext uri="{FF2B5EF4-FFF2-40B4-BE49-F238E27FC236}">
              <a16:creationId xmlns:a16="http://schemas.microsoft.com/office/drawing/2014/main" id="{CE0CC726-CA85-40D5-B567-2901A6B09A0C}"/>
            </a:ext>
          </a:extLst>
        </xdr:cNvPr>
        <xdr:cNvSpPr/>
      </xdr:nvSpPr>
      <xdr:spPr>
        <a:xfrm>
          <a:off x="3746500" y="1596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91</xdr:row>
      <xdr:rowOff>136789</xdr:rowOff>
    </xdr:from>
    <xdr:ext cx="534377" cy="259045"/>
    <xdr:sp macro="" textlink="">
      <xdr:nvSpPr>
        <xdr:cNvPr id="252" name="テキスト ボックス 251">
          <a:extLst>
            <a:ext uri="{FF2B5EF4-FFF2-40B4-BE49-F238E27FC236}">
              <a16:creationId xmlns:a16="http://schemas.microsoft.com/office/drawing/2014/main" id="{461976E0-3547-4EB3-B28A-F28A666DD60E}"/>
            </a:ext>
          </a:extLst>
        </xdr:cNvPr>
        <xdr:cNvSpPr txBox="1"/>
      </xdr:nvSpPr>
      <xdr:spPr>
        <a:xfrm>
          <a:off x="3530111" y="15738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11709</xdr:rowOff>
    </xdr:from>
    <xdr:to>
      <xdr:col>15</xdr:col>
      <xdr:colOff>101600</xdr:colOff>
      <xdr:row>93</xdr:row>
      <xdr:rowOff>113309</xdr:rowOff>
    </xdr:to>
    <xdr:sp macro="" textlink="">
      <xdr:nvSpPr>
        <xdr:cNvPr id="253" name="楕円 252">
          <a:extLst>
            <a:ext uri="{FF2B5EF4-FFF2-40B4-BE49-F238E27FC236}">
              <a16:creationId xmlns:a16="http://schemas.microsoft.com/office/drawing/2014/main" id="{C1BC672D-AF74-47FD-87EC-B0B0862843E0}"/>
            </a:ext>
          </a:extLst>
        </xdr:cNvPr>
        <xdr:cNvSpPr/>
      </xdr:nvSpPr>
      <xdr:spPr>
        <a:xfrm>
          <a:off x="2857500" y="1595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129836</xdr:rowOff>
    </xdr:from>
    <xdr:ext cx="534377" cy="259045"/>
    <xdr:sp macro="" textlink="">
      <xdr:nvSpPr>
        <xdr:cNvPr id="254" name="テキスト ボックス 253">
          <a:extLst>
            <a:ext uri="{FF2B5EF4-FFF2-40B4-BE49-F238E27FC236}">
              <a16:creationId xmlns:a16="http://schemas.microsoft.com/office/drawing/2014/main" id="{1E315075-E6C2-47B7-B20F-61218B1E2ABE}"/>
            </a:ext>
          </a:extLst>
        </xdr:cNvPr>
        <xdr:cNvSpPr txBox="1"/>
      </xdr:nvSpPr>
      <xdr:spPr>
        <a:xfrm>
          <a:off x="2641111" y="1573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140773</xdr:rowOff>
    </xdr:from>
    <xdr:to>
      <xdr:col>10</xdr:col>
      <xdr:colOff>165100</xdr:colOff>
      <xdr:row>92</xdr:row>
      <xdr:rowOff>70923</xdr:rowOff>
    </xdr:to>
    <xdr:sp macro="" textlink="">
      <xdr:nvSpPr>
        <xdr:cNvPr id="255" name="楕円 254">
          <a:extLst>
            <a:ext uri="{FF2B5EF4-FFF2-40B4-BE49-F238E27FC236}">
              <a16:creationId xmlns:a16="http://schemas.microsoft.com/office/drawing/2014/main" id="{930935E9-9B8E-4F96-A59C-61865EDD497A}"/>
            </a:ext>
          </a:extLst>
        </xdr:cNvPr>
        <xdr:cNvSpPr/>
      </xdr:nvSpPr>
      <xdr:spPr>
        <a:xfrm>
          <a:off x="1968500" y="1574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90</xdr:row>
      <xdr:rowOff>87450</xdr:rowOff>
    </xdr:from>
    <xdr:ext cx="534377" cy="259045"/>
    <xdr:sp macro="" textlink="">
      <xdr:nvSpPr>
        <xdr:cNvPr id="256" name="テキスト ボックス 255">
          <a:extLst>
            <a:ext uri="{FF2B5EF4-FFF2-40B4-BE49-F238E27FC236}">
              <a16:creationId xmlns:a16="http://schemas.microsoft.com/office/drawing/2014/main" id="{ABEBF746-96FE-4B24-B28B-51325D312856}"/>
            </a:ext>
          </a:extLst>
        </xdr:cNvPr>
        <xdr:cNvSpPr txBox="1"/>
      </xdr:nvSpPr>
      <xdr:spPr>
        <a:xfrm>
          <a:off x="1752111" y="1551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77736</xdr:rowOff>
    </xdr:from>
    <xdr:to>
      <xdr:col>6</xdr:col>
      <xdr:colOff>38100</xdr:colOff>
      <xdr:row>95</xdr:row>
      <xdr:rowOff>7886</xdr:rowOff>
    </xdr:to>
    <xdr:sp macro="" textlink="">
      <xdr:nvSpPr>
        <xdr:cNvPr id="257" name="楕円 256">
          <a:extLst>
            <a:ext uri="{FF2B5EF4-FFF2-40B4-BE49-F238E27FC236}">
              <a16:creationId xmlns:a16="http://schemas.microsoft.com/office/drawing/2014/main" id="{EA9B7165-DE70-4CB4-B02F-50E3D003689D}"/>
            </a:ext>
          </a:extLst>
        </xdr:cNvPr>
        <xdr:cNvSpPr/>
      </xdr:nvSpPr>
      <xdr:spPr>
        <a:xfrm>
          <a:off x="1079500" y="1619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24413</xdr:rowOff>
    </xdr:from>
    <xdr:ext cx="534377" cy="259045"/>
    <xdr:sp macro="" textlink="">
      <xdr:nvSpPr>
        <xdr:cNvPr id="258" name="テキスト ボックス 257">
          <a:extLst>
            <a:ext uri="{FF2B5EF4-FFF2-40B4-BE49-F238E27FC236}">
              <a16:creationId xmlns:a16="http://schemas.microsoft.com/office/drawing/2014/main" id="{AD68B9C7-6C61-4407-8C33-5B8AA2723A65}"/>
            </a:ext>
          </a:extLst>
        </xdr:cNvPr>
        <xdr:cNvSpPr txBox="1"/>
      </xdr:nvSpPr>
      <xdr:spPr>
        <a:xfrm>
          <a:off x="863111" y="1596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5449E45F-8E69-41E8-9F05-3076EABE68F1}"/>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49615810-0A5A-480F-8512-5FA14BB14E69}"/>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49E761FD-B504-4BBC-A211-2F86F00DAD2F}"/>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E6B63EFF-4C18-48F1-84AD-197E975AA78B}"/>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49DFE0F5-25B5-4DA5-8AB8-506E6A51D52B}"/>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4C629239-C834-419E-8C6F-2E7A07737D1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6CEDB209-0D00-4AAD-A5D0-CAF121ED86C5}"/>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24E7AD91-7F42-4567-8E43-609EE58A224A}"/>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5B50A938-85F7-452C-81EE-8F81857642C3}"/>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D6C96832-46BB-4C6F-8F4A-8B00772E4504}"/>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67C00635-ED4C-47D1-A21B-A181CA0BDEC6}"/>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7755644A-1F51-4AE1-A122-7019B9ED80D8}"/>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DCBEE207-F659-4A72-BFCF-80D5A9FBFBC2}"/>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880AF858-D65A-4B6F-84BD-126F5068C597}"/>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B2C29776-8DAF-4665-9DA7-225F276EE79D}"/>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AC16898B-C171-41C9-916C-B9C01292986B}"/>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40C4C6E6-C077-4814-89E8-4964A7DCA082}"/>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47A9AFF8-0FA7-4B41-BF4C-97AB1156C0F8}"/>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C26DED-585C-4A91-BA7B-EF0983A014B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A7EB63E1-6E4B-4A8F-B4BB-7A397F5DBA4B}"/>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E21D2428-6B02-4475-9FAE-94917A9DD8D9}"/>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D8D714BB-160B-4AE1-8336-98B27781F623}"/>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97652D1B-4FD4-43BC-B37A-A2C03CB4671B}"/>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370A786-2307-4E1F-AAB0-0B2942BE457B}"/>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78958B13-F3FF-4E61-98A6-946C4A5B9D8A}"/>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21574FF8-3DCA-41B9-BD4D-4F8E6E6CDCD5}"/>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5FC75554-5C32-44E9-9015-68EA0CED7743}"/>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82481E6C-08B9-4CD7-B7F4-4547B4863FF1}"/>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124079</xdr:rowOff>
    </xdr:from>
    <xdr:to>
      <xdr:col>55</xdr:col>
      <xdr:colOff>0</xdr:colOff>
      <xdr:row>38</xdr:row>
      <xdr:rowOff>125603</xdr:rowOff>
    </xdr:to>
    <xdr:cxnSp macro="">
      <xdr:nvCxnSpPr>
        <xdr:cNvPr id="287" name="直線コネクタ 286">
          <a:extLst>
            <a:ext uri="{FF2B5EF4-FFF2-40B4-BE49-F238E27FC236}">
              <a16:creationId xmlns:a16="http://schemas.microsoft.com/office/drawing/2014/main" id="{CBE330C0-AEC1-4A62-880F-2442FD7D325E}"/>
            </a:ext>
          </a:extLst>
        </xdr:cNvPr>
        <xdr:cNvCxnSpPr/>
      </xdr:nvCxnSpPr>
      <xdr:spPr>
        <a:xfrm>
          <a:off x="9639300" y="6639179"/>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30950EC2-02C0-48DB-92DC-551E276B611E}"/>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407820BB-1FCC-432F-82D8-F4897FB25C7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7112</xdr:rowOff>
    </xdr:from>
    <xdr:to>
      <xdr:col>50</xdr:col>
      <xdr:colOff>114300</xdr:colOff>
      <xdr:row>38</xdr:row>
      <xdr:rowOff>124079</xdr:rowOff>
    </xdr:to>
    <xdr:cxnSp macro="">
      <xdr:nvCxnSpPr>
        <xdr:cNvPr id="290" name="直線コネクタ 289">
          <a:extLst>
            <a:ext uri="{FF2B5EF4-FFF2-40B4-BE49-F238E27FC236}">
              <a16:creationId xmlns:a16="http://schemas.microsoft.com/office/drawing/2014/main" id="{EF0B7539-583E-4DBC-A178-9EF49D4C703D}"/>
            </a:ext>
          </a:extLst>
        </xdr:cNvPr>
        <xdr:cNvCxnSpPr/>
      </xdr:nvCxnSpPr>
      <xdr:spPr>
        <a:xfrm>
          <a:off x="8750300" y="6522212"/>
          <a:ext cx="889000" cy="11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5C715317-1EBA-4184-A7ED-0EAC8C7414C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240D7C4B-F54F-4D4E-9343-B2C9C888575D}"/>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7112</xdr:rowOff>
    </xdr:from>
    <xdr:to>
      <xdr:col>45</xdr:col>
      <xdr:colOff>177800</xdr:colOff>
      <xdr:row>38</xdr:row>
      <xdr:rowOff>130175</xdr:rowOff>
    </xdr:to>
    <xdr:cxnSp macro="">
      <xdr:nvCxnSpPr>
        <xdr:cNvPr id="293" name="直線コネクタ 292">
          <a:extLst>
            <a:ext uri="{FF2B5EF4-FFF2-40B4-BE49-F238E27FC236}">
              <a16:creationId xmlns:a16="http://schemas.microsoft.com/office/drawing/2014/main" id="{0309CFD7-DDDB-466F-8EA2-C69E24ACBA13}"/>
            </a:ext>
          </a:extLst>
        </xdr:cNvPr>
        <xdr:cNvCxnSpPr/>
      </xdr:nvCxnSpPr>
      <xdr:spPr>
        <a:xfrm flipV="1">
          <a:off x="7861300" y="6522212"/>
          <a:ext cx="889000" cy="12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97B5252B-2D98-4B7E-81CC-C0FD1A78666C}"/>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4A429647-5C82-45BF-8720-6847D313BEA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121031</xdr:rowOff>
    </xdr:from>
    <xdr:to>
      <xdr:col>41</xdr:col>
      <xdr:colOff>50800</xdr:colOff>
      <xdr:row>38</xdr:row>
      <xdr:rowOff>130175</xdr:rowOff>
    </xdr:to>
    <xdr:cxnSp macro="">
      <xdr:nvCxnSpPr>
        <xdr:cNvPr id="296" name="直線コネクタ 295">
          <a:extLst>
            <a:ext uri="{FF2B5EF4-FFF2-40B4-BE49-F238E27FC236}">
              <a16:creationId xmlns:a16="http://schemas.microsoft.com/office/drawing/2014/main" id="{4B6F9519-FC27-437D-B1A3-8E3A3F0BABD9}"/>
            </a:ext>
          </a:extLst>
        </xdr:cNvPr>
        <xdr:cNvCxnSpPr/>
      </xdr:nvCxnSpPr>
      <xdr:spPr>
        <a:xfrm>
          <a:off x="6972300" y="6636131"/>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BE6B381E-ECCA-4D33-A90C-87D8305232D9}"/>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AFB33BD7-FFDC-40A7-B69A-860D3E2FD73F}"/>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F0FEF8CD-E655-4D25-B0E3-FB7FC8D12B24}"/>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300" name="テキスト ボックス 299">
          <a:extLst>
            <a:ext uri="{FF2B5EF4-FFF2-40B4-BE49-F238E27FC236}">
              <a16:creationId xmlns:a16="http://schemas.microsoft.com/office/drawing/2014/main" id="{D8AA760C-148B-4546-A51B-E531148F4429}"/>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F0E1DEC5-9E6D-4890-950F-921ECD10F474}"/>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4CF54FE-0064-4C5A-98B5-7626BE79AF6B}"/>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4307B995-0FE3-4393-944D-D95930E94796}"/>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F1CBCA7B-3144-46FF-BD87-8F6D64B8441C}"/>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AAF2C6F-699F-4692-AFB2-111347B96717}"/>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74803</xdr:rowOff>
    </xdr:from>
    <xdr:to>
      <xdr:col>55</xdr:col>
      <xdr:colOff>50800</xdr:colOff>
      <xdr:row>39</xdr:row>
      <xdr:rowOff>4953</xdr:rowOff>
    </xdr:to>
    <xdr:sp macro="" textlink="">
      <xdr:nvSpPr>
        <xdr:cNvPr id="306" name="楕円 305">
          <a:extLst>
            <a:ext uri="{FF2B5EF4-FFF2-40B4-BE49-F238E27FC236}">
              <a16:creationId xmlns:a16="http://schemas.microsoft.com/office/drawing/2014/main" id="{DC25D2E5-102F-486D-87BE-2E47493AF525}"/>
            </a:ext>
          </a:extLst>
        </xdr:cNvPr>
        <xdr:cNvSpPr/>
      </xdr:nvSpPr>
      <xdr:spPr>
        <a:xfrm>
          <a:off x="10426700" y="658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161180</xdr:rowOff>
    </xdr:from>
    <xdr:ext cx="378565" cy="259045"/>
    <xdr:sp macro="" textlink="">
      <xdr:nvSpPr>
        <xdr:cNvPr id="307" name="労働費該当値テキスト">
          <a:extLst>
            <a:ext uri="{FF2B5EF4-FFF2-40B4-BE49-F238E27FC236}">
              <a16:creationId xmlns:a16="http://schemas.microsoft.com/office/drawing/2014/main" id="{31471772-536F-4B8C-A7A2-BA0BBD35B45D}"/>
            </a:ext>
          </a:extLst>
        </xdr:cNvPr>
        <xdr:cNvSpPr txBox="1"/>
      </xdr:nvSpPr>
      <xdr:spPr>
        <a:xfrm>
          <a:off x="10528300" y="6504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73279</xdr:rowOff>
    </xdr:from>
    <xdr:to>
      <xdr:col>50</xdr:col>
      <xdr:colOff>165100</xdr:colOff>
      <xdr:row>39</xdr:row>
      <xdr:rowOff>3429</xdr:rowOff>
    </xdr:to>
    <xdr:sp macro="" textlink="">
      <xdr:nvSpPr>
        <xdr:cNvPr id="308" name="楕円 307">
          <a:extLst>
            <a:ext uri="{FF2B5EF4-FFF2-40B4-BE49-F238E27FC236}">
              <a16:creationId xmlns:a16="http://schemas.microsoft.com/office/drawing/2014/main" id="{662553E6-B29F-4490-A6A6-7B8A961F6A2D}"/>
            </a:ext>
          </a:extLst>
        </xdr:cNvPr>
        <xdr:cNvSpPr/>
      </xdr:nvSpPr>
      <xdr:spPr>
        <a:xfrm>
          <a:off x="9588500" y="658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166006</xdr:rowOff>
    </xdr:from>
    <xdr:ext cx="378565" cy="259045"/>
    <xdr:sp macro="" textlink="">
      <xdr:nvSpPr>
        <xdr:cNvPr id="309" name="テキスト ボックス 308">
          <a:extLst>
            <a:ext uri="{FF2B5EF4-FFF2-40B4-BE49-F238E27FC236}">
              <a16:creationId xmlns:a16="http://schemas.microsoft.com/office/drawing/2014/main" id="{21400A3F-D879-4640-AD7E-079E49B1434A}"/>
            </a:ext>
          </a:extLst>
        </xdr:cNvPr>
        <xdr:cNvSpPr txBox="1"/>
      </xdr:nvSpPr>
      <xdr:spPr>
        <a:xfrm>
          <a:off x="9450017" y="6681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127762</xdr:rowOff>
    </xdr:from>
    <xdr:to>
      <xdr:col>46</xdr:col>
      <xdr:colOff>38100</xdr:colOff>
      <xdr:row>38</xdr:row>
      <xdr:rowOff>57912</xdr:rowOff>
    </xdr:to>
    <xdr:sp macro="" textlink="">
      <xdr:nvSpPr>
        <xdr:cNvPr id="310" name="楕円 309">
          <a:extLst>
            <a:ext uri="{FF2B5EF4-FFF2-40B4-BE49-F238E27FC236}">
              <a16:creationId xmlns:a16="http://schemas.microsoft.com/office/drawing/2014/main" id="{CFBEE519-53AC-4EF2-97C6-4ADE33A7FFE6}"/>
            </a:ext>
          </a:extLst>
        </xdr:cNvPr>
        <xdr:cNvSpPr/>
      </xdr:nvSpPr>
      <xdr:spPr>
        <a:xfrm>
          <a:off x="8699500" y="647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49039</xdr:rowOff>
    </xdr:from>
    <xdr:ext cx="378565" cy="259045"/>
    <xdr:sp macro="" textlink="">
      <xdr:nvSpPr>
        <xdr:cNvPr id="311" name="テキスト ボックス 310">
          <a:extLst>
            <a:ext uri="{FF2B5EF4-FFF2-40B4-BE49-F238E27FC236}">
              <a16:creationId xmlns:a16="http://schemas.microsoft.com/office/drawing/2014/main" id="{72B008D5-7ABB-47B5-A062-285729DD8F6C}"/>
            </a:ext>
          </a:extLst>
        </xdr:cNvPr>
        <xdr:cNvSpPr txBox="1"/>
      </xdr:nvSpPr>
      <xdr:spPr>
        <a:xfrm>
          <a:off x="8561017" y="65641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79375</xdr:rowOff>
    </xdr:from>
    <xdr:to>
      <xdr:col>41</xdr:col>
      <xdr:colOff>101600</xdr:colOff>
      <xdr:row>39</xdr:row>
      <xdr:rowOff>9525</xdr:rowOff>
    </xdr:to>
    <xdr:sp macro="" textlink="">
      <xdr:nvSpPr>
        <xdr:cNvPr id="312" name="楕円 311">
          <a:extLst>
            <a:ext uri="{FF2B5EF4-FFF2-40B4-BE49-F238E27FC236}">
              <a16:creationId xmlns:a16="http://schemas.microsoft.com/office/drawing/2014/main" id="{875936F9-FCD3-40EC-920B-DA8DC2574354}"/>
            </a:ext>
          </a:extLst>
        </xdr:cNvPr>
        <xdr:cNvSpPr/>
      </xdr:nvSpPr>
      <xdr:spPr>
        <a:xfrm>
          <a:off x="7810500" y="659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652</xdr:rowOff>
    </xdr:from>
    <xdr:ext cx="378565" cy="259045"/>
    <xdr:sp macro="" textlink="">
      <xdr:nvSpPr>
        <xdr:cNvPr id="313" name="テキスト ボックス 312">
          <a:extLst>
            <a:ext uri="{FF2B5EF4-FFF2-40B4-BE49-F238E27FC236}">
              <a16:creationId xmlns:a16="http://schemas.microsoft.com/office/drawing/2014/main" id="{ED418140-C3E6-42EC-92AA-BD4920E121CD}"/>
            </a:ext>
          </a:extLst>
        </xdr:cNvPr>
        <xdr:cNvSpPr txBox="1"/>
      </xdr:nvSpPr>
      <xdr:spPr>
        <a:xfrm>
          <a:off x="7672017" y="66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70231</xdr:rowOff>
    </xdr:from>
    <xdr:to>
      <xdr:col>36</xdr:col>
      <xdr:colOff>165100</xdr:colOff>
      <xdr:row>39</xdr:row>
      <xdr:rowOff>381</xdr:rowOff>
    </xdr:to>
    <xdr:sp macro="" textlink="">
      <xdr:nvSpPr>
        <xdr:cNvPr id="314" name="楕円 313">
          <a:extLst>
            <a:ext uri="{FF2B5EF4-FFF2-40B4-BE49-F238E27FC236}">
              <a16:creationId xmlns:a16="http://schemas.microsoft.com/office/drawing/2014/main" id="{DE413641-8478-434D-884A-9B59ECB8653E}"/>
            </a:ext>
          </a:extLst>
        </xdr:cNvPr>
        <xdr:cNvSpPr/>
      </xdr:nvSpPr>
      <xdr:spPr>
        <a:xfrm>
          <a:off x="6921500" y="658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162958</xdr:rowOff>
    </xdr:from>
    <xdr:ext cx="378565" cy="259045"/>
    <xdr:sp macro="" textlink="">
      <xdr:nvSpPr>
        <xdr:cNvPr id="315" name="テキスト ボックス 314">
          <a:extLst>
            <a:ext uri="{FF2B5EF4-FFF2-40B4-BE49-F238E27FC236}">
              <a16:creationId xmlns:a16="http://schemas.microsoft.com/office/drawing/2014/main" id="{59B6CCD8-80E7-4B41-8B3B-1876C95E5895}"/>
            </a:ext>
          </a:extLst>
        </xdr:cNvPr>
        <xdr:cNvSpPr txBox="1"/>
      </xdr:nvSpPr>
      <xdr:spPr>
        <a:xfrm>
          <a:off x="6783017" y="6678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BA59A623-7F57-4370-B606-2B22275BA03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D745825B-AB76-4278-B8AA-82A8CCE1576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D80BD6C3-9C89-4C16-B71D-C9BB10230297}"/>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D4706907-C023-43AC-BDCD-17643E62F647}"/>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91D8E552-2C00-4629-81DE-26E1A51176F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76E4FCB5-D022-49D6-8FB1-6CB347E14B6F}"/>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E373300B-4972-405D-BEE2-6F8A3741645F}"/>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76291BB8-85EF-4057-917B-8FE17938932F}"/>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5839B33E-CC33-4AF9-9D64-DA3421A325DD}"/>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82A9A7FB-C09B-4856-9FFD-F7853E8C886A}"/>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20B5747C-92A6-4ABB-AA5A-A513A226B531}"/>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E90D3F63-E27F-447B-B1EB-144AE48C880C}"/>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85F011B1-48C8-4ED0-BA5A-212384523CEA}"/>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88F0539E-EAFF-4F25-A15F-D3C0BECBF4BE}"/>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B0D45092-1A33-4B9F-8915-FADA3E00ADD8}"/>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EE3428B1-B449-4236-9063-7BD7726926CA}"/>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4084D7DA-714B-402A-9EC7-47AE1F057049}"/>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DCECF076-2229-4DEB-8CA7-65FE9890136F}"/>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A06A662A-7BE8-4C3A-93F3-F3D9F39BD135}"/>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A831E1D7-AC97-4936-9AD9-4150A901EB56}"/>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B1E6BE3A-5A9A-4FEB-8205-99A2D535AB7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3DBC26E-5ECB-4DA4-B2FE-1A247374DEEA}"/>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E8E2411B-213F-4DD8-B1C7-80C3332DB89C}"/>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D83ACABB-1689-43F3-B96A-716244851289}"/>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7759E675-8CFA-4023-90D9-1A0F7C254E46}"/>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DEA1FA24-99AC-43B2-8258-74C0129DA0DE}"/>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164343</xdr:rowOff>
    </xdr:from>
    <xdr:to>
      <xdr:col>55</xdr:col>
      <xdr:colOff>0</xdr:colOff>
      <xdr:row>57</xdr:row>
      <xdr:rowOff>12416</xdr:rowOff>
    </xdr:to>
    <xdr:cxnSp macro="">
      <xdr:nvCxnSpPr>
        <xdr:cNvPr id="342" name="直線コネクタ 341">
          <a:extLst>
            <a:ext uri="{FF2B5EF4-FFF2-40B4-BE49-F238E27FC236}">
              <a16:creationId xmlns:a16="http://schemas.microsoft.com/office/drawing/2014/main" id="{6CFA6987-F50A-4BB5-9169-7FC21BB0898C}"/>
            </a:ext>
          </a:extLst>
        </xdr:cNvPr>
        <xdr:cNvCxnSpPr/>
      </xdr:nvCxnSpPr>
      <xdr:spPr>
        <a:xfrm>
          <a:off x="9639300" y="9765543"/>
          <a:ext cx="838200" cy="19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20373</xdr:rowOff>
    </xdr:from>
    <xdr:ext cx="469744" cy="259045"/>
    <xdr:sp macro="" textlink="">
      <xdr:nvSpPr>
        <xdr:cNvPr id="343" name="農林水産業費平均値テキスト">
          <a:extLst>
            <a:ext uri="{FF2B5EF4-FFF2-40B4-BE49-F238E27FC236}">
              <a16:creationId xmlns:a16="http://schemas.microsoft.com/office/drawing/2014/main" id="{E78E7AA3-8FE7-4F59-904A-71B2363EDA3C}"/>
            </a:ext>
          </a:extLst>
        </xdr:cNvPr>
        <xdr:cNvSpPr txBox="1"/>
      </xdr:nvSpPr>
      <xdr:spPr>
        <a:xfrm>
          <a:off x="10528300" y="979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AD9247DB-9F23-4FD3-8047-3906A34865E8}"/>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164343</xdr:rowOff>
    </xdr:from>
    <xdr:to>
      <xdr:col>50</xdr:col>
      <xdr:colOff>114300</xdr:colOff>
      <xdr:row>57</xdr:row>
      <xdr:rowOff>75647</xdr:rowOff>
    </xdr:to>
    <xdr:cxnSp macro="">
      <xdr:nvCxnSpPr>
        <xdr:cNvPr id="345" name="直線コネクタ 344">
          <a:extLst>
            <a:ext uri="{FF2B5EF4-FFF2-40B4-BE49-F238E27FC236}">
              <a16:creationId xmlns:a16="http://schemas.microsoft.com/office/drawing/2014/main" id="{7A6951E9-D21B-42CB-87C1-BE896697ECF7}"/>
            </a:ext>
          </a:extLst>
        </xdr:cNvPr>
        <xdr:cNvCxnSpPr/>
      </xdr:nvCxnSpPr>
      <xdr:spPr>
        <a:xfrm flipV="1">
          <a:off x="8750300" y="9765543"/>
          <a:ext cx="889000" cy="8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F3FA9315-EEDD-4142-8E41-1B28C980797A}"/>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143177</xdr:rowOff>
    </xdr:from>
    <xdr:ext cx="469744" cy="259045"/>
    <xdr:sp macro="" textlink="">
      <xdr:nvSpPr>
        <xdr:cNvPr id="347" name="テキスト ボックス 346">
          <a:extLst>
            <a:ext uri="{FF2B5EF4-FFF2-40B4-BE49-F238E27FC236}">
              <a16:creationId xmlns:a16="http://schemas.microsoft.com/office/drawing/2014/main" id="{BB3E320F-5194-4CDE-9C50-FFA72E1FF874}"/>
            </a:ext>
          </a:extLst>
        </xdr:cNvPr>
        <xdr:cNvSpPr txBox="1"/>
      </xdr:nvSpPr>
      <xdr:spPr>
        <a:xfrm>
          <a:off x="9404428" y="99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75647</xdr:rowOff>
    </xdr:from>
    <xdr:to>
      <xdr:col>45</xdr:col>
      <xdr:colOff>177800</xdr:colOff>
      <xdr:row>57</xdr:row>
      <xdr:rowOff>144455</xdr:rowOff>
    </xdr:to>
    <xdr:cxnSp macro="">
      <xdr:nvCxnSpPr>
        <xdr:cNvPr id="348" name="直線コネクタ 347">
          <a:extLst>
            <a:ext uri="{FF2B5EF4-FFF2-40B4-BE49-F238E27FC236}">
              <a16:creationId xmlns:a16="http://schemas.microsoft.com/office/drawing/2014/main" id="{1DD19135-B3B3-4C3B-9014-2EBA213E01A8}"/>
            </a:ext>
          </a:extLst>
        </xdr:cNvPr>
        <xdr:cNvCxnSpPr/>
      </xdr:nvCxnSpPr>
      <xdr:spPr>
        <a:xfrm flipV="1">
          <a:off x="7861300" y="9848297"/>
          <a:ext cx="889000" cy="68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25E9E70-271D-4C43-AF93-CA7C0483841E}"/>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150858</xdr:rowOff>
    </xdr:from>
    <xdr:ext cx="469744" cy="259045"/>
    <xdr:sp macro="" textlink="">
      <xdr:nvSpPr>
        <xdr:cNvPr id="350" name="テキスト ボックス 349">
          <a:extLst>
            <a:ext uri="{FF2B5EF4-FFF2-40B4-BE49-F238E27FC236}">
              <a16:creationId xmlns:a16="http://schemas.microsoft.com/office/drawing/2014/main" id="{EA6D2E9A-5560-459B-9E84-DB6F0C1430B1}"/>
            </a:ext>
          </a:extLst>
        </xdr:cNvPr>
        <xdr:cNvSpPr txBox="1"/>
      </xdr:nvSpPr>
      <xdr:spPr>
        <a:xfrm>
          <a:off x="8515428" y="992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129733</xdr:rowOff>
    </xdr:from>
    <xdr:to>
      <xdr:col>41</xdr:col>
      <xdr:colOff>50800</xdr:colOff>
      <xdr:row>57</xdr:row>
      <xdr:rowOff>144455</xdr:rowOff>
    </xdr:to>
    <xdr:cxnSp macro="">
      <xdr:nvCxnSpPr>
        <xdr:cNvPr id="351" name="直線コネクタ 350">
          <a:extLst>
            <a:ext uri="{FF2B5EF4-FFF2-40B4-BE49-F238E27FC236}">
              <a16:creationId xmlns:a16="http://schemas.microsoft.com/office/drawing/2014/main" id="{9E221D7D-37F0-46F3-80F7-27A774917BE6}"/>
            </a:ext>
          </a:extLst>
        </xdr:cNvPr>
        <xdr:cNvCxnSpPr/>
      </xdr:nvCxnSpPr>
      <xdr:spPr>
        <a:xfrm>
          <a:off x="6972300" y="9902383"/>
          <a:ext cx="889000" cy="14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14BA58E5-9E56-4FC8-BBF3-E5CE32FB577E}"/>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26C0D4E0-E396-4716-9C8D-19C1F5C94E8B}"/>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CA3A4E44-6341-45C2-8AA1-15B53AFC506E}"/>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43E41C7F-142F-47D8-82B6-04A3824970A8}"/>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9F60ECEE-7D0A-4B7D-BA9A-4146D08934BE}"/>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4F0B1886-0B63-4DDB-BC4C-EB120741C848}"/>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3CB67DD-229B-4C3A-AD52-6AB46DA96B4F}"/>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135872D8-2240-40C5-A448-4AF9A171CD1A}"/>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389ECB4B-71C1-4821-A421-B5C9D704472D}"/>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133066</xdr:rowOff>
    </xdr:from>
    <xdr:to>
      <xdr:col>55</xdr:col>
      <xdr:colOff>50800</xdr:colOff>
      <xdr:row>57</xdr:row>
      <xdr:rowOff>63216</xdr:rowOff>
    </xdr:to>
    <xdr:sp macro="" textlink="">
      <xdr:nvSpPr>
        <xdr:cNvPr id="361" name="楕円 360">
          <a:extLst>
            <a:ext uri="{FF2B5EF4-FFF2-40B4-BE49-F238E27FC236}">
              <a16:creationId xmlns:a16="http://schemas.microsoft.com/office/drawing/2014/main" id="{BDC44AF2-CBC9-4891-9E35-B27405FC6810}"/>
            </a:ext>
          </a:extLst>
        </xdr:cNvPr>
        <xdr:cNvSpPr/>
      </xdr:nvSpPr>
      <xdr:spPr>
        <a:xfrm>
          <a:off x="10426700" y="973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155943</xdr:rowOff>
    </xdr:from>
    <xdr:ext cx="469744" cy="259045"/>
    <xdr:sp macro="" textlink="">
      <xdr:nvSpPr>
        <xdr:cNvPr id="362" name="農林水産業費該当値テキスト">
          <a:extLst>
            <a:ext uri="{FF2B5EF4-FFF2-40B4-BE49-F238E27FC236}">
              <a16:creationId xmlns:a16="http://schemas.microsoft.com/office/drawing/2014/main" id="{BBD63A9B-04C5-4583-8B3C-04D426E9C359}"/>
            </a:ext>
          </a:extLst>
        </xdr:cNvPr>
        <xdr:cNvSpPr txBox="1"/>
      </xdr:nvSpPr>
      <xdr:spPr>
        <a:xfrm>
          <a:off x="10528300" y="958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113543</xdr:rowOff>
    </xdr:from>
    <xdr:to>
      <xdr:col>50</xdr:col>
      <xdr:colOff>165100</xdr:colOff>
      <xdr:row>57</xdr:row>
      <xdr:rowOff>43693</xdr:rowOff>
    </xdr:to>
    <xdr:sp macro="" textlink="">
      <xdr:nvSpPr>
        <xdr:cNvPr id="363" name="楕円 362">
          <a:extLst>
            <a:ext uri="{FF2B5EF4-FFF2-40B4-BE49-F238E27FC236}">
              <a16:creationId xmlns:a16="http://schemas.microsoft.com/office/drawing/2014/main" id="{3B19E5E1-2C89-4328-AA4C-01DE856C8BD9}"/>
            </a:ext>
          </a:extLst>
        </xdr:cNvPr>
        <xdr:cNvSpPr/>
      </xdr:nvSpPr>
      <xdr:spPr>
        <a:xfrm>
          <a:off x="9588500" y="971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60220</xdr:rowOff>
    </xdr:from>
    <xdr:ext cx="469744" cy="259045"/>
    <xdr:sp macro="" textlink="">
      <xdr:nvSpPr>
        <xdr:cNvPr id="364" name="テキスト ボックス 363">
          <a:extLst>
            <a:ext uri="{FF2B5EF4-FFF2-40B4-BE49-F238E27FC236}">
              <a16:creationId xmlns:a16="http://schemas.microsoft.com/office/drawing/2014/main" id="{C704A79B-61EF-4772-8F13-EA2D40B3F5F2}"/>
            </a:ext>
          </a:extLst>
        </xdr:cNvPr>
        <xdr:cNvSpPr txBox="1"/>
      </xdr:nvSpPr>
      <xdr:spPr>
        <a:xfrm>
          <a:off x="9404428" y="948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24847</xdr:rowOff>
    </xdr:from>
    <xdr:to>
      <xdr:col>46</xdr:col>
      <xdr:colOff>38100</xdr:colOff>
      <xdr:row>57</xdr:row>
      <xdr:rowOff>126447</xdr:rowOff>
    </xdr:to>
    <xdr:sp macro="" textlink="">
      <xdr:nvSpPr>
        <xdr:cNvPr id="365" name="楕円 364">
          <a:extLst>
            <a:ext uri="{FF2B5EF4-FFF2-40B4-BE49-F238E27FC236}">
              <a16:creationId xmlns:a16="http://schemas.microsoft.com/office/drawing/2014/main" id="{375D77F8-6409-451B-A0B0-7AF6F547E956}"/>
            </a:ext>
          </a:extLst>
        </xdr:cNvPr>
        <xdr:cNvSpPr/>
      </xdr:nvSpPr>
      <xdr:spPr>
        <a:xfrm>
          <a:off x="8699500" y="979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142974</xdr:rowOff>
    </xdr:from>
    <xdr:ext cx="469744" cy="259045"/>
    <xdr:sp macro="" textlink="">
      <xdr:nvSpPr>
        <xdr:cNvPr id="366" name="テキスト ボックス 365">
          <a:extLst>
            <a:ext uri="{FF2B5EF4-FFF2-40B4-BE49-F238E27FC236}">
              <a16:creationId xmlns:a16="http://schemas.microsoft.com/office/drawing/2014/main" id="{553218D0-275F-4D2D-878B-A4527D40CF67}"/>
            </a:ext>
          </a:extLst>
        </xdr:cNvPr>
        <xdr:cNvSpPr txBox="1"/>
      </xdr:nvSpPr>
      <xdr:spPr>
        <a:xfrm>
          <a:off x="8515428" y="9572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93655</xdr:rowOff>
    </xdr:from>
    <xdr:to>
      <xdr:col>41</xdr:col>
      <xdr:colOff>101600</xdr:colOff>
      <xdr:row>58</xdr:row>
      <xdr:rowOff>23805</xdr:rowOff>
    </xdr:to>
    <xdr:sp macro="" textlink="">
      <xdr:nvSpPr>
        <xdr:cNvPr id="367" name="楕円 366">
          <a:extLst>
            <a:ext uri="{FF2B5EF4-FFF2-40B4-BE49-F238E27FC236}">
              <a16:creationId xmlns:a16="http://schemas.microsoft.com/office/drawing/2014/main" id="{89584620-B4CA-4C8C-B924-89370A1881AF}"/>
            </a:ext>
          </a:extLst>
        </xdr:cNvPr>
        <xdr:cNvSpPr/>
      </xdr:nvSpPr>
      <xdr:spPr>
        <a:xfrm>
          <a:off x="7810500" y="986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14932</xdr:rowOff>
    </xdr:from>
    <xdr:ext cx="469744" cy="259045"/>
    <xdr:sp macro="" textlink="">
      <xdr:nvSpPr>
        <xdr:cNvPr id="368" name="テキスト ボックス 367">
          <a:extLst>
            <a:ext uri="{FF2B5EF4-FFF2-40B4-BE49-F238E27FC236}">
              <a16:creationId xmlns:a16="http://schemas.microsoft.com/office/drawing/2014/main" id="{1168737E-970A-41A3-ADB2-B60AD7A0902E}"/>
            </a:ext>
          </a:extLst>
        </xdr:cNvPr>
        <xdr:cNvSpPr txBox="1"/>
      </xdr:nvSpPr>
      <xdr:spPr>
        <a:xfrm>
          <a:off x="7626428" y="9959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78933</xdr:rowOff>
    </xdr:from>
    <xdr:to>
      <xdr:col>36</xdr:col>
      <xdr:colOff>165100</xdr:colOff>
      <xdr:row>58</xdr:row>
      <xdr:rowOff>9083</xdr:rowOff>
    </xdr:to>
    <xdr:sp macro="" textlink="">
      <xdr:nvSpPr>
        <xdr:cNvPr id="369" name="楕円 368">
          <a:extLst>
            <a:ext uri="{FF2B5EF4-FFF2-40B4-BE49-F238E27FC236}">
              <a16:creationId xmlns:a16="http://schemas.microsoft.com/office/drawing/2014/main" id="{4106C471-E0E6-47F6-9108-61D745549CDF}"/>
            </a:ext>
          </a:extLst>
        </xdr:cNvPr>
        <xdr:cNvSpPr/>
      </xdr:nvSpPr>
      <xdr:spPr>
        <a:xfrm>
          <a:off x="6921500" y="985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210</xdr:rowOff>
    </xdr:from>
    <xdr:ext cx="469744" cy="259045"/>
    <xdr:sp macro="" textlink="">
      <xdr:nvSpPr>
        <xdr:cNvPr id="370" name="テキスト ボックス 369">
          <a:extLst>
            <a:ext uri="{FF2B5EF4-FFF2-40B4-BE49-F238E27FC236}">
              <a16:creationId xmlns:a16="http://schemas.microsoft.com/office/drawing/2014/main" id="{08EE56E0-6C2E-42F4-A528-DB60A9723BF0}"/>
            </a:ext>
          </a:extLst>
        </xdr:cNvPr>
        <xdr:cNvSpPr txBox="1"/>
      </xdr:nvSpPr>
      <xdr:spPr>
        <a:xfrm>
          <a:off x="6737428" y="9944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D3A49A31-470A-4B1B-97F4-42C9BF5D3F27}"/>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C2E869AE-54F9-4F58-9EFB-824F0B494C86}"/>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1B706EC6-217D-4D34-AD07-24A13D2840F3}"/>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DEA9F60D-8FF3-45F7-88A7-DFB55B5F62D9}"/>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57BA24B-510D-45AC-93BE-9E07AC34584D}"/>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54E41C29-F49D-46A2-95E5-B38FA59C8BFB}"/>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E6E3CC1E-549B-4C78-A719-93449262A17C}"/>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142DD1E0-314A-43DE-8753-5CFB58AD01D4}"/>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7B2E4C64-82D6-4079-BE61-C55F173FBC87}"/>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90DBF852-348C-4AC5-B93D-682A343BB381}"/>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C7F3C624-2D28-4735-8E8C-DE52EB8DCD61}"/>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908464D6-9153-4BE3-AA49-CDFDD9063BF9}"/>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D5325036-A459-4F45-BA80-2F2617E00FB7}"/>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55CD7C0D-6902-4712-8374-D66096C03AAE}"/>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35E22499-C160-41D6-8508-A18604F66A8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FCEFA4F5-A5D6-47CC-9C5F-E981488FC85E}"/>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27F20CB7-883B-47E0-A230-5A341ADD7D68}"/>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3D7F0BA0-3B05-4AD5-90AC-F3B85B6CF86C}"/>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8B1905A2-AD18-4AE3-92CE-441B5B48CAA1}"/>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6F897DFC-A703-4331-8B6C-62A5B876CE7D}"/>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2B23192E-0E25-4BED-B94D-082F9CC18726}"/>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7F4800AC-10E3-499B-882A-AD22B04866F3}"/>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D78F49CA-BC86-4A41-B5D9-E49511E736CC}"/>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A9085351-3395-40C8-AAD2-BDA0F72DAC44}"/>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726C9E4-8EA6-4642-BEFA-FA48FDC7A302}"/>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8193AA15-C52C-475A-9FD7-99A673FFF6A3}"/>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36248AC3-2D40-43DC-8B16-BF9B3D58C7CB}"/>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87B87484-FCD1-46DD-909D-7EC458A1958B}"/>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10140</xdr:rowOff>
    </xdr:from>
    <xdr:to>
      <xdr:col>55</xdr:col>
      <xdr:colOff>0</xdr:colOff>
      <xdr:row>77</xdr:row>
      <xdr:rowOff>126688</xdr:rowOff>
    </xdr:to>
    <xdr:cxnSp macro="">
      <xdr:nvCxnSpPr>
        <xdr:cNvPr id="399" name="直線コネクタ 398">
          <a:extLst>
            <a:ext uri="{FF2B5EF4-FFF2-40B4-BE49-F238E27FC236}">
              <a16:creationId xmlns:a16="http://schemas.microsoft.com/office/drawing/2014/main" id="{AA4FB19E-6B68-4D65-AD3E-64DE49F3D422}"/>
            </a:ext>
          </a:extLst>
        </xdr:cNvPr>
        <xdr:cNvCxnSpPr/>
      </xdr:nvCxnSpPr>
      <xdr:spPr>
        <a:xfrm>
          <a:off x="9639300" y="13211790"/>
          <a:ext cx="838200" cy="11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148899</xdr:rowOff>
    </xdr:from>
    <xdr:ext cx="469744" cy="259045"/>
    <xdr:sp macro="" textlink="">
      <xdr:nvSpPr>
        <xdr:cNvPr id="400" name="商工費平均値テキスト">
          <a:extLst>
            <a:ext uri="{FF2B5EF4-FFF2-40B4-BE49-F238E27FC236}">
              <a16:creationId xmlns:a16="http://schemas.microsoft.com/office/drawing/2014/main" id="{F41817C4-E9AB-4504-964E-EB38BCE43D1E}"/>
            </a:ext>
          </a:extLst>
        </xdr:cNvPr>
        <xdr:cNvSpPr txBox="1"/>
      </xdr:nvSpPr>
      <xdr:spPr>
        <a:xfrm>
          <a:off x="10528300" y="13350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DDE74881-4136-4161-98DD-1B17DB420D2E}"/>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10140</xdr:rowOff>
    </xdr:from>
    <xdr:to>
      <xdr:col>50</xdr:col>
      <xdr:colOff>114300</xdr:colOff>
      <xdr:row>77</xdr:row>
      <xdr:rowOff>109238</xdr:rowOff>
    </xdr:to>
    <xdr:cxnSp macro="">
      <xdr:nvCxnSpPr>
        <xdr:cNvPr id="402" name="直線コネクタ 401">
          <a:extLst>
            <a:ext uri="{FF2B5EF4-FFF2-40B4-BE49-F238E27FC236}">
              <a16:creationId xmlns:a16="http://schemas.microsoft.com/office/drawing/2014/main" id="{B1E19690-96CE-4F11-9706-77745E7AC248}"/>
            </a:ext>
          </a:extLst>
        </xdr:cNvPr>
        <xdr:cNvCxnSpPr/>
      </xdr:nvCxnSpPr>
      <xdr:spPr>
        <a:xfrm flipV="1">
          <a:off x="8750300" y="13211790"/>
          <a:ext cx="889000" cy="9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C526D69E-637F-443D-8DC6-8FF807F76CCC}"/>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67708</xdr:rowOff>
    </xdr:from>
    <xdr:ext cx="469744" cy="259045"/>
    <xdr:sp macro="" textlink="">
      <xdr:nvSpPr>
        <xdr:cNvPr id="404" name="テキスト ボックス 403">
          <a:extLst>
            <a:ext uri="{FF2B5EF4-FFF2-40B4-BE49-F238E27FC236}">
              <a16:creationId xmlns:a16="http://schemas.microsoft.com/office/drawing/2014/main" id="{1A1FB9E3-04A9-4F00-9A3B-D311486F6582}"/>
            </a:ext>
          </a:extLst>
        </xdr:cNvPr>
        <xdr:cNvSpPr txBox="1"/>
      </xdr:nvSpPr>
      <xdr:spPr>
        <a:xfrm>
          <a:off x="9404428" y="1344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27439</xdr:rowOff>
    </xdr:from>
    <xdr:to>
      <xdr:col>45</xdr:col>
      <xdr:colOff>177800</xdr:colOff>
      <xdr:row>77</xdr:row>
      <xdr:rowOff>109238</xdr:rowOff>
    </xdr:to>
    <xdr:cxnSp macro="">
      <xdr:nvCxnSpPr>
        <xdr:cNvPr id="405" name="直線コネクタ 404">
          <a:extLst>
            <a:ext uri="{FF2B5EF4-FFF2-40B4-BE49-F238E27FC236}">
              <a16:creationId xmlns:a16="http://schemas.microsoft.com/office/drawing/2014/main" id="{8697D078-2097-43CC-A31E-0B6290EE2606}"/>
            </a:ext>
          </a:extLst>
        </xdr:cNvPr>
        <xdr:cNvCxnSpPr/>
      </xdr:nvCxnSpPr>
      <xdr:spPr>
        <a:xfrm>
          <a:off x="7861300" y="13229089"/>
          <a:ext cx="889000" cy="8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96CA24CE-F071-47CA-B7B0-5E01CCAE6677}"/>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31456</xdr:rowOff>
    </xdr:from>
    <xdr:ext cx="534377" cy="259045"/>
    <xdr:sp macro="" textlink="">
      <xdr:nvSpPr>
        <xdr:cNvPr id="407" name="テキスト ボックス 406">
          <a:extLst>
            <a:ext uri="{FF2B5EF4-FFF2-40B4-BE49-F238E27FC236}">
              <a16:creationId xmlns:a16="http://schemas.microsoft.com/office/drawing/2014/main" id="{F9228A22-D70A-4166-B5D6-999209614451}"/>
            </a:ext>
          </a:extLst>
        </xdr:cNvPr>
        <xdr:cNvSpPr txBox="1"/>
      </xdr:nvSpPr>
      <xdr:spPr>
        <a:xfrm>
          <a:off x="8483111" y="1340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27439</xdr:rowOff>
    </xdr:from>
    <xdr:to>
      <xdr:col>41</xdr:col>
      <xdr:colOff>50800</xdr:colOff>
      <xdr:row>77</xdr:row>
      <xdr:rowOff>84646</xdr:rowOff>
    </xdr:to>
    <xdr:cxnSp macro="">
      <xdr:nvCxnSpPr>
        <xdr:cNvPr id="408" name="直線コネクタ 407">
          <a:extLst>
            <a:ext uri="{FF2B5EF4-FFF2-40B4-BE49-F238E27FC236}">
              <a16:creationId xmlns:a16="http://schemas.microsoft.com/office/drawing/2014/main" id="{04FD5441-C9A1-4149-86C1-8B99201E78D2}"/>
            </a:ext>
          </a:extLst>
        </xdr:cNvPr>
        <xdr:cNvCxnSpPr/>
      </xdr:nvCxnSpPr>
      <xdr:spPr>
        <a:xfrm flipV="1">
          <a:off x="6972300" y="13229089"/>
          <a:ext cx="889000" cy="57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A5AF9279-288D-4120-A532-852FE8B31A62}"/>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12120</xdr:rowOff>
    </xdr:from>
    <xdr:ext cx="534377" cy="259045"/>
    <xdr:sp macro="" textlink="">
      <xdr:nvSpPr>
        <xdr:cNvPr id="410" name="テキスト ボックス 409">
          <a:extLst>
            <a:ext uri="{FF2B5EF4-FFF2-40B4-BE49-F238E27FC236}">
              <a16:creationId xmlns:a16="http://schemas.microsoft.com/office/drawing/2014/main" id="{0BF524F5-BB99-4B0E-BB9B-46B73210E921}"/>
            </a:ext>
          </a:extLst>
        </xdr:cNvPr>
        <xdr:cNvSpPr txBox="1"/>
      </xdr:nvSpPr>
      <xdr:spPr>
        <a:xfrm>
          <a:off x="7594111" y="1338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8537B41F-E74C-4AE2-AE8D-A787A05275D5}"/>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169091</xdr:rowOff>
    </xdr:from>
    <xdr:ext cx="534377" cy="259045"/>
    <xdr:sp macro="" textlink="">
      <xdr:nvSpPr>
        <xdr:cNvPr id="412" name="テキスト ボックス 411">
          <a:extLst>
            <a:ext uri="{FF2B5EF4-FFF2-40B4-BE49-F238E27FC236}">
              <a16:creationId xmlns:a16="http://schemas.microsoft.com/office/drawing/2014/main" id="{41262361-7629-485F-9A88-D9E3BC1C6CC2}"/>
            </a:ext>
          </a:extLst>
        </xdr:cNvPr>
        <xdr:cNvSpPr txBox="1"/>
      </xdr:nvSpPr>
      <xdr:spPr>
        <a:xfrm>
          <a:off x="6705111" y="1337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2B44D9B6-DD61-4DDA-9FF2-3BC4ACE9B982}"/>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782FB97D-D406-40AF-8ECC-D5FCE089F85E}"/>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B1378F8-1381-4029-8387-5D7BAD606201}"/>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EB5396A8-9E58-4B71-B38F-D1920EA89D76}"/>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D21C5BDE-94D4-4D32-B660-CA95020BC24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75888</xdr:rowOff>
    </xdr:from>
    <xdr:to>
      <xdr:col>55</xdr:col>
      <xdr:colOff>50800</xdr:colOff>
      <xdr:row>78</xdr:row>
      <xdr:rowOff>6038</xdr:rowOff>
    </xdr:to>
    <xdr:sp macro="" textlink="">
      <xdr:nvSpPr>
        <xdr:cNvPr id="418" name="楕円 417">
          <a:extLst>
            <a:ext uri="{FF2B5EF4-FFF2-40B4-BE49-F238E27FC236}">
              <a16:creationId xmlns:a16="http://schemas.microsoft.com/office/drawing/2014/main" id="{3C8FACEB-61FA-498B-92A6-06955FA4F5D5}"/>
            </a:ext>
          </a:extLst>
        </xdr:cNvPr>
        <xdr:cNvSpPr/>
      </xdr:nvSpPr>
      <xdr:spPr>
        <a:xfrm>
          <a:off x="10426700" y="1327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98765</xdr:rowOff>
    </xdr:from>
    <xdr:ext cx="534377" cy="259045"/>
    <xdr:sp macro="" textlink="">
      <xdr:nvSpPr>
        <xdr:cNvPr id="419" name="商工費該当値テキスト">
          <a:extLst>
            <a:ext uri="{FF2B5EF4-FFF2-40B4-BE49-F238E27FC236}">
              <a16:creationId xmlns:a16="http://schemas.microsoft.com/office/drawing/2014/main" id="{9053ECC7-3CC8-4378-817C-7565AC9E9B8E}"/>
            </a:ext>
          </a:extLst>
        </xdr:cNvPr>
        <xdr:cNvSpPr txBox="1"/>
      </xdr:nvSpPr>
      <xdr:spPr>
        <a:xfrm>
          <a:off x="10528300" y="1312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130790</xdr:rowOff>
    </xdr:from>
    <xdr:to>
      <xdr:col>50</xdr:col>
      <xdr:colOff>165100</xdr:colOff>
      <xdr:row>77</xdr:row>
      <xdr:rowOff>60940</xdr:rowOff>
    </xdr:to>
    <xdr:sp macro="" textlink="">
      <xdr:nvSpPr>
        <xdr:cNvPr id="420" name="楕円 419">
          <a:extLst>
            <a:ext uri="{FF2B5EF4-FFF2-40B4-BE49-F238E27FC236}">
              <a16:creationId xmlns:a16="http://schemas.microsoft.com/office/drawing/2014/main" id="{DC032C0A-4D35-4D92-A5D1-56F58D07E607}"/>
            </a:ext>
          </a:extLst>
        </xdr:cNvPr>
        <xdr:cNvSpPr/>
      </xdr:nvSpPr>
      <xdr:spPr>
        <a:xfrm>
          <a:off x="9588500" y="131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77468</xdr:rowOff>
    </xdr:from>
    <xdr:ext cx="534377" cy="259045"/>
    <xdr:sp macro="" textlink="">
      <xdr:nvSpPr>
        <xdr:cNvPr id="421" name="テキスト ボックス 420">
          <a:extLst>
            <a:ext uri="{FF2B5EF4-FFF2-40B4-BE49-F238E27FC236}">
              <a16:creationId xmlns:a16="http://schemas.microsoft.com/office/drawing/2014/main" id="{CDE0EB44-40A2-4B7F-A627-690C03582CDA}"/>
            </a:ext>
          </a:extLst>
        </xdr:cNvPr>
        <xdr:cNvSpPr txBox="1"/>
      </xdr:nvSpPr>
      <xdr:spPr>
        <a:xfrm>
          <a:off x="9372111" y="1293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58438</xdr:rowOff>
    </xdr:from>
    <xdr:to>
      <xdr:col>46</xdr:col>
      <xdr:colOff>38100</xdr:colOff>
      <xdr:row>77</xdr:row>
      <xdr:rowOff>160038</xdr:rowOff>
    </xdr:to>
    <xdr:sp macro="" textlink="">
      <xdr:nvSpPr>
        <xdr:cNvPr id="422" name="楕円 421">
          <a:extLst>
            <a:ext uri="{FF2B5EF4-FFF2-40B4-BE49-F238E27FC236}">
              <a16:creationId xmlns:a16="http://schemas.microsoft.com/office/drawing/2014/main" id="{FDC2FFC9-5AFC-41D8-9373-B5D8CD11E18A}"/>
            </a:ext>
          </a:extLst>
        </xdr:cNvPr>
        <xdr:cNvSpPr/>
      </xdr:nvSpPr>
      <xdr:spPr>
        <a:xfrm>
          <a:off x="8699500" y="13260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5115</xdr:rowOff>
    </xdr:from>
    <xdr:ext cx="534377" cy="259045"/>
    <xdr:sp macro="" textlink="">
      <xdr:nvSpPr>
        <xdr:cNvPr id="423" name="テキスト ボックス 422">
          <a:extLst>
            <a:ext uri="{FF2B5EF4-FFF2-40B4-BE49-F238E27FC236}">
              <a16:creationId xmlns:a16="http://schemas.microsoft.com/office/drawing/2014/main" id="{6724B882-20F0-464A-ACB4-2FED164669AF}"/>
            </a:ext>
          </a:extLst>
        </xdr:cNvPr>
        <xdr:cNvSpPr txBox="1"/>
      </xdr:nvSpPr>
      <xdr:spPr>
        <a:xfrm>
          <a:off x="8483111" y="1303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148089</xdr:rowOff>
    </xdr:from>
    <xdr:to>
      <xdr:col>41</xdr:col>
      <xdr:colOff>101600</xdr:colOff>
      <xdr:row>77</xdr:row>
      <xdr:rowOff>78239</xdr:rowOff>
    </xdr:to>
    <xdr:sp macro="" textlink="">
      <xdr:nvSpPr>
        <xdr:cNvPr id="424" name="楕円 423">
          <a:extLst>
            <a:ext uri="{FF2B5EF4-FFF2-40B4-BE49-F238E27FC236}">
              <a16:creationId xmlns:a16="http://schemas.microsoft.com/office/drawing/2014/main" id="{0B512D32-E780-4D0D-BC79-0F123052EC2F}"/>
            </a:ext>
          </a:extLst>
        </xdr:cNvPr>
        <xdr:cNvSpPr/>
      </xdr:nvSpPr>
      <xdr:spPr>
        <a:xfrm>
          <a:off x="7810500" y="1317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94766</xdr:rowOff>
    </xdr:from>
    <xdr:ext cx="534377" cy="259045"/>
    <xdr:sp macro="" textlink="">
      <xdr:nvSpPr>
        <xdr:cNvPr id="425" name="テキスト ボックス 424">
          <a:extLst>
            <a:ext uri="{FF2B5EF4-FFF2-40B4-BE49-F238E27FC236}">
              <a16:creationId xmlns:a16="http://schemas.microsoft.com/office/drawing/2014/main" id="{31EF0395-1779-47B0-B2D8-0865793A009A}"/>
            </a:ext>
          </a:extLst>
        </xdr:cNvPr>
        <xdr:cNvSpPr txBox="1"/>
      </xdr:nvSpPr>
      <xdr:spPr>
        <a:xfrm>
          <a:off x="7594111" y="129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33846</xdr:rowOff>
    </xdr:from>
    <xdr:to>
      <xdr:col>36</xdr:col>
      <xdr:colOff>165100</xdr:colOff>
      <xdr:row>77</xdr:row>
      <xdr:rowOff>135446</xdr:rowOff>
    </xdr:to>
    <xdr:sp macro="" textlink="">
      <xdr:nvSpPr>
        <xdr:cNvPr id="426" name="楕円 425">
          <a:extLst>
            <a:ext uri="{FF2B5EF4-FFF2-40B4-BE49-F238E27FC236}">
              <a16:creationId xmlns:a16="http://schemas.microsoft.com/office/drawing/2014/main" id="{29CF5DF2-8B4B-498C-8DE6-7795F4F822FD}"/>
            </a:ext>
          </a:extLst>
        </xdr:cNvPr>
        <xdr:cNvSpPr/>
      </xdr:nvSpPr>
      <xdr:spPr>
        <a:xfrm>
          <a:off x="6921500" y="1323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151973</xdr:rowOff>
    </xdr:from>
    <xdr:ext cx="534377" cy="259045"/>
    <xdr:sp macro="" textlink="">
      <xdr:nvSpPr>
        <xdr:cNvPr id="427" name="テキスト ボックス 426">
          <a:extLst>
            <a:ext uri="{FF2B5EF4-FFF2-40B4-BE49-F238E27FC236}">
              <a16:creationId xmlns:a16="http://schemas.microsoft.com/office/drawing/2014/main" id="{F624B7CE-F376-4C6D-A688-C6CC75D5139C}"/>
            </a:ext>
          </a:extLst>
        </xdr:cNvPr>
        <xdr:cNvSpPr txBox="1"/>
      </xdr:nvSpPr>
      <xdr:spPr>
        <a:xfrm>
          <a:off x="6705111" y="13010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5686558C-1D2D-4C4E-8784-1531161F5785}"/>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C3FACCDB-38E3-43AF-9FCC-B33331750058}"/>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2DDADFC5-B82D-41D7-9FB9-AACF8773D1AC}"/>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CC0D027D-2F5A-4304-BCF6-83ACEE342C02}"/>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9D6DCF79-7D8D-4AE8-ACDC-383346F7F1A2}"/>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DF30939-FA6A-4CCB-8C88-C61A5F799285}"/>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475CF3F7-3813-4430-9757-2AF6F639DD3E}"/>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2F4E539B-257A-4039-8813-C197DCA9035A}"/>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3A1944A1-0936-4D30-A2B6-715E473EF737}"/>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3F70783D-0E9E-4FE3-AF47-51EAE59B4A94}"/>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D87A9DC2-DE27-47A3-A0AC-8C1679CB6628}"/>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5F8128CC-1BBC-4E9E-942A-7B7EA6F5547C}"/>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5E479A68-600C-4156-8550-553A343C3A92}"/>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273C1DF2-84EA-463E-9A17-9E890BCB22DB}"/>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4B1ADAB0-F53A-4FE6-8B1E-FCF2519CBD59}"/>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3A3113EB-6C5A-43B0-B119-44AA5076846E}"/>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4AA5FF23-7ABB-4CD8-97D2-C00CA6B59368}"/>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6C45F4F2-032B-41B5-9D61-B9E7E5CD84F1}"/>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1DBEF01B-B664-47E4-A780-54136357E39A}"/>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8AFCAF75-9261-4960-9C44-D8755A986F1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E40838D0-2242-4A18-A3D1-329124245359}"/>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A231D33B-9A39-4A33-B59E-98409B2306F4}"/>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78446EEB-D093-4F68-A120-1A3526EB05BE}"/>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9A166FBA-73B3-4C62-9B64-8C90DA3C56AD}"/>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5F8B7CB7-359C-401F-98B4-A53BB0C3B43D}"/>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7A638D58-6427-463D-BC83-B61B8B23A406}"/>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FF305E90-D4B9-4B29-BBD6-C0A380136FEE}"/>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B7AAEB00-C7C3-4B48-90C8-36154C313045}"/>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635B45B5-A7E2-4459-AB54-5B9260039EE6}"/>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126536</xdr:rowOff>
    </xdr:from>
    <xdr:to>
      <xdr:col>55</xdr:col>
      <xdr:colOff>0</xdr:colOff>
      <xdr:row>97</xdr:row>
      <xdr:rowOff>56204</xdr:rowOff>
    </xdr:to>
    <xdr:cxnSp macro="">
      <xdr:nvCxnSpPr>
        <xdr:cNvPr id="457" name="直線コネクタ 456">
          <a:extLst>
            <a:ext uri="{FF2B5EF4-FFF2-40B4-BE49-F238E27FC236}">
              <a16:creationId xmlns:a16="http://schemas.microsoft.com/office/drawing/2014/main" id="{451A09A8-0DEC-4BB4-A6EA-E3045789C766}"/>
            </a:ext>
          </a:extLst>
        </xdr:cNvPr>
        <xdr:cNvCxnSpPr/>
      </xdr:nvCxnSpPr>
      <xdr:spPr>
        <a:xfrm flipV="1">
          <a:off x="9639300" y="16585736"/>
          <a:ext cx="838200" cy="101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58" name="土木費平均値テキスト">
          <a:extLst>
            <a:ext uri="{FF2B5EF4-FFF2-40B4-BE49-F238E27FC236}">
              <a16:creationId xmlns:a16="http://schemas.microsoft.com/office/drawing/2014/main" id="{5344565A-8065-4186-B3F1-299A3C40E57F}"/>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20639C6A-E535-4E06-9B2C-7C669B2818D7}"/>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69825</xdr:rowOff>
    </xdr:from>
    <xdr:to>
      <xdr:col>50</xdr:col>
      <xdr:colOff>114300</xdr:colOff>
      <xdr:row>97</xdr:row>
      <xdr:rowOff>56204</xdr:rowOff>
    </xdr:to>
    <xdr:cxnSp macro="">
      <xdr:nvCxnSpPr>
        <xdr:cNvPr id="460" name="直線コネクタ 459">
          <a:extLst>
            <a:ext uri="{FF2B5EF4-FFF2-40B4-BE49-F238E27FC236}">
              <a16:creationId xmlns:a16="http://schemas.microsoft.com/office/drawing/2014/main" id="{146A8412-2936-4D03-95DF-4162B931A9AB}"/>
            </a:ext>
          </a:extLst>
        </xdr:cNvPr>
        <xdr:cNvCxnSpPr/>
      </xdr:nvCxnSpPr>
      <xdr:spPr>
        <a:xfrm>
          <a:off x="8750300" y="16357575"/>
          <a:ext cx="889000" cy="32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1A18431-AA71-432F-80C2-D0F1048E4182}"/>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D57CBC12-26A6-4124-8DC5-8603F82A184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69825</xdr:rowOff>
    </xdr:from>
    <xdr:to>
      <xdr:col>45</xdr:col>
      <xdr:colOff>177800</xdr:colOff>
      <xdr:row>96</xdr:row>
      <xdr:rowOff>135262</xdr:rowOff>
    </xdr:to>
    <xdr:cxnSp macro="">
      <xdr:nvCxnSpPr>
        <xdr:cNvPr id="463" name="直線コネクタ 462">
          <a:extLst>
            <a:ext uri="{FF2B5EF4-FFF2-40B4-BE49-F238E27FC236}">
              <a16:creationId xmlns:a16="http://schemas.microsoft.com/office/drawing/2014/main" id="{B5552D30-CBFD-4F2B-854E-BB4C93B8AC09}"/>
            </a:ext>
          </a:extLst>
        </xdr:cNvPr>
        <xdr:cNvCxnSpPr/>
      </xdr:nvCxnSpPr>
      <xdr:spPr>
        <a:xfrm flipV="1">
          <a:off x="7861300" y="16357575"/>
          <a:ext cx="889000" cy="23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8AAED98-38FA-4C35-A17B-16EA7A091D08}"/>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macro="" textlink="">
      <xdr:nvSpPr>
        <xdr:cNvPr id="465" name="テキスト ボックス 464">
          <a:extLst>
            <a:ext uri="{FF2B5EF4-FFF2-40B4-BE49-F238E27FC236}">
              <a16:creationId xmlns:a16="http://schemas.microsoft.com/office/drawing/2014/main" id="{FF15627B-F631-4D22-B31E-A304DBF0978D}"/>
            </a:ext>
          </a:extLst>
        </xdr:cNvPr>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135262</xdr:rowOff>
    </xdr:from>
    <xdr:to>
      <xdr:col>41</xdr:col>
      <xdr:colOff>50800</xdr:colOff>
      <xdr:row>97</xdr:row>
      <xdr:rowOff>66300</xdr:rowOff>
    </xdr:to>
    <xdr:cxnSp macro="">
      <xdr:nvCxnSpPr>
        <xdr:cNvPr id="466" name="直線コネクタ 465">
          <a:extLst>
            <a:ext uri="{FF2B5EF4-FFF2-40B4-BE49-F238E27FC236}">
              <a16:creationId xmlns:a16="http://schemas.microsoft.com/office/drawing/2014/main" id="{ABCFB44E-AC6A-483B-9919-3587D39DBD32}"/>
            </a:ext>
          </a:extLst>
        </xdr:cNvPr>
        <xdr:cNvCxnSpPr/>
      </xdr:nvCxnSpPr>
      <xdr:spPr>
        <a:xfrm flipV="1">
          <a:off x="6972300" y="16594462"/>
          <a:ext cx="889000" cy="10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6B0F0F46-B39E-41FC-A956-46EF74B4A1BE}"/>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49001</xdr:rowOff>
    </xdr:from>
    <xdr:ext cx="534377" cy="259045"/>
    <xdr:sp macro="" textlink="">
      <xdr:nvSpPr>
        <xdr:cNvPr id="468" name="テキスト ボックス 467">
          <a:extLst>
            <a:ext uri="{FF2B5EF4-FFF2-40B4-BE49-F238E27FC236}">
              <a16:creationId xmlns:a16="http://schemas.microsoft.com/office/drawing/2014/main" id="{DBB64DBB-9D2D-418E-AD75-77F1101CB6B5}"/>
            </a:ext>
          </a:extLst>
        </xdr:cNvPr>
        <xdr:cNvSpPr txBox="1"/>
      </xdr:nvSpPr>
      <xdr:spPr>
        <a:xfrm>
          <a:off x="7594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6E48B71E-0D11-48F8-BCD0-9BC7EA106456}"/>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70" name="テキスト ボックス 469">
          <a:extLst>
            <a:ext uri="{FF2B5EF4-FFF2-40B4-BE49-F238E27FC236}">
              <a16:creationId xmlns:a16="http://schemas.microsoft.com/office/drawing/2014/main" id="{47AABD23-D67C-43BD-B8FB-F49F378488C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8164E900-3916-42C2-86AB-E84CBEF7EB94}"/>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5F4534E5-6153-4574-84FF-19E08BE01DDB}"/>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F62792F7-4438-4BF9-AEFA-F119C494DD3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AED94AB6-8D3E-49FE-89F6-B8A79F3769C3}"/>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6902A53A-581C-4F69-983C-7E33F4C22728}"/>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75736</xdr:rowOff>
    </xdr:from>
    <xdr:to>
      <xdr:col>55</xdr:col>
      <xdr:colOff>50800</xdr:colOff>
      <xdr:row>97</xdr:row>
      <xdr:rowOff>5886</xdr:rowOff>
    </xdr:to>
    <xdr:sp macro="" textlink="">
      <xdr:nvSpPr>
        <xdr:cNvPr id="476" name="楕円 475">
          <a:extLst>
            <a:ext uri="{FF2B5EF4-FFF2-40B4-BE49-F238E27FC236}">
              <a16:creationId xmlns:a16="http://schemas.microsoft.com/office/drawing/2014/main" id="{56A72D9B-A5DE-4B03-9C90-D795DB7A0CDB}"/>
            </a:ext>
          </a:extLst>
        </xdr:cNvPr>
        <xdr:cNvSpPr/>
      </xdr:nvSpPr>
      <xdr:spPr>
        <a:xfrm>
          <a:off x="10426700" y="1653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98613</xdr:rowOff>
    </xdr:from>
    <xdr:ext cx="534377" cy="259045"/>
    <xdr:sp macro="" textlink="">
      <xdr:nvSpPr>
        <xdr:cNvPr id="477" name="土木費該当値テキスト">
          <a:extLst>
            <a:ext uri="{FF2B5EF4-FFF2-40B4-BE49-F238E27FC236}">
              <a16:creationId xmlns:a16="http://schemas.microsoft.com/office/drawing/2014/main" id="{83180546-053F-40E2-A52E-4834B6DBD6D7}"/>
            </a:ext>
          </a:extLst>
        </xdr:cNvPr>
        <xdr:cNvSpPr txBox="1"/>
      </xdr:nvSpPr>
      <xdr:spPr>
        <a:xfrm>
          <a:off x="10528300" y="1638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5404</xdr:rowOff>
    </xdr:from>
    <xdr:to>
      <xdr:col>50</xdr:col>
      <xdr:colOff>165100</xdr:colOff>
      <xdr:row>97</xdr:row>
      <xdr:rowOff>107004</xdr:rowOff>
    </xdr:to>
    <xdr:sp macro="" textlink="">
      <xdr:nvSpPr>
        <xdr:cNvPr id="478" name="楕円 477">
          <a:extLst>
            <a:ext uri="{FF2B5EF4-FFF2-40B4-BE49-F238E27FC236}">
              <a16:creationId xmlns:a16="http://schemas.microsoft.com/office/drawing/2014/main" id="{16F9E832-D3B4-48D4-9EBC-07B1C8CCF664}"/>
            </a:ext>
          </a:extLst>
        </xdr:cNvPr>
        <xdr:cNvSpPr/>
      </xdr:nvSpPr>
      <xdr:spPr>
        <a:xfrm>
          <a:off x="9588500" y="1663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98131</xdr:rowOff>
    </xdr:from>
    <xdr:ext cx="534377" cy="259045"/>
    <xdr:sp macro="" textlink="">
      <xdr:nvSpPr>
        <xdr:cNvPr id="479" name="テキスト ボックス 478">
          <a:extLst>
            <a:ext uri="{FF2B5EF4-FFF2-40B4-BE49-F238E27FC236}">
              <a16:creationId xmlns:a16="http://schemas.microsoft.com/office/drawing/2014/main" id="{5559EBC6-69EE-44CC-BD74-C542B0E86C7E}"/>
            </a:ext>
          </a:extLst>
        </xdr:cNvPr>
        <xdr:cNvSpPr txBox="1"/>
      </xdr:nvSpPr>
      <xdr:spPr>
        <a:xfrm>
          <a:off x="9372111" y="1672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19025</xdr:rowOff>
    </xdr:from>
    <xdr:to>
      <xdr:col>46</xdr:col>
      <xdr:colOff>38100</xdr:colOff>
      <xdr:row>95</xdr:row>
      <xdr:rowOff>120625</xdr:rowOff>
    </xdr:to>
    <xdr:sp macro="" textlink="">
      <xdr:nvSpPr>
        <xdr:cNvPr id="480" name="楕円 479">
          <a:extLst>
            <a:ext uri="{FF2B5EF4-FFF2-40B4-BE49-F238E27FC236}">
              <a16:creationId xmlns:a16="http://schemas.microsoft.com/office/drawing/2014/main" id="{15BEE9C6-0904-43E6-B731-492C6ACC1394}"/>
            </a:ext>
          </a:extLst>
        </xdr:cNvPr>
        <xdr:cNvSpPr/>
      </xdr:nvSpPr>
      <xdr:spPr>
        <a:xfrm>
          <a:off x="8699500" y="1630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137152</xdr:rowOff>
    </xdr:from>
    <xdr:ext cx="534377" cy="259045"/>
    <xdr:sp macro="" textlink="">
      <xdr:nvSpPr>
        <xdr:cNvPr id="481" name="テキスト ボックス 480">
          <a:extLst>
            <a:ext uri="{FF2B5EF4-FFF2-40B4-BE49-F238E27FC236}">
              <a16:creationId xmlns:a16="http://schemas.microsoft.com/office/drawing/2014/main" id="{54D5095E-DC62-4B87-A69B-60979B88E555}"/>
            </a:ext>
          </a:extLst>
        </xdr:cNvPr>
        <xdr:cNvSpPr txBox="1"/>
      </xdr:nvSpPr>
      <xdr:spPr>
        <a:xfrm>
          <a:off x="8483111" y="1608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84462</xdr:rowOff>
    </xdr:from>
    <xdr:to>
      <xdr:col>41</xdr:col>
      <xdr:colOff>101600</xdr:colOff>
      <xdr:row>97</xdr:row>
      <xdr:rowOff>14612</xdr:rowOff>
    </xdr:to>
    <xdr:sp macro="" textlink="">
      <xdr:nvSpPr>
        <xdr:cNvPr id="482" name="楕円 481">
          <a:extLst>
            <a:ext uri="{FF2B5EF4-FFF2-40B4-BE49-F238E27FC236}">
              <a16:creationId xmlns:a16="http://schemas.microsoft.com/office/drawing/2014/main" id="{18CEF162-0544-44AA-9342-DC52BCA8D0ED}"/>
            </a:ext>
          </a:extLst>
        </xdr:cNvPr>
        <xdr:cNvSpPr/>
      </xdr:nvSpPr>
      <xdr:spPr>
        <a:xfrm>
          <a:off x="7810500" y="1654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31139</xdr:rowOff>
    </xdr:from>
    <xdr:ext cx="534377" cy="259045"/>
    <xdr:sp macro="" textlink="">
      <xdr:nvSpPr>
        <xdr:cNvPr id="483" name="テキスト ボックス 482">
          <a:extLst>
            <a:ext uri="{FF2B5EF4-FFF2-40B4-BE49-F238E27FC236}">
              <a16:creationId xmlns:a16="http://schemas.microsoft.com/office/drawing/2014/main" id="{EBC4D3AA-7770-4E6C-B96E-BF0432BB3B04}"/>
            </a:ext>
          </a:extLst>
        </xdr:cNvPr>
        <xdr:cNvSpPr txBox="1"/>
      </xdr:nvSpPr>
      <xdr:spPr>
        <a:xfrm>
          <a:off x="7594111" y="163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15500</xdr:rowOff>
    </xdr:from>
    <xdr:to>
      <xdr:col>36</xdr:col>
      <xdr:colOff>165100</xdr:colOff>
      <xdr:row>97</xdr:row>
      <xdr:rowOff>117100</xdr:rowOff>
    </xdr:to>
    <xdr:sp macro="" textlink="">
      <xdr:nvSpPr>
        <xdr:cNvPr id="484" name="楕円 483">
          <a:extLst>
            <a:ext uri="{FF2B5EF4-FFF2-40B4-BE49-F238E27FC236}">
              <a16:creationId xmlns:a16="http://schemas.microsoft.com/office/drawing/2014/main" id="{59241FA6-CEC6-4654-ADFD-A6CD170831EE}"/>
            </a:ext>
          </a:extLst>
        </xdr:cNvPr>
        <xdr:cNvSpPr/>
      </xdr:nvSpPr>
      <xdr:spPr>
        <a:xfrm>
          <a:off x="6921500" y="1664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108227</xdr:rowOff>
    </xdr:from>
    <xdr:ext cx="534377" cy="259045"/>
    <xdr:sp macro="" textlink="">
      <xdr:nvSpPr>
        <xdr:cNvPr id="485" name="テキスト ボックス 484">
          <a:extLst>
            <a:ext uri="{FF2B5EF4-FFF2-40B4-BE49-F238E27FC236}">
              <a16:creationId xmlns:a16="http://schemas.microsoft.com/office/drawing/2014/main" id="{8D0EBCCA-74F0-49C5-BB11-4B52B0247CE3}"/>
            </a:ext>
          </a:extLst>
        </xdr:cNvPr>
        <xdr:cNvSpPr txBox="1"/>
      </xdr:nvSpPr>
      <xdr:spPr>
        <a:xfrm>
          <a:off x="6705111" y="16738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82DA3DB3-D072-4FD7-8122-8967E6E2E417}"/>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E91BA3EC-E1D2-4BFB-B921-FF4119DC614D}"/>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A61E1436-75DF-4E31-BA16-4392B88BC908}"/>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581C6D92-8CD1-486D-80F6-66896D2A176A}"/>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3694B249-C459-499A-BFF0-0EC2A8E65339}"/>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E166262F-52E5-481D-B84A-B57FB3C7EB1F}"/>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7217D7D6-C110-47A5-A227-E6A1D7DCFABA}"/>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8615449D-FE22-48D7-A617-F67B344F2CBD}"/>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BA622D2-DA49-4637-B6DB-DCFA8DADF41F}"/>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1DBC2E89-4D9A-417B-9229-E8EC6A03932A}"/>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C00FB28C-EE0B-498D-A609-1C59AA4D17A5}"/>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194A28BB-AE31-4DDB-BFEC-411BBEB9DA5A}"/>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DCF0D73C-FB76-40B4-A319-C4C2BF25B26C}"/>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13A095FC-0407-4EFC-9FA9-91F514437B92}"/>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9CD7BB4B-52EE-41E7-B137-5B4EFD035BDE}"/>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FF26524E-2E6C-4EAA-B215-D60094DF8D85}"/>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D71A5792-AE30-4E10-8790-BAB234BEF2B6}"/>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F3530A9C-A364-4927-8F11-45411B428EE1}"/>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4B6D098B-6762-4A6A-B649-649696B3DE13}"/>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6B8004EA-105F-4FF3-A383-05D730725059}"/>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E7E75269-6DF6-4C82-9747-4DA1CDE3BDF8}"/>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CA6CBCDF-1E4E-480C-9865-13F6E93BF8C4}"/>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CBF56A5A-AC10-4A35-A87E-EA768E29D7DF}"/>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BB304B19-FCA6-4773-BABA-5DB5D7FDA602}"/>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285F8EA0-82F2-4AF0-A64D-D3F329D92733}"/>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D6CACE52-E099-49E6-AAE1-C4E19622E0D3}"/>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75B67362-4661-4500-BD41-E3CDEA7083EB}"/>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143540</xdr:rowOff>
    </xdr:from>
    <xdr:to>
      <xdr:col>85</xdr:col>
      <xdr:colOff>127000</xdr:colOff>
      <xdr:row>36</xdr:row>
      <xdr:rowOff>170150</xdr:rowOff>
    </xdr:to>
    <xdr:cxnSp macro="">
      <xdr:nvCxnSpPr>
        <xdr:cNvPr id="513" name="直線コネクタ 512">
          <a:extLst>
            <a:ext uri="{FF2B5EF4-FFF2-40B4-BE49-F238E27FC236}">
              <a16:creationId xmlns:a16="http://schemas.microsoft.com/office/drawing/2014/main" id="{95189FF7-EE41-4378-AAEA-04C10EF31CE2}"/>
            </a:ext>
          </a:extLst>
        </xdr:cNvPr>
        <xdr:cNvCxnSpPr/>
      </xdr:nvCxnSpPr>
      <xdr:spPr>
        <a:xfrm>
          <a:off x="15481300" y="6315740"/>
          <a:ext cx="838200" cy="26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6AA322A7-3DE6-45F1-88CA-3CAC4AA089B5}"/>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C9901FC2-5196-4906-9035-4BA4A5A1D763}"/>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91877</xdr:rowOff>
    </xdr:from>
    <xdr:to>
      <xdr:col>81</xdr:col>
      <xdr:colOff>50800</xdr:colOff>
      <xdr:row>36</xdr:row>
      <xdr:rowOff>143540</xdr:rowOff>
    </xdr:to>
    <xdr:cxnSp macro="">
      <xdr:nvCxnSpPr>
        <xdr:cNvPr id="516" name="直線コネクタ 515">
          <a:extLst>
            <a:ext uri="{FF2B5EF4-FFF2-40B4-BE49-F238E27FC236}">
              <a16:creationId xmlns:a16="http://schemas.microsoft.com/office/drawing/2014/main" id="{A8E644A1-DCD7-455E-B383-B09D81627DED}"/>
            </a:ext>
          </a:extLst>
        </xdr:cNvPr>
        <xdr:cNvCxnSpPr/>
      </xdr:nvCxnSpPr>
      <xdr:spPr>
        <a:xfrm>
          <a:off x="14592300" y="6264077"/>
          <a:ext cx="889000" cy="5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3E58A78E-6E75-4ED3-B06D-B7988377620C}"/>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5CC94781-E4F8-475F-897B-4E1165DF288F}"/>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135951</xdr:rowOff>
    </xdr:from>
    <xdr:to>
      <xdr:col>76</xdr:col>
      <xdr:colOff>114300</xdr:colOff>
      <xdr:row>36</xdr:row>
      <xdr:rowOff>91877</xdr:rowOff>
    </xdr:to>
    <xdr:cxnSp macro="">
      <xdr:nvCxnSpPr>
        <xdr:cNvPr id="519" name="直線コネクタ 518">
          <a:extLst>
            <a:ext uri="{FF2B5EF4-FFF2-40B4-BE49-F238E27FC236}">
              <a16:creationId xmlns:a16="http://schemas.microsoft.com/office/drawing/2014/main" id="{D3360F40-A088-486D-BD85-8C226EACC437}"/>
            </a:ext>
          </a:extLst>
        </xdr:cNvPr>
        <xdr:cNvCxnSpPr/>
      </xdr:nvCxnSpPr>
      <xdr:spPr>
        <a:xfrm>
          <a:off x="13703300" y="5965251"/>
          <a:ext cx="889000" cy="29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48CE7375-504F-49C7-ACB6-DC67FBC0DD4C}"/>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21" name="テキスト ボックス 520">
          <a:extLst>
            <a:ext uri="{FF2B5EF4-FFF2-40B4-BE49-F238E27FC236}">
              <a16:creationId xmlns:a16="http://schemas.microsoft.com/office/drawing/2014/main" id="{3DB8C0BB-CD16-41AC-942D-887076FFC2AB}"/>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135951</xdr:rowOff>
    </xdr:from>
    <xdr:to>
      <xdr:col>71</xdr:col>
      <xdr:colOff>177800</xdr:colOff>
      <xdr:row>35</xdr:row>
      <xdr:rowOff>99375</xdr:rowOff>
    </xdr:to>
    <xdr:cxnSp macro="">
      <xdr:nvCxnSpPr>
        <xdr:cNvPr id="522" name="直線コネクタ 521">
          <a:extLst>
            <a:ext uri="{FF2B5EF4-FFF2-40B4-BE49-F238E27FC236}">
              <a16:creationId xmlns:a16="http://schemas.microsoft.com/office/drawing/2014/main" id="{696BB683-BED7-4127-BA6B-11AE7FFFFA5A}"/>
            </a:ext>
          </a:extLst>
        </xdr:cNvPr>
        <xdr:cNvCxnSpPr/>
      </xdr:nvCxnSpPr>
      <xdr:spPr>
        <a:xfrm flipV="1">
          <a:off x="12814300" y="5965251"/>
          <a:ext cx="8890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8DEE76C0-E407-4E1C-9250-A058C50B213B}"/>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macro="" textlink="">
      <xdr:nvSpPr>
        <xdr:cNvPr id="524" name="テキスト ボックス 523">
          <a:extLst>
            <a:ext uri="{FF2B5EF4-FFF2-40B4-BE49-F238E27FC236}">
              <a16:creationId xmlns:a16="http://schemas.microsoft.com/office/drawing/2014/main" id="{83BB4F5D-C82D-447B-8491-FDAD1AE8693E}"/>
            </a:ext>
          </a:extLst>
        </xdr:cNvPr>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979E6FF2-B04B-407C-B5E9-B7ECFA905DE1}"/>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118625</xdr:rowOff>
    </xdr:from>
    <xdr:ext cx="534377" cy="259045"/>
    <xdr:sp macro="" textlink="">
      <xdr:nvSpPr>
        <xdr:cNvPr id="526" name="テキスト ボックス 525">
          <a:extLst>
            <a:ext uri="{FF2B5EF4-FFF2-40B4-BE49-F238E27FC236}">
              <a16:creationId xmlns:a16="http://schemas.microsoft.com/office/drawing/2014/main" id="{6960FDBD-2DF5-49AB-BA28-4C3EC8D312CF}"/>
            </a:ext>
          </a:extLst>
        </xdr:cNvPr>
        <xdr:cNvSpPr txBox="1"/>
      </xdr:nvSpPr>
      <xdr:spPr>
        <a:xfrm>
          <a:off x="12547111" y="629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9A84D3F8-BCC4-4CC6-8A26-44E6C08CBED7}"/>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A488064E-C2B4-42EB-95C1-D9E2C48A9EC7}"/>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3D96D2BC-6922-4349-B693-84709284C55B}"/>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F88007BE-626A-4335-9F55-465644ABAFEB}"/>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B96781E9-A9D3-4A85-AB3C-D188063159F2}"/>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119350</xdr:rowOff>
    </xdr:from>
    <xdr:to>
      <xdr:col>85</xdr:col>
      <xdr:colOff>177800</xdr:colOff>
      <xdr:row>37</xdr:row>
      <xdr:rowOff>49500</xdr:rowOff>
    </xdr:to>
    <xdr:sp macro="" textlink="">
      <xdr:nvSpPr>
        <xdr:cNvPr id="532" name="楕円 531">
          <a:extLst>
            <a:ext uri="{FF2B5EF4-FFF2-40B4-BE49-F238E27FC236}">
              <a16:creationId xmlns:a16="http://schemas.microsoft.com/office/drawing/2014/main" id="{A6BCD5E2-08CE-40BA-A4D2-F32884BE6910}"/>
            </a:ext>
          </a:extLst>
        </xdr:cNvPr>
        <xdr:cNvSpPr/>
      </xdr:nvSpPr>
      <xdr:spPr>
        <a:xfrm>
          <a:off x="16268700" y="629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97777</xdr:rowOff>
    </xdr:from>
    <xdr:ext cx="534377" cy="259045"/>
    <xdr:sp macro="" textlink="">
      <xdr:nvSpPr>
        <xdr:cNvPr id="533" name="消防費該当値テキスト">
          <a:extLst>
            <a:ext uri="{FF2B5EF4-FFF2-40B4-BE49-F238E27FC236}">
              <a16:creationId xmlns:a16="http://schemas.microsoft.com/office/drawing/2014/main" id="{969CA2D8-E234-4AA1-A42F-F7E78CA9C027}"/>
            </a:ext>
          </a:extLst>
        </xdr:cNvPr>
        <xdr:cNvSpPr txBox="1"/>
      </xdr:nvSpPr>
      <xdr:spPr>
        <a:xfrm>
          <a:off x="16370300" y="626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92740</xdr:rowOff>
    </xdr:from>
    <xdr:to>
      <xdr:col>81</xdr:col>
      <xdr:colOff>101600</xdr:colOff>
      <xdr:row>37</xdr:row>
      <xdr:rowOff>22890</xdr:rowOff>
    </xdr:to>
    <xdr:sp macro="" textlink="">
      <xdr:nvSpPr>
        <xdr:cNvPr id="534" name="楕円 533">
          <a:extLst>
            <a:ext uri="{FF2B5EF4-FFF2-40B4-BE49-F238E27FC236}">
              <a16:creationId xmlns:a16="http://schemas.microsoft.com/office/drawing/2014/main" id="{388B95EE-CC15-4208-8466-751BC18412D7}"/>
            </a:ext>
          </a:extLst>
        </xdr:cNvPr>
        <xdr:cNvSpPr/>
      </xdr:nvSpPr>
      <xdr:spPr>
        <a:xfrm>
          <a:off x="15430500" y="626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14017</xdr:rowOff>
    </xdr:from>
    <xdr:ext cx="534377" cy="259045"/>
    <xdr:sp macro="" textlink="">
      <xdr:nvSpPr>
        <xdr:cNvPr id="535" name="テキスト ボックス 534">
          <a:extLst>
            <a:ext uri="{FF2B5EF4-FFF2-40B4-BE49-F238E27FC236}">
              <a16:creationId xmlns:a16="http://schemas.microsoft.com/office/drawing/2014/main" id="{74FDDF66-586B-41F8-A44B-4B0681207B43}"/>
            </a:ext>
          </a:extLst>
        </xdr:cNvPr>
        <xdr:cNvSpPr txBox="1"/>
      </xdr:nvSpPr>
      <xdr:spPr>
        <a:xfrm>
          <a:off x="15214111" y="6357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41077</xdr:rowOff>
    </xdr:from>
    <xdr:to>
      <xdr:col>76</xdr:col>
      <xdr:colOff>165100</xdr:colOff>
      <xdr:row>36</xdr:row>
      <xdr:rowOff>142677</xdr:rowOff>
    </xdr:to>
    <xdr:sp macro="" textlink="">
      <xdr:nvSpPr>
        <xdr:cNvPr id="536" name="楕円 535">
          <a:extLst>
            <a:ext uri="{FF2B5EF4-FFF2-40B4-BE49-F238E27FC236}">
              <a16:creationId xmlns:a16="http://schemas.microsoft.com/office/drawing/2014/main" id="{38260B4A-6D77-4741-915A-2BE77AC4FEEA}"/>
            </a:ext>
          </a:extLst>
        </xdr:cNvPr>
        <xdr:cNvSpPr/>
      </xdr:nvSpPr>
      <xdr:spPr>
        <a:xfrm>
          <a:off x="14541500" y="621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159204</xdr:rowOff>
    </xdr:from>
    <xdr:ext cx="534377" cy="259045"/>
    <xdr:sp macro="" textlink="">
      <xdr:nvSpPr>
        <xdr:cNvPr id="537" name="テキスト ボックス 536">
          <a:extLst>
            <a:ext uri="{FF2B5EF4-FFF2-40B4-BE49-F238E27FC236}">
              <a16:creationId xmlns:a16="http://schemas.microsoft.com/office/drawing/2014/main" id="{6ACA81BA-49C8-4A48-9F8A-4FFC43E57CD3}"/>
            </a:ext>
          </a:extLst>
        </xdr:cNvPr>
        <xdr:cNvSpPr txBox="1"/>
      </xdr:nvSpPr>
      <xdr:spPr>
        <a:xfrm>
          <a:off x="14325111" y="598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85151</xdr:rowOff>
    </xdr:from>
    <xdr:to>
      <xdr:col>72</xdr:col>
      <xdr:colOff>38100</xdr:colOff>
      <xdr:row>35</xdr:row>
      <xdr:rowOff>15301</xdr:rowOff>
    </xdr:to>
    <xdr:sp macro="" textlink="">
      <xdr:nvSpPr>
        <xdr:cNvPr id="538" name="楕円 537">
          <a:extLst>
            <a:ext uri="{FF2B5EF4-FFF2-40B4-BE49-F238E27FC236}">
              <a16:creationId xmlns:a16="http://schemas.microsoft.com/office/drawing/2014/main" id="{13D03ABB-47E7-410E-B12B-051FC2313023}"/>
            </a:ext>
          </a:extLst>
        </xdr:cNvPr>
        <xdr:cNvSpPr/>
      </xdr:nvSpPr>
      <xdr:spPr>
        <a:xfrm>
          <a:off x="13652500" y="591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31828</xdr:rowOff>
    </xdr:from>
    <xdr:ext cx="534377" cy="259045"/>
    <xdr:sp macro="" textlink="">
      <xdr:nvSpPr>
        <xdr:cNvPr id="539" name="テキスト ボックス 538">
          <a:extLst>
            <a:ext uri="{FF2B5EF4-FFF2-40B4-BE49-F238E27FC236}">
              <a16:creationId xmlns:a16="http://schemas.microsoft.com/office/drawing/2014/main" id="{6B8754AC-EB6E-4252-8B60-2FD02FAC584D}"/>
            </a:ext>
          </a:extLst>
        </xdr:cNvPr>
        <xdr:cNvSpPr txBox="1"/>
      </xdr:nvSpPr>
      <xdr:spPr>
        <a:xfrm>
          <a:off x="13436111" y="5689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48575</xdr:rowOff>
    </xdr:from>
    <xdr:to>
      <xdr:col>67</xdr:col>
      <xdr:colOff>101600</xdr:colOff>
      <xdr:row>35</xdr:row>
      <xdr:rowOff>150175</xdr:rowOff>
    </xdr:to>
    <xdr:sp macro="" textlink="">
      <xdr:nvSpPr>
        <xdr:cNvPr id="540" name="楕円 539">
          <a:extLst>
            <a:ext uri="{FF2B5EF4-FFF2-40B4-BE49-F238E27FC236}">
              <a16:creationId xmlns:a16="http://schemas.microsoft.com/office/drawing/2014/main" id="{BBACF34C-F377-4189-A536-D81703472BF0}"/>
            </a:ext>
          </a:extLst>
        </xdr:cNvPr>
        <xdr:cNvSpPr/>
      </xdr:nvSpPr>
      <xdr:spPr>
        <a:xfrm>
          <a:off x="12763500" y="604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166702</xdr:rowOff>
    </xdr:from>
    <xdr:ext cx="534377" cy="259045"/>
    <xdr:sp macro="" textlink="">
      <xdr:nvSpPr>
        <xdr:cNvPr id="541" name="テキスト ボックス 540">
          <a:extLst>
            <a:ext uri="{FF2B5EF4-FFF2-40B4-BE49-F238E27FC236}">
              <a16:creationId xmlns:a16="http://schemas.microsoft.com/office/drawing/2014/main" id="{2845BCCA-6B59-46D2-B8FE-DA8CDFDD43B1}"/>
            </a:ext>
          </a:extLst>
        </xdr:cNvPr>
        <xdr:cNvSpPr txBox="1"/>
      </xdr:nvSpPr>
      <xdr:spPr>
        <a:xfrm>
          <a:off x="12547111" y="582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90323592-E629-46AF-8355-E57AB97E709F}"/>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4C5229C8-E8B7-4F9E-B5E1-F3B62B885669}"/>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8DDE34AD-9AB3-4AF1-8019-0A62145E21B8}"/>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D8105136-0475-48F8-A53F-E47FC84FA7A3}"/>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911222ED-75AF-48E6-BF2F-D1D7727698A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82502C8D-D9F8-4944-9594-DAB71385F715}"/>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DBA4D361-6C1B-49E0-8B7B-EC7DFC2A9D2E}"/>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B56344CB-AC4F-4BBB-A394-AC53B3E3DE6C}"/>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DD65A7C1-2F50-4C7B-A67D-CF8DE886B15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DA81F3A1-91F8-4F34-BA24-70E0A2F0541B}"/>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D47FDCE0-0E84-483E-A1A2-A0C3B270B858}"/>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4A050A3F-3CAC-401D-862D-191C6E1CE8AC}"/>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39DB5054-6C0C-416A-9A0A-A280305424FE}"/>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3DC421B6-B2E5-4FCF-929D-36F9A5760B02}"/>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853A83F2-9D80-4DC4-8C16-FA1AAB01207F}"/>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65071576-63AD-4B90-8971-765E0D312231}"/>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6F391043-4B43-481C-AEF9-08B87CF82255}"/>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9D752BC1-C943-4225-B455-026028B2297B}"/>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9F806021-FE13-40CF-8147-1F1FDAEF973A}"/>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460450EC-EAA5-4F37-9BDD-B0D8EAFB1458}"/>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3AB8A3D3-1B91-4F59-92D4-CFEE5C06552E}"/>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B5D6BFBA-87C9-4F9B-AC87-798B6923D003}"/>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8EDA512B-294A-4123-A13C-F95CFEFF13AA}"/>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360B9437-63AF-41B4-BBF8-D03613DC8789}"/>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BA16EE8-A126-4E78-840C-A97CD8A30B66}"/>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E3E62583-4E2F-4079-9450-EC99D0C73104}"/>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ED62E798-4E23-4AB8-A136-CB0EFFDF944C}"/>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78458</xdr:rowOff>
    </xdr:from>
    <xdr:to>
      <xdr:col>85</xdr:col>
      <xdr:colOff>127000</xdr:colOff>
      <xdr:row>57</xdr:row>
      <xdr:rowOff>45882</xdr:rowOff>
    </xdr:to>
    <xdr:cxnSp macro="">
      <xdr:nvCxnSpPr>
        <xdr:cNvPr id="569" name="直線コネクタ 568">
          <a:extLst>
            <a:ext uri="{FF2B5EF4-FFF2-40B4-BE49-F238E27FC236}">
              <a16:creationId xmlns:a16="http://schemas.microsoft.com/office/drawing/2014/main" id="{DD0EA401-F535-4925-A4F7-A6FACCD83AB1}"/>
            </a:ext>
          </a:extLst>
        </xdr:cNvPr>
        <xdr:cNvCxnSpPr/>
      </xdr:nvCxnSpPr>
      <xdr:spPr>
        <a:xfrm>
          <a:off x="15481300" y="8822408"/>
          <a:ext cx="838200" cy="99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121241</xdr:rowOff>
    </xdr:from>
    <xdr:ext cx="534377" cy="259045"/>
    <xdr:sp macro="" textlink="">
      <xdr:nvSpPr>
        <xdr:cNvPr id="570" name="教育費平均値テキスト">
          <a:extLst>
            <a:ext uri="{FF2B5EF4-FFF2-40B4-BE49-F238E27FC236}">
              <a16:creationId xmlns:a16="http://schemas.microsoft.com/office/drawing/2014/main" id="{67040893-897D-4A17-83FF-D6363EDA6B9F}"/>
            </a:ext>
          </a:extLst>
        </xdr:cNvPr>
        <xdr:cNvSpPr txBox="1"/>
      </xdr:nvSpPr>
      <xdr:spPr>
        <a:xfrm>
          <a:off x="16370300" y="9550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9BAA94A5-5ECB-421E-828F-1BCBBECC39B7}"/>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78458</xdr:rowOff>
    </xdr:from>
    <xdr:to>
      <xdr:col>81</xdr:col>
      <xdr:colOff>50800</xdr:colOff>
      <xdr:row>57</xdr:row>
      <xdr:rowOff>61039</xdr:rowOff>
    </xdr:to>
    <xdr:cxnSp macro="">
      <xdr:nvCxnSpPr>
        <xdr:cNvPr id="572" name="直線コネクタ 571">
          <a:extLst>
            <a:ext uri="{FF2B5EF4-FFF2-40B4-BE49-F238E27FC236}">
              <a16:creationId xmlns:a16="http://schemas.microsoft.com/office/drawing/2014/main" id="{54208142-D45D-4DE5-8806-73B4B24ED903}"/>
            </a:ext>
          </a:extLst>
        </xdr:cNvPr>
        <xdr:cNvCxnSpPr/>
      </xdr:nvCxnSpPr>
      <xdr:spPr>
        <a:xfrm flipV="1">
          <a:off x="14592300" y="8822408"/>
          <a:ext cx="889000" cy="101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FA6864F0-E5D9-4050-AA8A-AACC6D28AD7D}"/>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4" name="テキスト ボックス 573">
          <a:extLst>
            <a:ext uri="{FF2B5EF4-FFF2-40B4-BE49-F238E27FC236}">
              <a16:creationId xmlns:a16="http://schemas.microsoft.com/office/drawing/2014/main" id="{C26699AB-BB16-4065-B9F3-3CED09B6E105}"/>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61039</xdr:rowOff>
    </xdr:from>
    <xdr:to>
      <xdr:col>76</xdr:col>
      <xdr:colOff>114300</xdr:colOff>
      <xdr:row>58</xdr:row>
      <xdr:rowOff>140477</xdr:rowOff>
    </xdr:to>
    <xdr:cxnSp macro="">
      <xdr:nvCxnSpPr>
        <xdr:cNvPr id="575" name="直線コネクタ 574">
          <a:extLst>
            <a:ext uri="{FF2B5EF4-FFF2-40B4-BE49-F238E27FC236}">
              <a16:creationId xmlns:a16="http://schemas.microsoft.com/office/drawing/2014/main" id="{A5281FD8-5AA6-4BC4-9707-EB36DFBF04B9}"/>
            </a:ext>
          </a:extLst>
        </xdr:cNvPr>
        <xdr:cNvCxnSpPr/>
      </xdr:nvCxnSpPr>
      <xdr:spPr>
        <a:xfrm flipV="1">
          <a:off x="13703300" y="9833689"/>
          <a:ext cx="889000" cy="250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79C21E81-A3C9-4BEB-B49B-8F3573709FB5}"/>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7" name="テキスト ボックス 576">
          <a:extLst>
            <a:ext uri="{FF2B5EF4-FFF2-40B4-BE49-F238E27FC236}">
              <a16:creationId xmlns:a16="http://schemas.microsoft.com/office/drawing/2014/main" id="{894B38F7-7817-466C-ABA1-53EE81E0B46C}"/>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130396</xdr:rowOff>
    </xdr:from>
    <xdr:to>
      <xdr:col>71</xdr:col>
      <xdr:colOff>177800</xdr:colOff>
      <xdr:row>58</xdr:row>
      <xdr:rowOff>140477</xdr:rowOff>
    </xdr:to>
    <xdr:cxnSp macro="">
      <xdr:nvCxnSpPr>
        <xdr:cNvPr id="578" name="直線コネクタ 577">
          <a:extLst>
            <a:ext uri="{FF2B5EF4-FFF2-40B4-BE49-F238E27FC236}">
              <a16:creationId xmlns:a16="http://schemas.microsoft.com/office/drawing/2014/main" id="{6213A54B-3652-4C05-9AE0-AFB5AEF152A0}"/>
            </a:ext>
          </a:extLst>
        </xdr:cNvPr>
        <xdr:cNvCxnSpPr/>
      </xdr:nvCxnSpPr>
      <xdr:spPr>
        <a:xfrm>
          <a:off x="12814300" y="10074496"/>
          <a:ext cx="889000" cy="1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CAB3B066-774E-4986-BEC5-67673E1B4736}"/>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80" name="テキスト ボックス 579">
          <a:extLst>
            <a:ext uri="{FF2B5EF4-FFF2-40B4-BE49-F238E27FC236}">
              <a16:creationId xmlns:a16="http://schemas.microsoft.com/office/drawing/2014/main" id="{9689D308-7F7D-4E68-8C1E-FDE66AFEC89E}"/>
            </a:ext>
          </a:extLst>
        </xdr:cNvPr>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928EA12F-6CB8-4A53-9A27-E414FD67BDD4}"/>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123154</xdr:rowOff>
    </xdr:from>
    <xdr:ext cx="534377" cy="259045"/>
    <xdr:sp macro="" textlink="">
      <xdr:nvSpPr>
        <xdr:cNvPr id="582" name="テキスト ボックス 581">
          <a:extLst>
            <a:ext uri="{FF2B5EF4-FFF2-40B4-BE49-F238E27FC236}">
              <a16:creationId xmlns:a16="http://schemas.microsoft.com/office/drawing/2014/main" id="{1F30CA97-8758-49BD-8D49-EAB84F7A88DD}"/>
            </a:ext>
          </a:extLst>
        </xdr:cNvPr>
        <xdr:cNvSpPr txBox="1"/>
      </xdr:nvSpPr>
      <xdr:spPr>
        <a:xfrm>
          <a:off x="12547111" y="955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487A646A-67A5-4669-B987-1C1937BDACA3}"/>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315B4C66-C916-4F42-AA2D-0967CB5DDC9A}"/>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5E5C6699-98D0-4CAF-954D-A845437E666C}"/>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C45BAF40-5D56-40DF-8CA6-128F17C4310F}"/>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5630E320-3952-466B-A75C-319638E2D886}"/>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166532</xdr:rowOff>
    </xdr:from>
    <xdr:to>
      <xdr:col>85</xdr:col>
      <xdr:colOff>177800</xdr:colOff>
      <xdr:row>57</xdr:row>
      <xdr:rowOff>96682</xdr:rowOff>
    </xdr:to>
    <xdr:sp macro="" textlink="">
      <xdr:nvSpPr>
        <xdr:cNvPr id="588" name="楕円 587">
          <a:extLst>
            <a:ext uri="{FF2B5EF4-FFF2-40B4-BE49-F238E27FC236}">
              <a16:creationId xmlns:a16="http://schemas.microsoft.com/office/drawing/2014/main" id="{F00240E0-5062-4E65-A7A8-133D83299F8B}"/>
            </a:ext>
          </a:extLst>
        </xdr:cNvPr>
        <xdr:cNvSpPr/>
      </xdr:nvSpPr>
      <xdr:spPr>
        <a:xfrm>
          <a:off x="16268700" y="976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144959</xdr:rowOff>
    </xdr:from>
    <xdr:ext cx="534377" cy="259045"/>
    <xdr:sp macro="" textlink="">
      <xdr:nvSpPr>
        <xdr:cNvPr id="589" name="教育費該当値テキスト">
          <a:extLst>
            <a:ext uri="{FF2B5EF4-FFF2-40B4-BE49-F238E27FC236}">
              <a16:creationId xmlns:a16="http://schemas.microsoft.com/office/drawing/2014/main" id="{FA1B366D-298A-42DD-A851-35191959E712}"/>
            </a:ext>
          </a:extLst>
        </xdr:cNvPr>
        <xdr:cNvSpPr txBox="1"/>
      </xdr:nvSpPr>
      <xdr:spPr>
        <a:xfrm>
          <a:off x="16370300" y="974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27658</xdr:rowOff>
    </xdr:from>
    <xdr:to>
      <xdr:col>81</xdr:col>
      <xdr:colOff>101600</xdr:colOff>
      <xdr:row>51</xdr:row>
      <xdr:rowOff>129258</xdr:rowOff>
    </xdr:to>
    <xdr:sp macro="" textlink="">
      <xdr:nvSpPr>
        <xdr:cNvPr id="590" name="楕円 589">
          <a:extLst>
            <a:ext uri="{FF2B5EF4-FFF2-40B4-BE49-F238E27FC236}">
              <a16:creationId xmlns:a16="http://schemas.microsoft.com/office/drawing/2014/main" id="{8857998B-65C2-435E-B49F-8A8F5F6D0418}"/>
            </a:ext>
          </a:extLst>
        </xdr:cNvPr>
        <xdr:cNvSpPr/>
      </xdr:nvSpPr>
      <xdr:spPr>
        <a:xfrm>
          <a:off x="15430500" y="877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49</xdr:row>
      <xdr:rowOff>145785</xdr:rowOff>
    </xdr:from>
    <xdr:ext cx="534377" cy="259045"/>
    <xdr:sp macro="" textlink="">
      <xdr:nvSpPr>
        <xdr:cNvPr id="591" name="テキスト ボックス 590">
          <a:extLst>
            <a:ext uri="{FF2B5EF4-FFF2-40B4-BE49-F238E27FC236}">
              <a16:creationId xmlns:a16="http://schemas.microsoft.com/office/drawing/2014/main" id="{29C76480-8410-4444-B87F-4D2F202F6C34}"/>
            </a:ext>
          </a:extLst>
        </xdr:cNvPr>
        <xdr:cNvSpPr txBox="1"/>
      </xdr:nvSpPr>
      <xdr:spPr>
        <a:xfrm>
          <a:off x="15214111" y="854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10239</xdr:rowOff>
    </xdr:from>
    <xdr:to>
      <xdr:col>76</xdr:col>
      <xdr:colOff>165100</xdr:colOff>
      <xdr:row>57</xdr:row>
      <xdr:rowOff>111839</xdr:rowOff>
    </xdr:to>
    <xdr:sp macro="" textlink="">
      <xdr:nvSpPr>
        <xdr:cNvPr id="592" name="楕円 591">
          <a:extLst>
            <a:ext uri="{FF2B5EF4-FFF2-40B4-BE49-F238E27FC236}">
              <a16:creationId xmlns:a16="http://schemas.microsoft.com/office/drawing/2014/main" id="{B14B325A-6F3B-4029-87EA-2D5CE51ADE55}"/>
            </a:ext>
          </a:extLst>
        </xdr:cNvPr>
        <xdr:cNvSpPr/>
      </xdr:nvSpPr>
      <xdr:spPr>
        <a:xfrm>
          <a:off x="14541500" y="978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128366</xdr:rowOff>
    </xdr:from>
    <xdr:ext cx="534377" cy="259045"/>
    <xdr:sp macro="" textlink="">
      <xdr:nvSpPr>
        <xdr:cNvPr id="593" name="テキスト ボックス 592">
          <a:extLst>
            <a:ext uri="{FF2B5EF4-FFF2-40B4-BE49-F238E27FC236}">
              <a16:creationId xmlns:a16="http://schemas.microsoft.com/office/drawing/2014/main" id="{FA9D5B53-A4A4-4A39-9280-82558136F465}"/>
            </a:ext>
          </a:extLst>
        </xdr:cNvPr>
        <xdr:cNvSpPr txBox="1"/>
      </xdr:nvSpPr>
      <xdr:spPr>
        <a:xfrm>
          <a:off x="14325111" y="955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89677</xdr:rowOff>
    </xdr:from>
    <xdr:to>
      <xdr:col>72</xdr:col>
      <xdr:colOff>38100</xdr:colOff>
      <xdr:row>59</xdr:row>
      <xdr:rowOff>19827</xdr:rowOff>
    </xdr:to>
    <xdr:sp macro="" textlink="">
      <xdr:nvSpPr>
        <xdr:cNvPr id="594" name="楕円 593">
          <a:extLst>
            <a:ext uri="{FF2B5EF4-FFF2-40B4-BE49-F238E27FC236}">
              <a16:creationId xmlns:a16="http://schemas.microsoft.com/office/drawing/2014/main" id="{C9440B7B-E74E-47F0-83B7-405B573A2401}"/>
            </a:ext>
          </a:extLst>
        </xdr:cNvPr>
        <xdr:cNvSpPr/>
      </xdr:nvSpPr>
      <xdr:spPr>
        <a:xfrm>
          <a:off x="13652500" y="1003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10954</xdr:rowOff>
    </xdr:from>
    <xdr:ext cx="534377" cy="259045"/>
    <xdr:sp macro="" textlink="">
      <xdr:nvSpPr>
        <xdr:cNvPr id="595" name="テキスト ボックス 594">
          <a:extLst>
            <a:ext uri="{FF2B5EF4-FFF2-40B4-BE49-F238E27FC236}">
              <a16:creationId xmlns:a16="http://schemas.microsoft.com/office/drawing/2014/main" id="{49305599-D2BC-4497-BEF1-B4D2E942AA1D}"/>
            </a:ext>
          </a:extLst>
        </xdr:cNvPr>
        <xdr:cNvSpPr txBox="1"/>
      </xdr:nvSpPr>
      <xdr:spPr>
        <a:xfrm>
          <a:off x="13436111" y="10126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79596</xdr:rowOff>
    </xdr:from>
    <xdr:to>
      <xdr:col>67</xdr:col>
      <xdr:colOff>101600</xdr:colOff>
      <xdr:row>59</xdr:row>
      <xdr:rowOff>9746</xdr:rowOff>
    </xdr:to>
    <xdr:sp macro="" textlink="">
      <xdr:nvSpPr>
        <xdr:cNvPr id="596" name="楕円 595">
          <a:extLst>
            <a:ext uri="{FF2B5EF4-FFF2-40B4-BE49-F238E27FC236}">
              <a16:creationId xmlns:a16="http://schemas.microsoft.com/office/drawing/2014/main" id="{CECA8B6A-6C87-4804-9120-51623EC4D889}"/>
            </a:ext>
          </a:extLst>
        </xdr:cNvPr>
        <xdr:cNvSpPr/>
      </xdr:nvSpPr>
      <xdr:spPr>
        <a:xfrm>
          <a:off x="12763500" y="1002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873</xdr:rowOff>
    </xdr:from>
    <xdr:ext cx="534377" cy="259045"/>
    <xdr:sp macro="" textlink="">
      <xdr:nvSpPr>
        <xdr:cNvPr id="597" name="テキスト ボックス 596">
          <a:extLst>
            <a:ext uri="{FF2B5EF4-FFF2-40B4-BE49-F238E27FC236}">
              <a16:creationId xmlns:a16="http://schemas.microsoft.com/office/drawing/2014/main" id="{EC36456D-EF9D-437D-8064-D285F89BAA5D}"/>
            </a:ext>
          </a:extLst>
        </xdr:cNvPr>
        <xdr:cNvSpPr txBox="1"/>
      </xdr:nvSpPr>
      <xdr:spPr>
        <a:xfrm>
          <a:off x="12547111" y="10116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A64C4640-F5C4-4D01-82C0-C259D3CE1F3C}"/>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659FA973-847C-48D3-867D-84E5749BE698}"/>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41669A5A-8612-4B45-BDED-E40965FBBA57}"/>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DFA19831-3031-49DD-890D-CA03A43A89FD}"/>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3B0E02E3-FFFB-46B5-991A-E8E63293A755}"/>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4CBA54E8-80B3-4850-A03D-97C0025AB502}"/>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5ED2D27-6142-4246-B0A6-0A4D3D5E2018}"/>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F353531B-BFE1-471A-8843-06FFA6FA3499}"/>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83D8A63A-7185-4CB5-8E0D-027D3D35DB2C}"/>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8170E280-D399-4CC9-81EC-646D16C081BD}"/>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982E3FC8-7395-4AA9-A0CC-6A756ADE01CC}"/>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DA3B338F-0171-424F-B0C3-9EF260A5D25D}"/>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9D376F73-304C-4D54-AECE-25194875514C}"/>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FE32AC7C-4635-41BB-B970-FE11B39F56FE}"/>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BE914C57-77DF-446C-8D07-438E65D85B7B}"/>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497EDA3C-51C1-4CD2-9B98-9B89ED2C46FB}"/>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3A26D9BD-548F-4278-A136-C09ED19EE5D4}"/>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5B03892E-8AA5-43D2-9FC2-2A252D5B695D}"/>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8C5A9A40-C7F3-4615-8A8F-F3C63DC7966D}"/>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F373AD88-E1A2-457A-9C81-317927ABF55B}"/>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447A3BEC-5BED-41F6-BFEB-A1E1244B8972}"/>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E39CA37-0B78-4208-AE43-EAD1AEEB1E7F}"/>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1B1A512-412D-4C00-9055-3B80789620DA}"/>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3B5DDC53-727E-4194-8942-8DB9A077ACDB}"/>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66605</xdr:rowOff>
    </xdr:from>
    <xdr:to>
      <xdr:col>85</xdr:col>
      <xdr:colOff>127000</xdr:colOff>
      <xdr:row>77</xdr:row>
      <xdr:rowOff>138443</xdr:rowOff>
    </xdr:to>
    <xdr:cxnSp macro="">
      <xdr:nvCxnSpPr>
        <xdr:cNvPr id="622" name="直線コネクタ 621">
          <a:extLst>
            <a:ext uri="{FF2B5EF4-FFF2-40B4-BE49-F238E27FC236}">
              <a16:creationId xmlns:a16="http://schemas.microsoft.com/office/drawing/2014/main" id="{8362A236-1C77-47B4-A855-895A190CDAEB}"/>
            </a:ext>
          </a:extLst>
        </xdr:cNvPr>
        <xdr:cNvCxnSpPr/>
      </xdr:nvCxnSpPr>
      <xdr:spPr>
        <a:xfrm>
          <a:off x="15481300" y="13268255"/>
          <a:ext cx="838200" cy="71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73899</xdr:rowOff>
    </xdr:from>
    <xdr:ext cx="378565" cy="259045"/>
    <xdr:sp macro="" textlink="">
      <xdr:nvSpPr>
        <xdr:cNvPr id="623" name="災害復旧費平均値テキスト">
          <a:extLst>
            <a:ext uri="{FF2B5EF4-FFF2-40B4-BE49-F238E27FC236}">
              <a16:creationId xmlns:a16="http://schemas.microsoft.com/office/drawing/2014/main" id="{7A4BC85E-7897-4498-87A6-B2344251DDC2}"/>
            </a:ext>
          </a:extLst>
        </xdr:cNvPr>
        <xdr:cNvSpPr txBox="1"/>
      </xdr:nvSpPr>
      <xdr:spPr>
        <a:xfrm>
          <a:off x="16370300" y="13275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F0F0A39F-24FB-485A-8DD8-8AFCC38C2B0D}"/>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163988</xdr:rowOff>
    </xdr:from>
    <xdr:to>
      <xdr:col>81</xdr:col>
      <xdr:colOff>50800</xdr:colOff>
      <xdr:row>77</xdr:row>
      <xdr:rowOff>66605</xdr:rowOff>
    </xdr:to>
    <xdr:cxnSp macro="">
      <xdr:nvCxnSpPr>
        <xdr:cNvPr id="625" name="直線コネクタ 624">
          <a:extLst>
            <a:ext uri="{FF2B5EF4-FFF2-40B4-BE49-F238E27FC236}">
              <a16:creationId xmlns:a16="http://schemas.microsoft.com/office/drawing/2014/main" id="{C4F3E5EC-CEF3-42FD-9F78-C4CAE5E59173}"/>
            </a:ext>
          </a:extLst>
        </xdr:cNvPr>
        <xdr:cNvCxnSpPr/>
      </xdr:nvCxnSpPr>
      <xdr:spPr>
        <a:xfrm>
          <a:off x="14592300" y="13022738"/>
          <a:ext cx="889000" cy="24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C74A1EA6-C260-4E07-B4D3-B8CB382CEE9C}"/>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23607</xdr:rowOff>
    </xdr:from>
    <xdr:ext cx="378565" cy="259045"/>
    <xdr:sp macro="" textlink="">
      <xdr:nvSpPr>
        <xdr:cNvPr id="627" name="テキスト ボックス 626">
          <a:extLst>
            <a:ext uri="{FF2B5EF4-FFF2-40B4-BE49-F238E27FC236}">
              <a16:creationId xmlns:a16="http://schemas.microsoft.com/office/drawing/2014/main" id="{7B05EF34-3341-401F-8202-1D89FEFCE021}"/>
            </a:ext>
          </a:extLst>
        </xdr:cNvPr>
        <xdr:cNvSpPr txBox="1"/>
      </xdr:nvSpPr>
      <xdr:spPr>
        <a:xfrm>
          <a:off x="15292017" y="13396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54032</xdr:rowOff>
    </xdr:from>
    <xdr:to>
      <xdr:col>76</xdr:col>
      <xdr:colOff>114300</xdr:colOff>
      <xdr:row>75</xdr:row>
      <xdr:rowOff>163988</xdr:rowOff>
    </xdr:to>
    <xdr:cxnSp macro="">
      <xdr:nvCxnSpPr>
        <xdr:cNvPr id="628" name="直線コネクタ 627">
          <a:extLst>
            <a:ext uri="{FF2B5EF4-FFF2-40B4-BE49-F238E27FC236}">
              <a16:creationId xmlns:a16="http://schemas.microsoft.com/office/drawing/2014/main" id="{37286350-A181-4411-8A6F-809159227997}"/>
            </a:ext>
          </a:extLst>
        </xdr:cNvPr>
        <xdr:cNvCxnSpPr/>
      </xdr:nvCxnSpPr>
      <xdr:spPr>
        <a:xfrm>
          <a:off x="13703300" y="12741332"/>
          <a:ext cx="889000" cy="281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916EA02E-16C2-45A7-BE27-9E3900EF981B}"/>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27207</xdr:rowOff>
    </xdr:from>
    <xdr:ext cx="378565" cy="259045"/>
    <xdr:sp macro="" textlink="">
      <xdr:nvSpPr>
        <xdr:cNvPr id="630" name="テキスト ボックス 629">
          <a:extLst>
            <a:ext uri="{FF2B5EF4-FFF2-40B4-BE49-F238E27FC236}">
              <a16:creationId xmlns:a16="http://schemas.microsoft.com/office/drawing/2014/main" id="{81A32994-4982-4831-B658-A13301FF6749}"/>
            </a:ext>
          </a:extLst>
        </xdr:cNvPr>
        <xdr:cNvSpPr txBox="1"/>
      </xdr:nvSpPr>
      <xdr:spPr>
        <a:xfrm>
          <a:off x="14403017" y="13400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54032</xdr:rowOff>
    </xdr:from>
    <xdr:to>
      <xdr:col>71</xdr:col>
      <xdr:colOff>177800</xdr:colOff>
      <xdr:row>75</xdr:row>
      <xdr:rowOff>50032</xdr:rowOff>
    </xdr:to>
    <xdr:cxnSp macro="">
      <xdr:nvCxnSpPr>
        <xdr:cNvPr id="631" name="直線コネクタ 630">
          <a:extLst>
            <a:ext uri="{FF2B5EF4-FFF2-40B4-BE49-F238E27FC236}">
              <a16:creationId xmlns:a16="http://schemas.microsoft.com/office/drawing/2014/main" id="{98E5C026-86C3-45CC-9AE2-9F54E6DB26EA}"/>
            </a:ext>
          </a:extLst>
        </xdr:cNvPr>
        <xdr:cNvCxnSpPr/>
      </xdr:nvCxnSpPr>
      <xdr:spPr>
        <a:xfrm flipV="1">
          <a:off x="12814300" y="12741332"/>
          <a:ext cx="889000" cy="16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531A1409-30EF-4F08-B07F-51AED23726AC}"/>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27094</xdr:rowOff>
    </xdr:from>
    <xdr:ext cx="378565" cy="259045"/>
    <xdr:sp macro="" textlink="">
      <xdr:nvSpPr>
        <xdr:cNvPr id="633" name="テキスト ボックス 632">
          <a:extLst>
            <a:ext uri="{FF2B5EF4-FFF2-40B4-BE49-F238E27FC236}">
              <a16:creationId xmlns:a16="http://schemas.microsoft.com/office/drawing/2014/main" id="{3A05A6E6-2BBA-44D7-9800-5AFE460D2F85}"/>
            </a:ext>
          </a:extLst>
        </xdr:cNvPr>
        <xdr:cNvSpPr txBox="1"/>
      </xdr:nvSpPr>
      <xdr:spPr>
        <a:xfrm>
          <a:off x="13514017" y="13400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5CCA5BBA-D6E3-4FAB-8DD5-AEB7A777B94C}"/>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8062</xdr:rowOff>
    </xdr:from>
    <xdr:ext cx="469744" cy="259045"/>
    <xdr:sp macro="" textlink="">
      <xdr:nvSpPr>
        <xdr:cNvPr id="635" name="テキスト ボックス 634">
          <a:extLst>
            <a:ext uri="{FF2B5EF4-FFF2-40B4-BE49-F238E27FC236}">
              <a16:creationId xmlns:a16="http://schemas.microsoft.com/office/drawing/2014/main" id="{E67FD372-EF22-49DC-BA2E-67DC3178B431}"/>
            </a:ext>
          </a:extLst>
        </xdr:cNvPr>
        <xdr:cNvSpPr txBox="1"/>
      </xdr:nvSpPr>
      <xdr:spPr>
        <a:xfrm>
          <a:off x="12579428" y="1338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BE767B4A-FFC1-4D16-AD90-429334A4EEC5}"/>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A31F7600-E7AF-474E-B88E-C1CAB7D8088D}"/>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1AD6B2EC-6B26-4FE1-9CBC-3B96E5F0337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37A1EF0C-2549-444C-92AE-6BF01476A7C2}"/>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C48ABFEC-A239-478E-97BC-612E6CDAB16D}"/>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87643</xdr:rowOff>
    </xdr:from>
    <xdr:to>
      <xdr:col>85</xdr:col>
      <xdr:colOff>177800</xdr:colOff>
      <xdr:row>78</xdr:row>
      <xdr:rowOff>17793</xdr:rowOff>
    </xdr:to>
    <xdr:sp macro="" textlink="">
      <xdr:nvSpPr>
        <xdr:cNvPr id="641" name="楕円 640">
          <a:extLst>
            <a:ext uri="{FF2B5EF4-FFF2-40B4-BE49-F238E27FC236}">
              <a16:creationId xmlns:a16="http://schemas.microsoft.com/office/drawing/2014/main" id="{DA395248-CCE3-4070-9F16-9F5F1FA4604C}"/>
            </a:ext>
          </a:extLst>
        </xdr:cNvPr>
        <xdr:cNvSpPr/>
      </xdr:nvSpPr>
      <xdr:spPr>
        <a:xfrm>
          <a:off x="16268700" y="132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47020</xdr:rowOff>
    </xdr:from>
    <xdr:ext cx="469744" cy="259045"/>
    <xdr:sp macro="" textlink="">
      <xdr:nvSpPr>
        <xdr:cNvPr id="642" name="災害復旧費該当値テキスト">
          <a:extLst>
            <a:ext uri="{FF2B5EF4-FFF2-40B4-BE49-F238E27FC236}">
              <a16:creationId xmlns:a16="http://schemas.microsoft.com/office/drawing/2014/main" id="{7698DBBA-4EDD-4B47-95D0-D95DD2A1328F}"/>
            </a:ext>
          </a:extLst>
        </xdr:cNvPr>
        <xdr:cNvSpPr txBox="1"/>
      </xdr:nvSpPr>
      <xdr:spPr>
        <a:xfrm>
          <a:off x="16370300" y="13077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15805</xdr:rowOff>
    </xdr:from>
    <xdr:to>
      <xdr:col>81</xdr:col>
      <xdr:colOff>101600</xdr:colOff>
      <xdr:row>77</xdr:row>
      <xdr:rowOff>117405</xdr:rowOff>
    </xdr:to>
    <xdr:sp macro="" textlink="">
      <xdr:nvSpPr>
        <xdr:cNvPr id="643" name="楕円 642">
          <a:extLst>
            <a:ext uri="{FF2B5EF4-FFF2-40B4-BE49-F238E27FC236}">
              <a16:creationId xmlns:a16="http://schemas.microsoft.com/office/drawing/2014/main" id="{94BD8F8F-32BC-4855-A138-2EF02BB66DDF}"/>
            </a:ext>
          </a:extLst>
        </xdr:cNvPr>
        <xdr:cNvSpPr/>
      </xdr:nvSpPr>
      <xdr:spPr>
        <a:xfrm>
          <a:off x="15430500" y="1321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133932</xdr:rowOff>
    </xdr:from>
    <xdr:ext cx="469744" cy="259045"/>
    <xdr:sp macro="" textlink="">
      <xdr:nvSpPr>
        <xdr:cNvPr id="644" name="テキスト ボックス 643">
          <a:extLst>
            <a:ext uri="{FF2B5EF4-FFF2-40B4-BE49-F238E27FC236}">
              <a16:creationId xmlns:a16="http://schemas.microsoft.com/office/drawing/2014/main" id="{826C177F-E2C4-4B19-A85E-A564CBB25C81}"/>
            </a:ext>
          </a:extLst>
        </xdr:cNvPr>
        <xdr:cNvSpPr txBox="1"/>
      </xdr:nvSpPr>
      <xdr:spPr>
        <a:xfrm>
          <a:off x="15246428" y="12992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113188</xdr:rowOff>
    </xdr:from>
    <xdr:to>
      <xdr:col>76</xdr:col>
      <xdr:colOff>165100</xdr:colOff>
      <xdr:row>76</xdr:row>
      <xdr:rowOff>43338</xdr:rowOff>
    </xdr:to>
    <xdr:sp macro="" textlink="">
      <xdr:nvSpPr>
        <xdr:cNvPr id="645" name="楕円 644">
          <a:extLst>
            <a:ext uri="{FF2B5EF4-FFF2-40B4-BE49-F238E27FC236}">
              <a16:creationId xmlns:a16="http://schemas.microsoft.com/office/drawing/2014/main" id="{C92F695F-AEA5-4C89-85D6-1040F60998F9}"/>
            </a:ext>
          </a:extLst>
        </xdr:cNvPr>
        <xdr:cNvSpPr/>
      </xdr:nvSpPr>
      <xdr:spPr>
        <a:xfrm>
          <a:off x="14541500" y="1297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59865</xdr:rowOff>
    </xdr:from>
    <xdr:ext cx="469744" cy="259045"/>
    <xdr:sp macro="" textlink="">
      <xdr:nvSpPr>
        <xdr:cNvPr id="646" name="テキスト ボックス 645">
          <a:extLst>
            <a:ext uri="{FF2B5EF4-FFF2-40B4-BE49-F238E27FC236}">
              <a16:creationId xmlns:a16="http://schemas.microsoft.com/office/drawing/2014/main" id="{19C40D0E-A08A-4160-954F-36DC171AB09F}"/>
            </a:ext>
          </a:extLst>
        </xdr:cNvPr>
        <xdr:cNvSpPr txBox="1"/>
      </xdr:nvSpPr>
      <xdr:spPr>
        <a:xfrm>
          <a:off x="14357428" y="12747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3232</xdr:rowOff>
    </xdr:from>
    <xdr:to>
      <xdr:col>72</xdr:col>
      <xdr:colOff>38100</xdr:colOff>
      <xdr:row>74</xdr:row>
      <xdr:rowOff>104832</xdr:rowOff>
    </xdr:to>
    <xdr:sp macro="" textlink="">
      <xdr:nvSpPr>
        <xdr:cNvPr id="647" name="楕円 646">
          <a:extLst>
            <a:ext uri="{FF2B5EF4-FFF2-40B4-BE49-F238E27FC236}">
              <a16:creationId xmlns:a16="http://schemas.microsoft.com/office/drawing/2014/main" id="{DA1BAA2A-739C-43AF-9CB3-D05F4F8735D1}"/>
            </a:ext>
          </a:extLst>
        </xdr:cNvPr>
        <xdr:cNvSpPr/>
      </xdr:nvSpPr>
      <xdr:spPr>
        <a:xfrm>
          <a:off x="13652500" y="1269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121359</xdr:rowOff>
    </xdr:from>
    <xdr:ext cx="534377" cy="259045"/>
    <xdr:sp macro="" textlink="">
      <xdr:nvSpPr>
        <xdr:cNvPr id="648" name="テキスト ボックス 647">
          <a:extLst>
            <a:ext uri="{FF2B5EF4-FFF2-40B4-BE49-F238E27FC236}">
              <a16:creationId xmlns:a16="http://schemas.microsoft.com/office/drawing/2014/main" id="{BD75A76B-4D17-4175-ABDF-F7948F638F74}"/>
            </a:ext>
          </a:extLst>
        </xdr:cNvPr>
        <xdr:cNvSpPr txBox="1"/>
      </xdr:nvSpPr>
      <xdr:spPr>
        <a:xfrm>
          <a:off x="13436111" y="12465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170682</xdr:rowOff>
    </xdr:from>
    <xdr:to>
      <xdr:col>67</xdr:col>
      <xdr:colOff>101600</xdr:colOff>
      <xdr:row>75</xdr:row>
      <xdr:rowOff>100832</xdr:rowOff>
    </xdr:to>
    <xdr:sp macro="" textlink="">
      <xdr:nvSpPr>
        <xdr:cNvPr id="649" name="楕円 648">
          <a:extLst>
            <a:ext uri="{FF2B5EF4-FFF2-40B4-BE49-F238E27FC236}">
              <a16:creationId xmlns:a16="http://schemas.microsoft.com/office/drawing/2014/main" id="{25EE19DA-C5C2-49F0-9559-33FA566E808B}"/>
            </a:ext>
          </a:extLst>
        </xdr:cNvPr>
        <xdr:cNvSpPr/>
      </xdr:nvSpPr>
      <xdr:spPr>
        <a:xfrm>
          <a:off x="12763500" y="1285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73</xdr:row>
      <xdr:rowOff>117359</xdr:rowOff>
    </xdr:from>
    <xdr:ext cx="469744" cy="259045"/>
    <xdr:sp macro="" textlink="">
      <xdr:nvSpPr>
        <xdr:cNvPr id="650" name="テキスト ボックス 649">
          <a:extLst>
            <a:ext uri="{FF2B5EF4-FFF2-40B4-BE49-F238E27FC236}">
              <a16:creationId xmlns:a16="http://schemas.microsoft.com/office/drawing/2014/main" id="{6880F3FF-9880-49F0-AE93-7FB6B3F039A1}"/>
            </a:ext>
          </a:extLst>
        </xdr:cNvPr>
        <xdr:cNvSpPr txBox="1"/>
      </xdr:nvSpPr>
      <xdr:spPr>
        <a:xfrm>
          <a:off x="12579428" y="1263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F5C6AA05-C584-42B2-A66B-0112785AE03F}"/>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A4F164D2-2778-440D-88D7-C1C9EAF996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1234C592-C162-4F67-B3AF-0FDE40DEB4A7}"/>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DD61BC82-1F8A-4366-93DA-52C016E2488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8BB116AD-1D5E-4E34-9B17-C9127493CA4A}"/>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C1097CBD-07CE-4C4E-B8A3-E032E409E21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EBBC9911-3DEC-4E19-B0E5-29A1FE156E6E}"/>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B047119C-AB56-4634-9948-3F4ECA58C9FC}"/>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87B6D0DC-A289-4F5C-898A-942348A1BC49}"/>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DC3FCC3-B774-4509-AB4C-D9A6EA566E78}"/>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8A47F704-936B-44E3-B1E1-93B9226E5D29}"/>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2A9F6D94-4CB2-40BA-93FE-B9DDD484A399}"/>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66D51D5-818C-4410-9915-31171E49F05C}"/>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D4F9F3E8-89A0-40A2-8BBA-C447680CD528}"/>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4713244D-DC9B-4682-B1C9-17297925E45C}"/>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C6709959-64A9-4B2A-838A-D10CDFF52378}"/>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33198659-D5C6-4FBA-8400-5BF523FA9176}"/>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1876EE1A-686D-4485-A545-9E9040616BBB}"/>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517107D7-8783-4150-8AB8-2790E70B1C85}"/>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1D44FE4A-2A63-4DC7-A10E-E2863DA56994}"/>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42EBA895-1EE0-4F06-98ED-E0D86AD8D51B}"/>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8C083C0F-BC20-4BAA-8B33-B3794B222EC6}"/>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880BDC77-B059-48CC-8E77-0EE2B383FAB8}"/>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92BFA708-ACBE-4119-8FC0-B1B3375EA0F3}"/>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8CFA47F6-8F3D-4467-9AB0-72A8E36ABD43}"/>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C75CCB51-2059-494E-A0D7-5CD3FC53016A}"/>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34CCD20C-4312-4BB2-B945-8E562DB5165B}"/>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C033774E-642F-4FEF-AC19-97D202478864}"/>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133928</xdr:rowOff>
    </xdr:from>
    <xdr:to>
      <xdr:col>85</xdr:col>
      <xdr:colOff>127000</xdr:colOff>
      <xdr:row>93</xdr:row>
      <xdr:rowOff>148749</xdr:rowOff>
    </xdr:to>
    <xdr:cxnSp macro="">
      <xdr:nvCxnSpPr>
        <xdr:cNvPr id="679" name="直線コネクタ 678">
          <a:extLst>
            <a:ext uri="{FF2B5EF4-FFF2-40B4-BE49-F238E27FC236}">
              <a16:creationId xmlns:a16="http://schemas.microsoft.com/office/drawing/2014/main" id="{1ADD43A6-8574-473A-B204-587D5B11B36D}"/>
            </a:ext>
          </a:extLst>
        </xdr:cNvPr>
        <xdr:cNvCxnSpPr/>
      </xdr:nvCxnSpPr>
      <xdr:spPr>
        <a:xfrm flipV="1">
          <a:off x="15481300" y="16078778"/>
          <a:ext cx="838200" cy="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0" name="公債費平均値テキスト">
          <a:extLst>
            <a:ext uri="{FF2B5EF4-FFF2-40B4-BE49-F238E27FC236}">
              <a16:creationId xmlns:a16="http://schemas.microsoft.com/office/drawing/2014/main" id="{A3B2FA4D-B215-41B4-AFC9-40D91E3E6D3D}"/>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44C23DF1-AD10-4A41-B85F-372020D4161F}"/>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148749</xdr:rowOff>
    </xdr:from>
    <xdr:to>
      <xdr:col>81</xdr:col>
      <xdr:colOff>50800</xdr:colOff>
      <xdr:row>94</xdr:row>
      <xdr:rowOff>14275</xdr:rowOff>
    </xdr:to>
    <xdr:cxnSp macro="">
      <xdr:nvCxnSpPr>
        <xdr:cNvPr id="682" name="直線コネクタ 681">
          <a:extLst>
            <a:ext uri="{FF2B5EF4-FFF2-40B4-BE49-F238E27FC236}">
              <a16:creationId xmlns:a16="http://schemas.microsoft.com/office/drawing/2014/main" id="{A55FAA4E-497B-48A0-89F9-838202296E73}"/>
            </a:ext>
          </a:extLst>
        </xdr:cNvPr>
        <xdr:cNvCxnSpPr/>
      </xdr:nvCxnSpPr>
      <xdr:spPr>
        <a:xfrm flipV="1">
          <a:off x="14592300" y="16093599"/>
          <a:ext cx="889000" cy="36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DF178858-377A-4951-B59D-DB33DC954A0D}"/>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4" name="テキスト ボックス 683">
          <a:extLst>
            <a:ext uri="{FF2B5EF4-FFF2-40B4-BE49-F238E27FC236}">
              <a16:creationId xmlns:a16="http://schemas.microsoft.com/office/drawing/2014/main" id="{3C783562-B049-4FBF-B11B-902A229BB0FA}"/>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14275</xdr:rowOff>
    </xdr:from>
    <xdr:to>
      <xdr:col>76</xdr:col>
      <xdr:colOff>114300</xdr:colOff>
      <xdr:row>94</xdr:row>
      <xdr:rowOff>33877</xdr:rowOff>
    </xdr:to>
    <xdr:cxnSp macro="">
      <xdr:nvCxnSpPr>
        <xdr:cNvPr id="685" name="直線コネクタ 684">
          <a:extLst>
            <a:ext uri="{FF2B5EF4-FFF2-40B4-BE49-F238E27FC236}">
              <a16:creationId xmlns:a16="http://schemas.microsoft.com/office/drawing/2014/main" id="{6075056B-7A9F-4C27-BBDA-17F9207D2BBC}"/>
            </a:ext>
          </a:extLst>
        </xdr:cNvPr>
        <xdr:cNvCxnSpPr/>
      </xdr:nvCxnSpPr>
      <xdr:spPr>
        <a:xfrm flipV="1">
          <a:off x="13703300" y="16130575"/>
          <a:ext cx="889000" cy="1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DCB3CFED-7E1A-4C44-ADA9-BBEACE0EF7B1}"/>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7" name="テキスト ボックス 686">
          <a:extLst>
            <a:ext uri="{FF2B5EF4-FFF2-40B4-BE49-F238E27FC236}">
              <a16:creationId xmlns:a16="http://schemas.microsoft.com/office/drawing/2014/main" id="{CF51AE68-356F-4004-BE29-FD0EA4FDAC85}"/>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11303</xdr:rowOff>
    </xdr:from>
    <xdr:to>
      <xdr:col>71</xdr:col>
      <xdr:colOff>177800</xdr:colOff>
      <xdr:row>94</xdr:row>
      <xdr:rowOff>33877</xdr:rowOff>
    </xdr:to>
    <xdr:cxnSp macro="">
      <xdr:nvCxnSpPr>
        <xdr:cNvPr id="688" name="直線コネクタ 687">
          <a:extLst>
            <a:ext uri="{FF2B5EF4-FFF2-40B4-BE49-F238E27FC236}">
              <a16:creationId xmlns:a16="http://schemas.microsoft.com/office/drawing/2014/main" id="{BA8902B8-A4AF-4FE5-A7E3-1D3B0176003D}"/>
            </a:ext>
          </a:extLst>
        </xdr:cNvPr>
        <xdr:cNvCxnSpPr/>
      </xdr:nvCxnSpPr>
      <xdr:spPr>
        <a:xfrm>
          <a:off x="12814300" y="16127603"/>
          <a:ext cx="889000" cy="2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3A806B54-DF57-40A5-B933-4E5E6E51F26C}"/>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0" name="テキスト ボックス 689">
          <a:extLst>
            <a:ext uri="{FF2B5EF4-FFF2-40B4-BE49-F238E27FC236}">
              <a16:creationId xmlns:a16="http://schemas.microsoft.com/office/drawing/2014/main" id="{5B2EF743-9DDD-4FF4-8FD9-80CB69908EEB}"/>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3DD5E993-2DE6-4E42-8C59-973851CB74C1}"/>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macro="" textlink="">
      <xdr:nvSpPr>
        <xdr:cNvPr id="692" name="テキスト ボックス 691">
          <a:extLst>
            <a:ext uri="{FF2B5EF4-FFF2-40B4-BE49-F238E27FC236}">
              <a16:creationId xmlns:a16="http://schemas.microsoft.com/office/drawing/2014/main" id="{3EF8F0A2-91D8-4448-8E38-9E217E132F3A}"/>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2C2099FC-C59B-4C7B-A8C3-F4EF08272593}"/>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B4344C76-C612-4B6B-B78C-79D641ED7DC7}"/>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E856B4F6-3F53-41EA-A33C-F496CE6CE265}"/>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6755A10F-9A0A-42B8-8518-7BF22D2A3E05}"/>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FADB7131-3A71-4CBE-8EB1-623E33476928}"/>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83128</xdr:rowOff>
    </xdr:from>
    <xdr:to>
      <xdr:col>85</xdr:col>
      <xdr:colOff>177800</xdr:colOff>
      <xdr:row>94</xdr:row>
      <xdr:rowOff>13278</xdr:rowOff>
    </xdr:to>
    <xdr:sp macro="" textlink="">
      <xdr:nvSpPr>
        <xdr:cNvPr id="698" name="楕円 697">
          <a:extLst>
            <a:ext uri="{FF2B5EF4-FFF2-40B4-BE49-F238E27FC236}">
              <a16:creationId xmlns:a16="http://schemas.microsoft.com/office/drawing/2014/main" id="{32E341E8-875A-4FD6-AC5F-F5D254BB280B}"/>
            </a:ext>
          </a:extLst>
        </xdr:cNvPr>
        <xdr:cNvSpPr/>
      </xdr:nvSpPr>
      <xdr:spPr>
        <a:xfrm>
          <a:off x="16268700" y="1602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106005</xdr:rowOff>
    </xdr:from>
    <xdr:ext cx="534377" cy="259045"/>
    <xdr:sp macro="" textlink="">
      <xdr:nvSpPr>
        <xdr:cNvPr id="699" name="公債費該当値テキスト">
          <a:extLst>
            <a:ext uri="{FF2B5EF4-FFF2-40B4-BE49-F238E27FC236}">
              <a16:creationId xmlns:a16="http://schemas.microsoft.com/office/drawing/2014/main" id="{35D246AF-E69F-418F-A510-3527A1426E8B}"/>
            </a:ext>
          </a:extLst>
        </xdr:cNvPr>
        <xdr:cNvSpPr txBox="1"/>
      </xdr:nvSpPr>
      <xdr:spPr>
        <a:xfrm>
          <a:off x="16370300" y="1587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97949</xdr:rowOff>
    </xdr:from>
    <xdr:to>
      <xdr:col>81</xdr:col>
      <xdr:colOff>101600</xdr:colOff>
      <xdr:row>94</xdr:row>
      <xdr:rowOff>28099</xdr:rowOff>
    </xdr:to>
    <xdr:sp macro="" textlink="">
      <xdr:nvSpPr>
        <xdr:cNvPr id="700" name="楕円 699">
          <a:extLst>
            <a:ext uri="{FF2B5EF4-FFF2-40B4-BE49-F238E27FC236}">
              <a16:creationId xmlns:a16="http://schemas.microsoft.com/office/drawing/2014/main" id="{A6E8A79F-4205-41A6-BA49-39FE1114FAF9}"/>
            </a:ext>
          </a:extLst>
        </xdr:cNvPr>
        <xdr:cNvSpPr/>
      </xdr:nvSpPr>
      <xdr:spPr>
        <a:xfrm>
          <a:off x="15430500" y="1604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44626</xdr:rowOff>
    </xdr:from>
    <xdr:ext cx="534377" cy="259045"/>
    <xdr:sp macro="" textlink="">
      <xdr:nvSpPr>
        <xdr:cNvPr id="701" name="テキスト ボックス 700">
          <a:extLst>
            <a:ext uri="{FF2B5EF4-FFF2-40B4-BE49-F238E27FC236}">
              <a16:creationId xmlns:a16="http://schemas.microsoft.com/office/drawing/2014/main" id="{F4099309-64E2-410E-BD43-0826D5DE07C1}"/>
            </a:ext>
          </a:extLst>
        </xdr:cNvPr>
        <xdr:cNvSpPr txBox="1"/>
      </xdr:nvSpPr>
      <xdr:spPr>
        <a:xfrm>
          <a:off x="15214111" y="1581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134925</xdr:rowOff>
    </xdr:from>
    <xdr:to>
      <xdr:col>76</xdr:col>
      <xdr:colOff>165100</xdr:colOff>
      <xdr:row>94</xdr:row>
      <xdr:rowOff>65075</xdr:rowOff>
    </xdr:to>
    <xdr:sp macro="" textlink="">
      <xdr:nvSpPr>
        <xdr:cNvPr id="702" name="楕円 701">
          <a:extLst>
            <a:ext uri="{FF2B5EF4-FFF2-40B4-BE49-F238E27FC236}">
              <a16:creationId xmlns:a16="http://schemas.microsoft.com/office/drawing/2014/main" id="{D4AEFDD1-EACC-415D-BD64-8F5C224B4D3F}"/>
            </a:ext>
          </a:extLst>
        </xdr:cNvPr>
        <xdr:cNvSpPr/>
      </xdr:nvSpPr>
      <xdr:spPr>
        <a:xfrm>
          <a:off x="14541500" y="1607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81602</xdr:rowOff>
    </xdr:from>
    <xdr:ext cx="534377" cy="259045"/>
    <xdr:sp macro="" textlink="">
      <xdr:nvSpPr>
        <xdr:cNvPr id="703" name="テキスト ボックス 702">
          <a:extLst>
            <a:ext uri="{FF2B5EF4-FFF2-40B4-BE49-F238E27FC236}">
              <a16:creationId xmlns:a16="http://schemas.microsoft.com/office/drawing/2014/main" id="{CAFF2679-7DA3-48D6-84B1-9889AEBE0BBF}"/>
            </a:ext>
          </a:extLst>
        </xdr:cNvPr>
        <xdr:cNvSpPr txBox="1"/>
      </xdr:nvSpPr>
      <xdr:spPr>
        <a:xfrm>
          <a:off x="14325111" y="1585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154527</xdr:rowOff>
    </xdr:from>
    <xdr:to>
      <xdr:col>72</xdr:col>
      <xdr:colOff>38100</xdr:colOff>
      <xdr:row>94</xdr:row>
      <xdr:rowOff>84677</xdr:rowOff>
    </xdr:to>
    <xdr:sp macro="" textlink="">
      <xdr:nvSpPr>
        <xdr:cNvPr id="704" name="楕円 703">
          <a:extLst>
            <a:ext uri="{FF2B5EF4-FFF2-40B4-BE49-F238E27FC236}">
              <a16:creationId xmlns:a16="http://schemas.microsoft.com/office/drawing/2014/main" id="{D36072B9-2EA3-4D8B-82D1-FDD48D2CDDA2}"/>
            </a:ext>
          </a:extLst>
        </xdr:cNvPr>
        <xdr:cNvSpPr/>
      </xdr:nvSpPr>
      <xdr:spPr>
        <a:xfrm>
          <a:off x="13652500" y="1609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101204</xdr:rowOff>
    </xdr:from>
    <xdr:ext cx="534377" cy="259045"/>
    <xdr:sp macro="" textlink="">
      <xdr:nvSpPr>
        <xdr:cNvPr id="705" name="テキスト ボックス 704">
          <a:extLst>
            <a:ext uri="{FF2B5EF4-FFF2-40B4-BE49-F238E27FC236}">
              <a16:creationId xmlns:a16="http://schemas.microsoft.com/office/drawing/2014/main" id="{6D905EF6-C3B1-4C1B-BB2D-F5DBB73ACFB1}"/>
            </a:ext>
          </a:extLst>
        </xdr:cNvPr>
        <xdr:cNvSpPr txBox="1"/>
      </xdr:nvSpPr>
      <xdr:spPr>
        <a:xfrm>
          <a:off x="13436111" y="1587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131953</xdr:rowOff>
    </xdr:from>
    <xdr:to>
      <xdr:col>67</xdr:col>
      <xdr:colOff>101600</xdr:colOff>
      <xdr:row>94</xdr:row>
      <xdr:rowOff>62103</xdr:rowOff>
    </xdr:to>
    <xdr:sp macro="" textlink="">
      <xdr:nvSpPr>
        <xdr:cNvPr id="706" name="楕円 705">
          <a:extLst>
            <a:ext uri="{FF2B5EF4-FFF2-40B4-BE49-F238E27FC236}">
              <a16:creationId xmlns:a16="http://schemas.microsoft.com/office/drawing/2014/main" id="{6AB836FD-4D26-407C-9EB4-59AED8A6C00E}"/>
            </a:ext>
          </a:extLst>
        </xdr:cNvPr>
        <xdr:cNvSpPr/>
      </xdr:nvSpPr>
      <xdr:spPr>
        <a:xfrm>
          <a:off x="12763500" y="1607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78630</xdr:rowOff>
    </xdr:from>
    <xdr:ext cx="534377" cy="259045"/>
    <xdr:sp macro="" textlink="">
      <xdr:nvSpPr>
        <xdr:cNvPr id="707" name="テキスト ボックス 706">
          <a:extLst>
            <a:ext uri="{FF2B5EF4-FFF2-40B4-BE49-F238E27FC236}">
              <a16:creationId xmlns:a16="http://schemas.microsoft.com/office/drawing/2014/main" id="{BE4050D4-A013-4D43-AD58-5B0C156CE2B1}"/>
            </a:ext>
          </a:extLst>
        </xdr:cNvPr>
        <xdr:cNvSpPr txBox="1"/>
      </xdr:nvSpPr>
      <xdr:spPr>
        <a:xfrm>
          <a:off x="12547111" y="1585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529FA760-E9D5-4DB3-94A7-783F3BFE88F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8131AEEC-7E0D-4A33-B31A-1DE204F05738}"/>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E745D5AC-411C-477A-BFE2-59457C5B6C11}"/>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D859BBCA-24BB-4BF8-91C0-D39024481C95}"/>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697C7FC9-99F5-42DF-A20A-C40595CA8D5D}"/>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34FA7F0F-5D46-4716-A375-25869331C4FE}"/>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76C41F00-D562-4528-9756-E12CD9AA28B1}"/>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65078266-45E4-4B74-88E3-AC883A16C687}"/>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8EFD067D-E399-4F84-84FE-54D5E736D82C}"/>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EA1B602A-F600-4DD8-AE7D-DF2900D407C8}"/>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51A9A166-031E-46CD-9068-FFC2F9851F18}"/>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1D1E1B9A-51E1-45BE-B2F5-B7BEB7725828}"/>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305ADC7B-9349-4C09-A1CE-0E40DA3C0948}"/>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BD573EE5-159F-4639-B346-0539B6C26C87}"/>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3BD7877F-5749-4BB3-9BAF-572A8EB44A4B}"/>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73CA4942-0636-4A37-A2D9-CCDED6C10CCF}"/>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63055409-81D5-4608-807C-3DF8E43C6409}"/>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6977693A-F808-4226-B2A5-E6D21C4BFA42}"/>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F08F6680-9681-405C-9588-BD9D9F975F34}"/>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C2FB0C4-D792-4484-B7DA-FE64906EBCAB}"/>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16E26764-147C-4F5E-8151-F66FBA3AF216}"/>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C2F0F75B-1491-4A47-AB45-02964B981BB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D6746196-82DF-48CF-9662-BF9CDB7A7784}"/>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8B40168F-759A-4E55-A6F3-782C7A1FE1F8}"/>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5C4296F5-F4A4-4459-9F1A-895746666E09}"/>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25FD98C7-270E-4F4C-A6BD-CFB82020CC1B}"/>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D9F924B0-138A-4E2F-AD59-513F6F3AD925}"/>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5565E9A6-3BAE-40E9-8995-2B64A9E9D539}"/>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224EE478-A6BF-4F85-9D1C-509A176B315B}"/>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242A310C-013D-4705-9B37-6A301069E656}"/>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D4CBE762-BFC6-40D1-A991-4B0220BC9FF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BA1745B2-0EDB-478B-ABCC-C26BC7C552E6}"/>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C6728E5B-298F-4597-AC1C-7B22A65B622E}"/>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5FBB7DC1-8D8D-41AB-A491-01C0302AF735}"/>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BA3A9826-638B-4039-B92F-3977CAC9E30A}"/>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433BBDFD-4961-4B2D-BB85-F84BCB585F25}"/>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7A475825-EF2A-48F8-9759-2F4518D3DDCB}"/>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11082BCC-0E77-48A3-AEC4-8D6061478EF2}"/>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1EBCC66F-B5AE-49D2-BAAF-E09E6E71A609}"/>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7DDDAB7A-17BC-45C9-A3DA-A298666A8D19}"/>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DF9655A5-0B8A-4C7B-B59E-BE1F32F6A53D}"/>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144BEDF1-BE08-4908-89FB-AA11D2C34DD5}"/>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5ED29B6E-FDE2-42E0-9CB8-3BED463303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6864A08A-D33C-4D2E-9688-08F27395705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410D7976-42D9-4F0B-94C8-D20D96F35561}"/>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B896B220-29E7-49BC-ABF1-203B294D837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399CDD0-65E4-42BD-80C9-3CB42D264C7A}"/>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8617C974-D04A-47D5-8CCD-4D512561E997}"/>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E9E7FDA1-24A9-4E0C-B612-052C4752D83B}"/>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FA398049-0816-4C6C-A1E2-1496D778C9C6}"/>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B7072883-C6D2-4083-BCE3-09DAAADF556C}"/>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A396A741-2726-4C79-91F7-DF2A6294A404}"/>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B809B9E2-6BF1-46C8-A53F-D70034538B82}"/>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F83E2AB5-FBC6-483A-823E-56A59A37D3FC}"/>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2FA59289-01DE-40D4-91B7-092F282BB051}"/>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378AA96F-A693-48D4-A860-3E15B257279B}"/>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A937206C-B3EA-43BA-9576-9D96FA14363E}"/>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61771E78-2A89-4823-81DA-600C0A0310C3}"/>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71FE1D97-B299-4585-872C-77208AEEAE95}"/>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BC1493C2-B95C-461F-B4A0-E1C5484BF9E4}"/>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2B8D5DA6-820E-4766-AF91-E63F051509C2}"/>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12B01BD6-F815-4AA3-B4F1-B5AE20A20904}"/>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693DA4E-3691-4816-A85D-ADF064802536}"/>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7C75447F-97EC-4BB9-8CC3-7BEFEBA2008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734B5190-24EF-42BA-9577-51ECAC5F3BC5}"/>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A9F6E192-616C-4923-B355-6BDBCA97CF3F}"/>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B91667FE-46A4-4580-AB76-24D4779F7B2B}"/>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690DA652-02A6-4F1B-9BD1-256E2F1B7722}"/>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C36F2FCC-060E-42A1-A2A0-10BD88E4212C}"/>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28A22E2B-4821-4024-9F6F-08682A76954A}"/>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28CA6672-C355-4F50-90D4-2C91F5C50F76}"/>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E212E6AC-A467-4888-A3B9-BE5D2CEFAEE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1F1F09B3-E9A5-4802-BA3F-BC367E799F7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7431DF72-710C-4DCA-955D-594EBDB990CA}"/>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B6B7B00B-1CB6-49ED-9D24-45AD0ED85B32}"/>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4FECECCB-055A-4000-A9D0-6BEC1CD00A4F}"/>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67436798-50BC-48F2-90F8-BEDBDD9C7DFD}"/>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28910F05-173D-4B18-A13A-449DE346B449}"/>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A4178780-B75D-4E12-9759-D4A3D26654AE}"/>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339D4D4B-A81C-4D8A-B8EF-0264C9C13C7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39AA98E2-0636-4955-AF5A-ECB6B2AC51D5}"/>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8935C968-4528-4273-8D44-2F67723C03F5}"/>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8199D4B6-72CD-42EE-97FA-B801D6BCBD6C}"/>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C9DEE21E-9BF3-497C-94D3-24DE9E39C929}"/>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3CA24E0C-6D50-4CCD-88ED-561FE38546E8}"/>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3550976B-FC2F-48DB-AE12-4E9B6108DCE7}"/>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D7C9EAD8-3086-4E7B-A16C-CCB75C3F7134}"/>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5C07E23A-E5E7-460F-ACF4-8702B0050FEB}"/>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2672D5D0-A184-4434-9456-351AFB27B7DD}"/>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E196BE29-0887-44E6-8CB4-D72F87F174C6}"/>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AD62D6A8-072E-453A-BEFF-236C0D84A2FD}"/>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CEFDC2A0-81FC-4ED0-B804-DC031F3F21BE}"/>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ECB7A9D6-506A-42B8-9912-9987BBA6A40A}"/>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76E70542-245C-4E1F-B5BB-42DE4B3FF02A}"/>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C7DF1808-B782-4797-AD68-328354A981FA}"/>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8D42CF41-1252-4AFE-8BAF-303C0DC867DC}"/>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5B722B8-BA82-4765-8C93-A22821B5FA1F}"/>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AB8457A6-E463-4A10-A0E6-B9386110ABFC}"/>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5FADF673-01D0-476F-B4CA-6DCF0C58149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941768CD-8F96-4B56-A735-63E5C61D6048}"/>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8DB93099-20B0-4C7C-9C12-32E4A94F4D19}"/>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AD55DB32-86A0-4E5D-9390-E1ACD1B8D9A7}"/>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737AC4EC-6203-4579-880C-8BB721782132}"/>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118802AF-C413-4AC1-8A56-D04C5B0FA4E5}"/>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B093FF23-5175-4C43-8A3A-34B13EB79A4B}"/>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C15C5D73-7295-46E0-B158-9A46D17C8DF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E39C12E9-4017-4AFB-ABF2-C3ECF0873D9E}"/>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主に、民生費、衛生費、公債費について、住民一人当たりの額が類似団体平均を大きく上回っている。</a:t>
          </a:r>
        </a:p>
        <a:p>
          <a:r>
            <a:rPr kumimoji="1" lang="ja-JP" altLang="en-US" sz="1300">
              <a:latin typeface="ＭＳ Ｐゴシック" panose="020B0600070205080204" pitchFamily="50" charset="-128"/>
              <a:ea typeface="ＭＳ Ｐゴシック" panose="020B0600070205080204" pitchFamily="50" charset="-128"/>
            </a:rPr>
            <a:t>　民生費については、旧産炭地域の特徴でもある生活保護率が依然として高いことや、障害者福祉施設が多いことなどにより生活保護費や障害者福祉サービス費等が大きな割合を占めていることが影響し、住民一人当たり２８万１千円と高くなっている。</a:t>
          </a:r>
        </a:p>
        <a:p>
          <a:r>
            <a:rPr kumimoji="1" lang="ja-JP" altLang="en-US" sz="1300">
              <a:latin typeface="ＭＳ Ｐゴシック" panose="020B0600070205080204" pitchFamily="50" charset="-128"/>
              <a:ea typeface="ＭＳ Ｐゴシック" panose="020B0600070205080204" pitchFamily="50" charset="-128"/>
            </a:rPr>
            <a:t>　障害児通所支援給付費や保育所等児童保育費、幼稚園等施設給付費については毎年増加傾向であり、子育て支援策の充実や高齢化の進展に伴う民生費全体の伸びについて、今後も継続することが予想される。</a:t>
          </a:r>
        </a:p>
        <a:p>
          <a:r>
            <a:rPr kumimoji="1" lang="ja-JP" altLang="en-US" sz="1300">
              <a:latin typeface="ＭＳ Ｐゴシック" panose="020B0600070205080204" pitchFamily="50" charset="-128"/>
              <a:ea typeface="ＭＳ Ｐゴシック" panose="020B0600070205080204" pitchFamily="50" charset="-128"/>
            </a:rPr>
            <a:t>　衛生費については、住民一人当たり６万３千円となっており、類似団体の平均を大きく上回っている。これは、補償給付費や大牟田・荒尾清掃施設組合負担金などが大きな割合を占めていることが影響している。</a:t>
          </a:r>
        </a:p>
        <a:p>
          <a:r>
            <a:rPr kumimoji="1" lang="ja-JP" altLang="en-US" sz="1300">
              <a:latin typeface="ＭＳ Ｐゴシック" panose="020B0600070205080204" pitchFamily="50" charset="-128"/>
              <a:ea typeface="ＭＳ Ｐゴシック" panose="020B0600070205080204" pitchFamily="50" charset="-128"/>
            </a:rPr>
            <a:t>　令和５年度において、類似団体の平均を大きく上回った教育費については、総合体育館整備事業費や学校建設事業費（再編分）、学校長寿命化改修事業費などのハード整備事業費が増大したことが要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54B198E4-7933-4DFE-956A-C37E4E80F0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41F4DFD4-2B2E-498A-AA30-CC0EDA9E0462}"/>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BF656AD6-4716-4774-A2E7-003B3E27C4C7}"/>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99E3E187-CB55-4FD0-BDC3-29E15075CB0B}"/>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C6700FFD-5322-440C-90EC-6D104E560B19}"/>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80B57E4F-E36F-4F98-A8CB-569B9B9F709C}"/>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E5F3870A-56F7-4ED4-B558-076343AFBBDD}"/>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AF4C1BC1-5B5F-4C22-A637-E7E1E6C026C2}"/>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2772D175-E8EE-4E86-AF93-5692601C73EF}"/>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C8187A32-F011-450E-BBEF-038F4EF693DD}"/>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79702A67-5C90-4B7E-8447-D3E7DCF0B478}"/>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福岡県大牟田市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5BE43817-177B-4D1D-9804-A2AC7C654CAD}"/>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E6E5C904-4927-4C74-BA6B-897F435B83BF}"/>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実質収支については、平成３０年度に改訂した財政構造強化指針に基づく取組みにより黒字を確保している。</a:t>
          </a:r>
        </a:p>
        <a:p>
          <a:r>
            <a:rPr kumimoji="1" lang="ja-JP" altLang="en-US" sz="1200">
              <a:latin typeface="ＭＳ ゴシック" pitchFamily="49" charset="-128"/>
              <a:ea typeface="ＭＳ ゴシック" pitchFamily="49" charset="-128"/>
            </a:rPr>
            <a:t>　財政調整基金については令和６年度末時点で約２８億円と、類似団体や近隣都市と比べるとまだ少ない現状である。このようなことから、財政構造強化指針において、財政調整基金残高の目標を平成２８年度決算時の類似団体の平均である４０億円とし、引き続き残高の確保に努めていくことと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137CA72C-F2EA-4291-95D3-C5D9382295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9F5EFC42-4E18-4A76-9FE5-164564819E6E}"/>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737AF153-2326-4419-9B26-AAEFB84F469A}"/>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92E7A826-E9E9-42BF-83B0-E65E294F659B}"/>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7BB3FD12-ECE5-4774-91CF-82DF6E6F2109}"/>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F799837F-3115-474B-B85B-13E7957EC20E}"/>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531C8BE0-4FB2-4805-94B7-B013F82ECF75}"/>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福岡県大牟田市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B20755E8-A363-4006-8DBC-E03F508DF3DE}"/>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A5B292D7-20EB-481F-B9D0-CB97F0BD944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国民健康保険特別会計は、県から交付される普通交付金が基準額に対し超過して交付されたことや前年度からの繰越金</a:t>
          </a:r>
          <a:r>
            <a:rPr kumimoji="1" lang="ja-JP" altLang="en-US" sz="1400">
              <a:solidFill>
                <a:sysClr val="windowText" lastClr="000000"/>
              </a:solidFill>
              <a:latin typeface="ＭＳ ゴシック" pitchFamily="49" charset="-128"/>
              <a:ea typeface="ＭＳ ゴシック" pitchFamily="49" charset="-128"/>
            </a:rPr>
            <a:t>などにより、６億５９百万円の黒字となった。</a:t>
          </a:r>
        </a:p>
        <a:p>
          <a:r>
            <a:rPr kumimoji="1" lang="ja-JP" altLang="en-US" sz="1400">
              <a:solidFill>
                <a:sysClr val="windowText" lastClr="000000"/>
              </a:solidFill>
              <a:latin typeface="ＭＳ ゴシック" pitchFamily="49" charset="-128"/>
              <a:ea typeface="ＭＳ ゴシック" pitchFamily="49" charset="-128"/>
            </a:rPr>
            <a:t>　介護保険特別会計は、国、県の負担金等が基準額に対し超過して交付されたことや、介護給付費が予算で見込んでいた額を下回ったことなどから１億１６百万円の黒字となった。</a:t>
          </a:r>
        </a:p>
        <a:p>
          <a:r>
            <a:rPr kumimoji="1" lang="ja-JP" altLang="en-US" sz="1400">
              <a:solidFill>
                <a:sysClr val="windowText" lastClr="000000"/>
              </a:solidFill>
              <a:latin typeface="ＭＳ ゴシック" pitchFamily="49" charset="-128"/>
              <a:ea typeface="ＭＳ ゴシック" pitchFamily="49" charset="-128"/>
            </a:rPr>
            <a:t>　一般会計においては、財政健全化に向けた様々な取り組みにより人件費や物価高騰の影響はあったものの、市税や地方交付税等の歳入環境が改善したことで、庁舎等建設積立基金等へ積立てを行いながらも、実質収支は３億３０百万円の黒字となった。ただし、類似団体と比べると市税等の自主財源の割合が著しく小さく、依存財源に大きく頼らざるを得ない収入状況にある一方で、歳出においては、扶助費が多額に上り、人件費負担も大きく硬直化した財政状況に変わりはない。</a:t>
          </a:r>
        </a:p>
        <a:p>
          <a:r>
            <a:rPr kumimoji="1" lang="ja-JP" altLang="en-US" sz="1400">
              <a:solidFill>
                <a:sysClr val="windowText" lastClr="000000"/>
              </a:solidFill>
              <a:latin typeface="ＭＳ ゴシック" pitchFamily="49" charset="-128"/>
              <a:ea typeface="ＭＳ ゴシック" pitchFamily="49" charset="-128"/>
            </a:rPr>
            <a:t>　次年度以降においても、人件費の増加や物価高騰などにより、歳出が増大や学校再編、新ごみ処理施設等の大型建設事業に対する支出等に伴い、一層厳しい財政運営となることが予想される。</a:t>
          </a:r>
        </a:p>
        <a:p>
          <a:r>
            <a:rPr kumimoji="1" lang="ja-JP" altLang="en-US" sz="1400">
              <a:latin typeface="ＭＳ ゴシック" pitchFamily="49" charset="-128"/>
              <a:ea typeface="ＭＳ ゴシック" pitchFamily="49" charset="-128"/>
            </a:rPr>
            <a:t>　今後も全会計において、財政構造強化指針等に基づき収支均衡のための取組みを継続していく。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21A14BF3-C14B-4D51-BBBB-FE4FAE1A127B}"/>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5AB5B05B-469C-46A8-ABB8-C7F820367755}"/>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BAEABA80-FB7D-4B05-B382-CCB4CB4966F4}"/>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B4BB8E6F-05E2-4CDE-9244-1C7938E054F2}"/>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6B5E2726-E509-491A-8BC6-2876DDB225D3}"/>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33A15B36-C843-4DA1-9C63-1AB511F3F632}"/>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579C294E-3BD1-4A7E-BDD1-2E92099282F2}"/>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278E9289-3AD9-401B-97AB-5DB1CE2BC56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5B39B1C-1F67-489B-B49D-A116F4AB317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810050FD-09B8-4FB9-863A-ECBB1D34E59E}"/>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D0C868C9-0F86-41AD-ACEA-1C028ED4FF1C}"/>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D3F70962-B41F-4E3E-B0EE-497E61D4EAE8}"/>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E7E835F9-022B-4AD6-BE5A-2BF9585C244B}"/>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福岡県大牟田市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56B39DD9-4109-4C84-818C-F07319366335}"/>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25D12295-3539-486A-8961-AEACFBEBF5E9}"/>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47510589-EA93-4EB8-9D1E-37F2C8CEFA0C}"/>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3294D420-B3B3-4497-9302-075F20763F4C}"/>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C3E896E8-DD6D-46EF-B2A6-C18E11BAB135}"/>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944C8383-C30C-414F-AAF9-96F215D64A2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63AE1381-84D5-41C3-902A-9E8D41C0A26A}"/>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7B09F6F0-DCA6-4ECE-86E6-7C689D513B9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101AA1E5-DB22-4279-A5BE-370242E67CF5}"/>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70B88264-81D9-460D-B4A6-1B161B4CB377}"/>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4777E5A4-9A93-49D7-9134-533F3A6BAC93}"/>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EE8AED6B-FCCE-40BA-A7F7-D5B160E3B39A}"/>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66B6C105-F2B5-4CAE-8637-492529E349D7}"/>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6F3DCD82-C0A7-418C-A0EC-A315387C6E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322729E5-539C-40BE-982E-97C517D0B15E}"/>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37806764-E000-41C9-8F3E-BA945AACF1B6}"/>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財政構造強化指針に基づき、市債の新規発行抑制を行ってきたことで、元利償還金は５３億７５百万円となり、令和５年度と比べて４億３９百万円の減となった。</a:t>
          </a:r>
        </a:p>
        <a:p>
          <a:r>
            <a:rPr kumimoji="1" lang="ja-JP" altLang="en-US" sz="1400">
              <a:solidFill>
                <a:sysClr val="windowText" lastClr="000000"/>
              </a:solidFill>
              <a:latin typeface="ＭＳ ゴシック" pitchFamily="49" charset="-128"/>
              <a:ea typeface="ＭＳ ゴシック" pitchFamily="49" charset="-128"/>
            </a:rPr>
            <a:t>　また、市立病院の移転・新築に係る元利償還金の減等により、算入公債費等が前年度と比較して３億８６百万円の減となっている。</a:t>
          </a:r>
        </a:p>
        <a:p>
          <a:r>
            <a:rPr kumimoji="1" lang="ja-JP" altLang="en-US" sz="1400">
              <a:solidFill>
                <a:sysClr val="windowText" lastClr="000000"/>
              </a:solidFill>
              <a:latin typeface="ＭＳ ゴシック" pitchFamily="49" charset="-128"/>
              <a:ea typeface="ＭＳ ゴシック" pitchFamily="49" charset="-128"/>
            </a:rPr>
            <a:t>　上記の理由から、実質的な公債費負担額は２９百万円の減となったため、分子の減要因となっている。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2CA8F34A-55CC-4D38-B4CE-8A4A00FFEA6C}"/>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11509B13-D16B-42A8-A900-EAAB319191F1}"/>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54DC2FA-7359-4DB3-B888-B937F227D055}"/>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F46A4BB8-41F7-47FF-8CC5-D716FA61B39E}"/>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F4E038A1-938D-40E2-9B80-60E765978B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5047F7AE-BD1C-463F-90EB-6D8D1AEFC2AE}"/>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2085633B-6A41-4E66-95B7-72D3E5C83CDC}"/>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11345F9F-7011-4CF1-9E43-43B1238FA9E4}"/>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32942B83-DD0B-45D4-BEB6-5A62257A1E8E}"/>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D00E3FEA-CAB2-4D72-B3DE-DE053CB2BA81}"/>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5192DD27-4061-41D2-A217-8EF676964CF4}"/>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4A7C4BD8-DEA4-43EE-8CE6-D4F8FD4D2D8E}"/>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FDAC566C-103A-475B-BC55-D83E2DE814C1}"/>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9885EFA4-679C-48D9-BC80-9AA7F87FCC1A}"/>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479907F3-DD03-4DEA-82F3-7654193B5DD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A671C518-E220-43E5-8F6D-1B8355508CB7}"/>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60E52C59-3784-420D-A348-93215DAB1125}"/>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97848739-119D-46F3-93B6-F3D6CF785705}"/>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E5DA14EF-DFE7-4A38-8552-5227CB093016}"/>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2D626652-2A14-4109-998B-71FCEBA52431}"/>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578C6D62-25C4-49B9-9595-DFFB43C5497C}"/>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B3157EE6-6E7B-4059-A363-6D7091C132C4}"/>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4295786C-5931-4883-9509-7216591F1C6D}"/>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福岡県大牟田市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EFFF8E5A-4232-4034-B31F-EC7CF20AC125}"/>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55E45957-233C-4B12-8671-169F0AA8F1C8}"/>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A88ED53-09A5-474E-B546-7E06E360FC35}"/>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財政構造強化指針に基づき、市債新規発行額を当該年度の元金償還額以内に抑える等の取組みを行っていることや、臨時財政対策債等の償還により地方債の現在高は、</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億円減少した。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市債全体に対し、過疎対策事業債や緊急自然災害防止対策事業などの、比較的交付税措置が高い起債の借り入れを推進してきたことから、市の実質的な負担は減少してきている。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C0AE60B4-8851-4283-8915-E280D57E3B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DBC22626-B464-4577-AA0A-125C33546C84}"/>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8B7731E2-E938-4D40-8685-DFD25F4B718C}"/>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F47775E-E3E1-4A24-A253-52AA7510171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E17F90BA-7BC8-4130-B690-6AEE6C4D1F12}"/>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C0134B58-EC74-4E17-9911-4AEA66876686}"/>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BC0EBDDC-68B1-4427-A4BC-4DF23415C3FE}"/>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福岡県大牟田市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3B6B5039-EDFE-4460-8CC0-1777E52B94BB}"/>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69C2BBD2-BF16-44F8-AB67-DB1ACFF70126}"/>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1A270557-2F08-4EB1-8B0F-618A059E3715}"/>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49E103BD-8843-418B-BD49-E2D3C3E5D42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６年度においては、財政健全化に向けた様々な取り組みにより人件費や物価高騰の影響はあったものの、市税や地方交付税等の歳入環境が改善したことで、財政調整基金については、５年度の黒字額の２分の１を積立て、庁舎等建設積立基金については、当初予算で計上していた１億円を積立てしており、全体としては９０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市では、財政構造強化指針に基づいた取組みによって、計画的に基金の積立を行ってきている。しかし、経済状況の悪化に伴う市税の大幅な減収や不時の支出増加に対処し、中・長期的な視野にたった安定的な財政運営を行っていく上では、今後も引き続き積立を行っていく必要があることから、財政調整基金、退職手当積立基金、庁舎等建設基金の３つの基金を計画的に積み立てることとしている。また、これ以外の基金については、基金の内容に応じた残高の確保に努める一方で、更なる有効活用を図ること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BB172B38-1B6D-4970-9747-EB20F60CE085}"/>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F52F6EA-D519-4F02-A7AF-EB29E6A48B7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683585A-E2B2-4981-A410-0A82D5D08466}"/>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・庁舎等建設積立基金：庁舎等の建設資金に充てるもの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・庁舎等建設積立基金は、積立を行い１億５百万円の増となった。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庁舎は、築８０年以上が経過し、耐震性やユニバーサルデザインの観点からも建て替えが必要なため、８年度に基本計画を策定する。できるだけ有利な財源の検討は行っていくものの、いずれにしても多額の一般財源が必要な状況であることから、今後も積立を行うこと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・廃棄物の埋立地取得及び処理工場建設積立基金：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市が行う廃棄物の埋立地取得及び処理工場の建設並びに大牟田・荒尾清掃施設組合が行う廃棄物の処理工場の建設に係る市の負担金に充てるもの。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・廃棄物の埋立地取得及び処理工場建設積立基金は、運用益の積立のみを行った。建設費の高騰を踏まえ、今後も積立を行うこととしている。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51FEE54-7E87-45D8-A494-4B2E1A3DE074}"/>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97A5CC7E-9B84-4160-A76D-623B6AFA63F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AA42427F-E8BA-4556-B701-9EC63466662A}"/>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・財政調整基金については、令和６年度は前年度決算剰余金の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の積立てを行ったこと等により、１億１１百万円の増となった。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・財政構造強化指針で掲げた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標準財政規模の１０％程度の残高の確保</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という目標に対し、概ね計画どおりに取り組んできているものの、類似団体や近隣都市と比べるとまだ少ない現状であることから、財政構造強化指針において、財政調整基金残高の目標を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２８年度決算時の類似団体の平均である４０億円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とし、引き続き残高の確保に努めていくこととしている。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B028BC1B-1E08-4670-A80E-DC5CC1DCB239}"/>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4FC7A972-E992-436A-AB14-15B9706E5D64}"/>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F9EA264F-D953-49B3-945E-A006EE8EB9D1}"/>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３年度に臨時財政対策債償還分として追加交付され、基金に積み立てを行った分について、臨時財政対策債の償還の財源として取り崩しを行った一方で、７年度と８年度の普通交付税で措置される予定であった臨時財政対策債の元利償還金の一部が６年度の普通交付税として追加交付されたもの等を積立てたことにより、１億５２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・臨時財政対策債の償還の財源として取り崩しを行っていく。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8CBF3113-83FC-4F60-916F-FE21BEFD2E91}"/>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福岡県大牟田市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104,688
103,675
81.45
61,287,670
60,892,436
329,880
28,765,195
45,409,991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11.8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当市では、令和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年度に策定（令和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年度中間見直し）した大牟田市公共施設維持管理計画及び一般施設長寿命化計画に沿って延床面積の</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縮減及び施設の長寿命化に取り組んでいる。また、インフラや学校施設、公営住宅については施設所管課により個別に長寿命化計画を策定、運用しており、老朽化した施設の集約化・複合化や除却を進めている。有形固定資産減価償却率については、直近</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年は類似団体平均を下回っており、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類似団体平均と比較するとその伸びは緩やかで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ある</a:t>
          </a:r>
          <a:r>
            <a:rPr kumimoji="1" lang="ja-JP" altLang="en-US" sz="1100">
              <a:latin typeface="ＭＳ Ｐゴシック" panose="020B0600070205080204" pitchFamily="50" charset="-128"/>
              <a:ea typeface="ＭＳ Ｐゴシック" panose="020B0600070205080204" pitchFamily="50" charset="-128"/>
            </a:rPr>
            <a:t>。今後も計画を推進し適切な取組みを進めていく。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255260"/>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51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5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25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5819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573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33020</xdr:rowOff>
    </xdr:from>
    <xdr:to>
      <xdr:col>23</xdr:col>
      <xdr:colOff>136525</xdr:colOff>
      <xdr:row>29</xdr:row>
      <xdr:rowOff>134620</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577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55897</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562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15028</xdr:rowOff>
    </xdr:from>
    <xdr:to>
      <xdr:col>19</xdr:col>
      <xdr:colOff>187325</xdr:colOff>
      <xdr:row>29</xdr:row>
      <xdr:rowOff>116628</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575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65828</xdr:rowOff>
    </xdr:from>
    <xdr:to>
      <xdr:col>23</xdr:col>
      <xdr:colOff>85725</xdr:colOff>
      <xdr:row>29</xdr:row>
      <xdr:rowOff>83820</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4051300" y="5809403"/>
          <a:ext cx="7112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69003</xdr:rowOff>
    </xdr:from>
    <xdr:to>
      <xdr:col>15</xdr:col>
      <xdr:colOff>187325</xdr:colOff>
      <xdr:row>29</xdr:row>
      <xdr:rowOff>170603</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581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65828</xdr:rowOff>
    </xdr:from>
    <xdr:to>
      <xdr:col>19</xdr:col>
      <xdr:colOff>136525</xdr:colOff>
      <xdr:row>29</xdr:row>
      <xdr:rowOff>119803</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flipV="1">
          <a:off x="3289300" y="5809403"/>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61807</xdr:rowOff>
    </xdr:from>
    <xdr:to>
      <xdr:col>11</xdr:col>
      <xdr:colOff>187325</xdr:colOff>
      <xdr:row>29</xdr:row>
      <xdr:rowOff>163407</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580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112607</xdr:rowOff>
    </xdr:from>
    <xdr:to>
      <xdr:col>15</xdr:col>
      <xdr:colOff>136525</xdr:colOff>
      <xdr:row>29</xdr:row>
      <xdr:rowOff>119803</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5856182"/>
          <a:ext cx="7620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7832</xdr:rowOff>
    </xdr:from>
    <xdr:to>
      <xdr:col>7</xdr:col>
      <xdr:colOff>187325</xdr:colOff>
      <xdr:row>29</xdr:row>
      <xdr:rowOff>109432</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575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58632</xdr:rowOff>
    </xdr:from>
    <xdr:to>
      <xdr:col>11</xdr:col>
      <xdr:colOff>136525</xdr:colOff>
      <xdr:row>29</xdr:row>
      <xdr:rowOff>112607</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5802207"/>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591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551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550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133155</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5533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161730</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590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154534</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5898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100559</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5844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市では、財政構造強化指針において地方債の新規発行額を当該年度の元金償還額以内に抑えるなどの取組みを行い、債務の縮減に努めている。一方で、財政調整基金や庁舎等建設積立基金などの基金への積立を計画的に行っており、充当可能基金が増加してきていることから、実質債務は年々減少してきている。債務償還比率において、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年度は一時的な経常経費充当財源等の減少により大きく改善したものの、経常経費充当財源等が多いことから、類似団体平均値を上回っている。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0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flipV="1">
          <a:off x="14793595" y="5261428"/>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0" name="債務償還比率最小値テキスト">
          <a:extLst>
            <a:ext uri="{FF2B5EF4-FFF2-40B4-BE49-F238E27FC236}">
              <a16:creationId xmlns:a16="http://schemas.microsoft.com/office/drawing/2014/main" id="{00000000-0008-0000-0000-000082000000}"/>
            </a:ext>
          </a:extLst>
        </xdr:cNvPr>
        <xdr:cNvSpPr txBox="1"/>
      </xdr:nvSpPr>
      <xdr:spPr>
        <a:xfrm>
          <a:off x="14846300" y="66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6618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00000000-0008-0000-0000-000084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34" name="債務償還比率平均値テキスト">
          <a:extLst>
            <a:ext uri="{FF2B5EF4-FFF2-40B4-BE49-F238E27FC236}">
              <a16:creationId xmlns:a16="http://schemas.microsoft.com/office/drawing/2014/main" id="{00000000-0008-0000-0000-000086000000}"/>
            </a:ext>
          </a:extLst>
        </xdr:cNvPr>
        <xdr:cNvSpPr txBox="1"/>
      </xdr:nvSpPr>
      <xdr:spPr>
        <a:xfrm>
          <a:off x="14846300" y="5791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4744700" y="593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4033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3271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2509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1747500" y="611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85562</xdr:rowOff>
    </xdr:from>
    <xdr:to>
      <xdr:col>76</xdr:col>
      <xdr:colOff>73025</xdr:colOff>
      <xdr:row>33</xdr:row>
      <xdr:rowOff>15712</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744700" y="6343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63989</xdr:rowOff>
    </xdr:from>
    <xdr:ext cx="469744" cy="259045"/>
    <xdr:sp macro="" textlink="">
      <xdr:nvSpPr>
        <xdr:cNvPr id="146" name="債務償還比率該当値テキスト">
          <a:extLst>
            <a:ext uri="{FF2B5EF4-FFF2-40B4-BE49-F238E27FC236}">
              <a16:creationId xmlns:a16="http://schemas.microsoft.com/office/drawing/2014/main" id="{00000000-0008-0000-0000-000092000000}"/>
            </a:ext>
          </a:extLst>
        </xdr:cNvPr>
        <xdr:cNvSpPr txBox="1"/>
      </xdr:nvSpPr>
      <xdr:spPr>
        <a:xfrm>
          <a:off x="14846300" y="632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70911</xdr:rowOff>
    </xdr:from>
    <xdr:to>
      <xdr:col>72</xdr:col>
      <xdr:colOff>123825</xdr:colOff>
      <xdr:row>33</xdr:row>
      <xdr:rowOff>1061</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033500" y="632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121711</xdr:rowOff>
    </xdr:from>
    <xdr:to>
      <xdr:col>76</xdr:col>
      <xdr:colOff>22225</xdr:colOff>
      <xdr:row>32</xdr:row>
      <xdr:rowOff>136362</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4084300" y="6379636"/>
          <a:ext cx="711200" cy="1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146132</xdr:rowOff>
    </xdr:from>
    <xdr:to>
      <xdr:col>68</xdr:col>
      <xdr:colOff>123825</xdr:colOff>
      <xdr:row>32</xdr:row>
      <xdr:rowOff>76282</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3271500" y="623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25482</xdr:rowOff>
    </xdr:from>
    <xdr:to>
      <xdr:col>72</xdr:col>
      <xdr:colOff>73025</xdr:colOff>
      <xdr:row>32</xdr:row>
      <xdr:rowOff>121711</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3322300" y="6283407"/>
          <a:ext cx="762000" cy="96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171386</xdr:rowOff>
    </xdr:from>
    <xdr:to>
      <xdr:col>64</xdr:col>
      <xdr:colOff>123825</xdr:colOff>
      <xdr:row>31</xdr:row>
      <xdr:rowOff>101536</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2509500" y="60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50736</xdr:rowOff>
    </xdr:from>
    <xdr:to>
      <xdr:col>68</xdr:col>
      <xdr:colOff>73025</xdr:colOff>
      <xdr:row>32</xdr:row>
      <xdr:rowOff>25482</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2560300" y="6137211"/>
          <a:ext cx="762000" cy="14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6178</xdr:rowOff>
    </xdr:from>
    <xdr:to>
      <xdr:col>60</xdr:col>
      <xdr:colOff>123825</xdr:colOff>
      <xdr:row>33</xdr:row>
      <xdr:rowOff>107778</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1747500" y="643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50736</xdr:rowOff>
    </xdr:from>
    <xdr:to>
      <xdr:col>64</xdr:col>
      <xdr:colOff>73025</xdr:colOff>
      <xdr:row>33</xdr:row>
      <xdr:rowOff>56978</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1798300" y="6137211"/>
          <a:ext cx="762000" cy="349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55" name="n_1aveValue債務償還比率">
          <a:extLst>
            <a:ext uri="{FF2B5EF4-FFF2-40B4-BE49-F238E27FC236}">
              <a16:creationId xmlns:a16="http://schemas.microsoft.com/office/drawing/2014/main" id="{00000000-0008-0000-0000-00009B000000}"/>
            </a:ext>
          </a:extLst>
        </xdr:cNvPr>
        <xdr:cNvSpPr txBox="1"/>
      </xdr:nvSpPr>
      <xdr:spPr>
        <a:xfrm>
          <a:off x="13836727" y="5705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56" name="n_2aveValue債務償還比率">
          <a:extLst>
            <a:ext uri="{FF2B5EF4-FFF2-40B4-BE49-F238E27FC236}">
              <a16:creationId xmlns:a16="http://schemas.microsoft.com/office/drawing/2014/main" id="{00000000-0008-0000-0000-00009C000000}"/>
            </a:ext>
          </a:extLst>
        </xdr:cNvPr>
        <xdr:cNvSpPr txBox="1"/>
      </xdr:nvSpPr>
      <xdr:spPr>
        <a:xfrm>
          <a:off x="13087427" y="570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macro="" textlink="">
      <xdr:nvSpPr>
        <xdr:cNvPr id="157" name="n_3aveValue債務償還比率">
          <a:extLst>
            <a:ext uri="{FF2B5EF4-FFF2-40B4-BE49-F238E27FC236}">
              <a16:creationId xmlns:a16="http://schemas.microsoft.com/office/drawing/2014/main" id="{00000000-0008-0000-0000-00009D000000}"/>
            </a:ext>
          </a:extLst>
        </xdr:cNvPr>
        <xdr:cNvSpPr txBox="1"/>
      </xdr:nvSpPr>
      <xdr:spPr>
        <a:xfrm>
          <a:off x="12325427" y="564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58" name="n_4aveValue債務償還比率">
          <a:extLst>
            <a:ext uri="{FF2B5EF4-FFF2-40B4-BE49-F238E27FC236}">
              <a16:creationId xmlns:a16="http://schemas.microsoft.com/office/drawing/2014/main" id="{00000000-0008-0000-0000-00009E000000}"/>
            </a:ext>
          </a:extLst>
        </xdr:cNvPr>
        <xdr:cNvSpPr txBox="1"/>
      </xdr:nvSpPr>
      <xdr:spPr>
        <a:xfrm>
          <a:off x="11563427" y="589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163638</xdr:rowOff>
    </xdr:from>
    <xdr:ext cx="469744" cy="259045"/>
    <xdr:sp macro="" textlink="">
      <xdr:nvSpPr>
        <xdr:cNvPr id="159" name="n_1mainValue債務償還比率">
          <a:extLst>
            <a:ext uri="{FF2B5EF4-FFF2-40B4-BE49-F238E27FC236}">
              <a16:creationId xmlns:a16="http://schemas.microsoft.com/office/drawing/2014/main" id="{00000000-0008-0000-0000-00009F000000}"/>
            </a:ext>
          </a:extLst>
        </xdr:cNvPr>
        <xdr:cNvSpPr txBox="1"/>
      </xdr:nvSpPr>
      <xdr:spPr>
        <a:xfrm>
          <a:off x="13836727" y="6421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67409</xdr:rowOff>
    </xdr:from>
    <xdr:ext cx="469744" cy="259045"/>
    <xdr:sp macro="" textlink="">
      <xdr:nvSpPr>
        <xdr:cNvPr id="160" name="n_2mainValue債務償還比率">
          <a:extLst>
            <a:ext uri="{FF2B5EF4-FFF2-40B4-BE49-F238E27FC236}">
              <a16:creationId xmlns:a16="http://schemas.microsoft.com/office/drawing/2014/main" id="{00000000-0008-0000-0000-0000A0000000}"/>
            </a:ext>
          </a:extLst>
        </xdr:cNvPr>
        <xdr:cNvSpPr txBox="1"/>
      </xdr:nvSpPr>
      <xdr:spPr>
        <a:xfrm>
          <a:off x="13087427" y="6325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92663</xdr:rowOff>
    </xdr:from>
    <xdr:ext cx="469744" cy="259045"/>
    <xdr:sp macro="" textlink="">
      <xdr:nvSpPr>
        <xdr:cNvPr id="161" name="n_3mainValue債務償還比率">
          <a:extLst>
            <a:ext uri="{FF2B5EF4-FFF2-40B4-BE49-F238E27FC236}">
              <a16:creationId xmlns:a16="http://schemas.microsoft.com/office/drawing/2014/main" id="{00000000-0008-0000-0000-0000A1000000}"/>
            </a:ext>
          </a:extLst>
        </xdr:cNvPr>
        <xdr:cNvSpPr txBox="1"/>
      </xdr:nvSpPr>
      <xdr:spPr>
        <a:xfrm>
          <a:off x="12325427" y="6179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98905</xdr:rowOff>
    </xdr:from>
    <xdr:ext cx="469744" cy="259045"/>
    <xdr:sp macro="" textlink="">
      <xdr:nvSpPr>
        <xdr:cNvPr id="162" name="n_4mainValue債務償還比率">
          <a:extLst>
            <a:ext uri="{FF2B5EF4-FFF2-40B4-BE49-F238E27FC236}">
              <a16:creationId xmlns:a16="http://schemas.microsoft.com/office/drawing/2014/main" id="{00000000-0008-0000-0000-0000A2000000}"/>
            </a:ext>
          </a:extLst>
        </xdr:cNvPr>
        <xdr:cNvSpPr txBox="1"/>
      </xdr:nvSpPr>
      <xdr:spPr>
        <a:xfrm>
          <a:off x="11563427" y="652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0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福岡県大牟田市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104,688
103,675
81.45
61,287,670
60,892,436
329,880
28,765,195
45,409,991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11.8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448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41402</xdr:rowOff>
    </xdr:from>
    <xdr:to>
      <xdr:col>24</xdr:col>
      <xdr:colOff>114300</xdr:colOff>
      <xdr:row>37</xdr:row>
      <xdr:rowOff>143002</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38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64279</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236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7112</xdr:rowOff>
    </xdr:from>
    <xdr:to>
      <xdr:col>20</xdr:col>
      <xdr:colOff>38100</xdr:colOff>
      <xdr:row>37</xdr:row>
      <xdr:rowOff>108712</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35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57912</xdr:rowOff>
    </xdr:from>
    <xdr:to>
      <xdr:col>24</xdr:col>
      <xdr:colOff>63500</xdr:colOff>
      <xdr:row>37</xdr:row>
      <xdr:rowOff>92202</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401562"/>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135128</xdr:rowOff>
    </xdr:from>
    <xdr:to>
      <xdr:col>15</xdr:col>
      <xdr:colOff>101600</xdr:colOff>
      <xdr:row>37</xdr:row>
      <xdr:rowOff>65278</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30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14478</xdr:rowOff>
    </xdr:from>
    <xdr:to>
      <xdr:col>19</xdr:col>
      <xdr:colOff>177800</xdr:colOff>
      <xdr:row>37</xdr:row>
      <xdr:rowOff>57912</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35812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109982</xdr:rowOff>
    </xdr:from>
    <xdr:to>
      <xdr:col>10</xdr:col>
      <xdr:colOff>165100</xdr:colOff>
      <xdr:row>37</xdr:row>
      <xdr:rowOff>40132</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28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160782</xdr:rowOff>
    </xdr:from>
    <xdr:to>
      <xdr:col>15</xdr:col>
      <xdr:colOff>50800</xdr:colOff>
      <xdr:row>37</xdr:row>
      <xdr:rowOff>14478</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33298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71120</xdr:rowOff>
    </xdr:from>
    <xdr:to>
      <xdr:col>6</xdr:col>
      <xdr:colOff>38100</xdr:colOff>
      <xdr:row>37</xdr:row>
      <xdr:rowOff>1270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121920</xdr:rowOff>
    </xdr:from>
    <xdr:to>
      <xdr:col>10</xdr:col>
      <xdr:colOff>114300</xdr:colOff>
      <xdr:row>36</xdr:row>
      <xdr:rowOff>160782</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29412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52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47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125239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12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81805</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08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605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17797</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74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70739</xdr:rowOff>
    </xdr:from>
    <xdr:to>
      <xdr:col>55</xdr:col>
      <xdr:colOff>50800</xdr:colOff>
      <xdr:row>40</xdr:row>
      <xdr:rowOff>889</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75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93616</xdr:rowOff>
    </xdr:from>
    <xdr:ext cx="469744"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60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78740</xdr:rowOff>
    </xdr:from>
    <xdr:to>
      <xdr:col>50</xdr:col>
      <xdr:colOff>165100</xdr:colOff>
      <xdr:row>40</xdr:row>
      <xdr:rowOff>8890</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121539</xdr:rowOff>
    </xdr:from>
    <xdr:to>
      <xdr:col>55</xdr:col>
      <xdr:colOff>0</xdr:colOff>
      <xdr:row>39</xdr:row>
      <xdr:rowOff>129540</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6808089"/>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83617</xdr:rowOff>
    </xdr:from>
    <xdr:to>
      <xdr:col>46</xdr:col>
      <xdr:colOff>38100</xdr:colOff>
      <xdr:row>40</xdr:row>
      <xdr:rowOff>13767</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770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129540</xdr:rowOff>
    </xdr:from>
    <xdr:to>
      <xdr:col>50</xdr:col>
      <xdr:colOff>114300</xdr:colOff>
      <xdr:row>39</xdr:row>
      <xdr:rowOff>134417</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6816090"/>
          <a:ext cx="8890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90932</xdr:rowOff>
    </xdr:from>
    <xdr:to>
      <xdr:col>41</xdr:col>
      <xdr:colOff>101600</xdr:colOff>
      <xdr:row>40</xdr:row>
      <xdr:rowOff>21082</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777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134417</xdr:rowOff>
    </xdr:from>
    <xdr:to>
      <xdr:col>45</xdr:col>
      <xdr:colOff>177800</xdr:colOff>
      <xdr:row>39</xdr:row>
      <xdr:rowOff>141732</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6820967"/>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97637</xdr:rowOff>
    </xdr:from>
    <xdr:to>
      <xdr:col>36</xdr:col>
      <xdr:colOff>165100</xdr:colOff>
      <xdr:row>40</xdr:row>
      <xdr:rowOff>27787</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78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141732</xdr:rowOff>
    </xdr:from>
    <xdr:to>
      <xdr:col>41</xdr:col>
      <xdr:colOff>50800</xdr:colOff>
      <xdr:row>39</xdr:row>
      <xdr:rowOff>148437</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6828282"/>
          <a:ext cx="88900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91727" y="686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515427" y="68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626427" y="6547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37427" y="652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25417</xdr:rowOff>
    </xdr:from>
    <xdr:ext cx="469744"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91727" y="654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30294</xdr:rowOff>
    </xdr:from>
    <xdr:ext cx="469744"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515427" y="654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12209</xdr:rowOff>
    </xdr:from>
    <xdr:ext cx="469744"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626427" y="687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18914</xdr:rowOff>
    </xdr:from>
    <xdr:ext cx="469744"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37427" y="687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00000000-0008-0000-01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00000000-0008-0000-0100-0000AB000000}"/>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00000000-0008-0000-0100-0000AD000000}"/>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00000000-0008-0000-0100-0000AF000000}"/>
            </a:ext>
          </a:extLst>
        </xdr:cNvPr>
        <xdr:cNvSpPr txBox="1"/>
      </xdr:nvSpPr>
      <xdr:spPr>
        <a:xfrm>
          <a:off x="4673600" y="1025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40640</xdr:rowOff>
    </xdr:from>
    <xdr:to>
      <xdr:col>24</xdr:col>
      <xdr:colOff>114300</xdr:colOff>
      <xdr:row>61</xdr:row>
      <xdr:rowOff>142240</xdr:rowOff>
    </xdr:to>
    <xdr:sp macro="" textlink="">
      <xdr:nvSpPr>
        <xdr:cNvPr id="186" name="楕円 185">
          <a:extLst>
            <a:ext uri="{FF2B5EF4-FFF2-40B4-BE49-F238E27FC236}">
              <a16:creationId xmlns:a16="http://schemas.microsoft.com/office/drawing/2014/main" id="{00000000-0008-0000-0100-0000BA000000}"/>
            </a:ext>
          </a:extLst>
        </xdr:cNvPr>
        <xdr:cNvSpPr/>
      </xdr:nvSpPr>
      <xdr:spPr>
        <a:xfrm>
          <a:off x="45847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19067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00000000-0008-0000-0100-0000BB000000}"/>
            </a:ext>
          </a:extLst>
        </xdr:cNvPr>
        <xdr:cNvSpPr txBox="1"/>
      </xdr:nvSpPr>
      <xdr:spPr>
        <a:xfrm>
          <a:off x="4673600"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19685</xdr:rowOff>
    </xdr:from>
    <xdr:to>
      <xdr:col>20</xdr:col>
      <xdr:colOff>38100</xdr:colOff>
      <xdr:row>61</xdr:row>
      <xdr:rowOff>121285</xdr:rowOff>
    </xdr:to>
    <xdr:sp macro="" textlink="">
      <xdr:nvSpPr>
        <xdr:cNvPr id="188" name="楕円 187">
          <a:extLst>
            <a:ext uri="{FF2B5EF4-FFF2-40B4-BE49-F238E27FC236}">
              <a16:creationId xmlns:a16="http://schemas.microsoft.com/office/drawing/2014/main" id="{00000000-0008-0000-0100-0000BC000000}"/>
            </a:ext>
          </a:extLst>
        </xdr:cNvPr>
        <xdr:cNvSpPr/>
      </xdr:nvSpPr>
      <xdr:spPr>
        <a:xfrm>
          <a:off x="37465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70485</xdr:rowOff>
    </xdr:from>
    <xdr:to>
      <xdr:col>24</xdr:col>
      <xdr:colOff>63500</xdr:colOff>
      <xdr:row>61</xdr:row>
      <xdr:rowOff>91440</xdr:rowOff>
    </xdr:to>
    <xdr:cxnSp macro="">
      <xdr:nvCxnSpPr>
        <xdr:cNvPr id="189" name="直線コネクタ 188">
          <a:extLst>
            <a:ext uri="{FF2B5EF4-FFF2-40B4-BE49-F238E27FC236}">
              <a16:creationId xmlns:a16="http://schemas.microsoft.com/office/drawing/2014/main" id="{00000000-0008-0000-0100-0000BD000000}"/>
            </a:ext>
          </a:extLst>
        </xdr:cNvPr>
        <xdr:cNvCxnSpPr/>
      </xdr:nvCxnSpPr>
      <xdr:spPr>
        <a:xfrm>
          <a:off x="3797300" y="1052893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635</xdr:rowOff>
    </xdr:from>
    <xdr:to>
      <xdr:col>15</xdr:col>
      <xdr:colOff>101600</xdr:colOff>
      <xdr:row>61</xdr:row>
      <xdr:rowOff>102235</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28575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51435</xdr:rowOff>
    </xdr:from>
    <xdr:to>
      <xdr:col>19</xdr:col>
      <xdr:colOff>177800</xdr:colOff>
      <xdr:row>61</xdr:row>
      <xdr:rowOff>70485</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a:off x="2908300" y="1050988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153035</xdr:rowOff>
    </xdr:from>
    <xdr:to>
      <xdr:col>10</xdr:col>
      <xdr:colOff>165100</xdr:colOff>
      <xdr:row>61</xdr:row>
      <xdr:rowOff>83185</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19685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32385</xdr:rowOff>
    </xdr:from>
    <xdr:to>
      <xdr:col>15</xdr:col>
      <xdr:colOff>50800</xdr:colOff>
      <xdr:row>61</xdr:row>
      <xdr:rowOff>51435</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2019300" y="1049083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132080</xdr:rowOff>
    </xdr:from>
    <xdr:to>
      <xdr:col>6</xdr:col>
      <xdr:colOff>38100</xdr:colOff>
      <xdr:row>61</xdr:row>
      <xdr:rowOff>62230</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1079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xdr:rowOff>
    </xdr:from>
    <xdr:to>
      <xdr:col>10</xdr:col>
      <xdr:colOff>114300</xdr:colOff>
      <xdr:row>61</xdr:row>
      <xdr:rowOff>32385</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a:off x="1130300" y="1046988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1816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112412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3582044"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93362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2705744"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74312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18167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53357</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927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1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1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1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100-0000E6000000}"/>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100-0000E8000000}"/>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100-0000EA000000}"/>
            </a:ext>
          </a:extLst>
        </xdr:cNvPr>
        <xdr:cNvSpPr txBox="1"/>
      </xdr:nvSpPr>
      <xdr:spPr>
        <a:xfrm>
          <a:off x="10515600" y="10712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6921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50421</xdr:rowOff>
    </xdr:from>
    <xdr:to>
      <xdr:col>55</xdr:col>
      <xdr:colOff>50800</xdr:colOff>
      <xdr:row>62</xdr:row>
      <xdr:rowOff>152021</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10426700" y="1068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73298</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100-0000F6000000}"/>
            </a:ext>
          </a:extLst>
        </xdr:cNvPr>
        <xdr:cNvSpPr txBox="1"/>
      </xdr:nvSpPr>
      <xdr:spPr>
        <a:xfrm>
          <a:off x="10515600" y="10531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57929</xdr:rowOff>
    </xdr:from>
    <xdr:to>
      <xdr:col>50</xdr:col>
      <xdr:colOff>165100</xdr:colOff>
      <xdr:row>62</xdr:row>
      <xdr:rowOff>159529</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9588500" y="1068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101221</xdr:rowOff>
    </xdr:from>
    <xdr:to>
      <xdr:col>55</xdr:col>
      <xdr:colOff>0</xdr:colOff>
      <xdr:row>62</xdr:row>
      <xdr:rowOff>108729</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9639300" y="10731121"/>
          <a:ext cx="838200" cy="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65756</xdr:rowOff>
    </xdr:from>
    <xdr:to>
      <xdr:col>46</xdr:col>
      <xdr:colOff>38100</xdr:colOff>
      <xdr:row>62</xdr:row>
      <xdr:rowOff>167356</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8699500" y="1069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108729</xdr:rowOff>
    </xdr:from>
    <xdr:to>
      <xdr:col>50</xdr:col>
      <xdr:colOff>114300</xdr:colOff>
      <xdr:row>62</xdr:row>
      <xdr:rowOff>116556</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8750300" y="10738629"/>
          <a:ext cx="889000" cy="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72947</xdr:rowOff>
    </xdr:from>
    <xdr:to>
      <xdr:col>41</xdr:col>
      <xdr:colOff>101600</xdr:colOff>
      <xdr:row>63</xdr:row>
      <xdr:rowOff>3097</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7810500" y="1070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116556</xdr:rowOff>
    </xdr:from>
    <xdr:to>
      <xdr:col>45</xdr:col>
      <xdr:colOff>177800</xdr:colOff>
      <xdr:row>62</xdr:row>
      <xdr:rowOff>123747</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7861300" y="10746456"/>
          <a:ext cx="889000" cy="7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79489</xdr:rowOff>
    </xdr:from>
    <xdr:to>
      <xdr:col>36</xdr:col>
      <xdr:colOff>165100</xdr:colOff>
      <xdr:row>63</xdr:row>
      <xdr:rowOff>9639</xdr:rowOff>
    </xdr:to>
    <xdr:sp macro="" textlink="">
      <xdr:nvSpPr>
        <xdr:cNvPr id="253" name="楕円 252">
          <a:extLst>
            <a:ext uri="{FF2B5EF4-FFF2-40B4-BE49-F238E27FC236}">
              <a16:creationId xmlns:a16="http://schemas.microsoft.com/office/drawing/2014/main" id="{00000000-0008-0000-0100-0000FD000000}"/>
            </a:ext>
          </a:extLst>
        </xdr:cNvPr>
        <xdr:cNvSpPr/>
      </xdr:nvSpPr>
      <xdr:spPr>
        <a:xfrm>
          <a:off x="6921500" y="1070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123747</xdr:rowOff>
    </xdr:from>
    <xdr:to>
      <xdr:col>41</xdr:col>
      <xdr:colOff>50800</xdr:colOff>
      <xdr:row>62</xdr:row>
      <xdr:rowOff>130289</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flipV="1">
          <a:off x="6972300" y="10753647"/>
          <a:ext cx="889000" cy="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9359411" y="1082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483111" y="1082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594111" y="1083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31937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705111" y="1083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4606</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9327095" y="1046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12433</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8450795" y="10470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19624</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7561795" y="10478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26166</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6672795" y="10484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50100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84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50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256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26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28121</xdr:rowOff>
    </xdr:from>
    <xdr:to>
      <xdr:col>24</xdr:col>
      <xdr:colOff>114300</xdr:colOff>
      <xdr:row>82</xdr:row>
      <xdr:rowOff>129721</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08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50998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3938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96701</xdr:rowOff>
    </xdr:from>
    <xdr:to>
      <xdr:col>20</xdr:col>
      <xdr:colOff>38100</xdr:colOff>
      <xdr:row>83</xdr:row>
      <xdr:rowOff>26851</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15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78921</xdr:rowOff>
    </xdr:from>
    <xdr:to>
      <xdr:col>24</xdr:col>
      <xdr:colOff>63500</xdr:colOff>
      <xdr:row>82</xdr:row>
      <xdr:rowOff>147501</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flipV="1">
          <a:off x="3797300" y="14137821"/>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98334</xdr:rowOff>
    </xdr:from>
    <xdr:to>
      <xdr:col>15</xdr:col>
      <xdr:colOff>101600</xdr:colOff>
      <xdr:row>83</xdr:row>
      <xdr:rowOff>28484</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15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147501</xdr:rowOff>
    </xdr:from>
    <xdr:to>
      <xdr:col>19</xdr:col>
      <xdr:colOff>177800</xdr:colOff>
      <xdr:row>82</xdr:row>
      <xdr:rowOff>149134</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flipV="1">
          <a:off x="2908300" y="14206401"/>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147320</xdr:rowOff>
    </xdr:from>
    <xdr:to>
      <xdr:col>10</xdr:col>
      <xdr:colOff>165100</xdr:colOff>
      <xdr:row>83</xdr:row>
      <xdr:rowOff>77470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149134</xdr:rowOff>
    </xdr:from>
    <xdr:to>
      <xdr:col>15</xdr:col>
      <xdr:colOff>50800</xdr:colOff>
      <xdr:row>83</xdr:row>
      <xdr:rowOff>26670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flipV="1">
          <a:off x="2019300" y="1420803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124461</xdr:rowOff>
    </xdr:from>
    <xdr:to>
      <xdr:col>6</xdr:col>
      <xdr:colOff>38100</xdr:colOff>
      <xdr:row>83</xdr:row>
      <xdr:rowOff>54611</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3811</xdr:rowOff>
    </xdr:from>
    <xdr:to>
      <xdr:col>10</xdr:col>
      <xdr:colOff>114300</xdr:colOff>
      <xdr:row>83</xdr:row>
      <xdr:rowOff>26670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2341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140443</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37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133911</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436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43378</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393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45011</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393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93997</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71138</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1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flipV="1">
          <a:off x="10476865" y="1338662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100-000056010000}"/>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00000000-0008-0000-0100-000058010000}"/>
            </a:ext>
          </a:extLst>
        </xdr:cNvPr>
        <xdr:cNvSpPr txBox="1"/>
      </xdr:nvSpPr>
      <xdr:spPr>
        <a:xfrm>
          <a:off x="10515600" y="131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338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100-00005A010000}"/>
            </a:ext>
          </a:extLst>
        </xdr:cNvPr>
        <xdr:cNvSpPr txBox="1"/>
      </xdr:nvSpPr>
      <xdr:spPr>
        <a:xfrm>
          <a:off x="10515600" y="143189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10426700" y="1434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9588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8699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7810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6921500" y="1436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9017</xdr:rowOff>
    </xdr:from>
    <xdr:to>
      <xdr:col>55</xdr:col>
      <xdr:colOff>50800</xdr:colOff>
      <xdr:row>80</xdr:row>
      <xdr:rowOff>110617</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10426700" y="13725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31894</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100-000066010000}"/>
            </a:ext>
          </a:extLst>
        </xdr:cNvPr>
        <xdr:cNvSpPr txBox="1"/>
      </xdr:nvSpPr>
      <xdr:spPr>
        <a:xfrm>
          <a:off x="10515600" y="13576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24448</xdr:rowOff>
    </xdr:from>
    <xdr:to>
      <xdr:col>50</xdr:col>
      <xdr:colOff>165100</xdr:colOff>
      <xdr:row>80</xdr:row>
      <xdr:rowOff>126048</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9588500" y="1374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59817</xdr:rowOff>
    </xdr:from>
    <xdr:to>
      <xdr:col>55</xdr:col>
      <xdr:colOff>0</xdr:colOff>
      <xdr:row>80</xdr:row>
      <xdr:rowOff>75248</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flipV="1">
          <a:off x="9639300" y="13775817"/>
          <a:ext cx="8382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165608</xdr:rowOff>
    </xdr:from>
    <xdr:to>
      <xdr:col>46</xdr:col>
      <xdr:colOff>38100</xdr:colOff>
      <xdr:row>80</xdr:row>
      <xdr:rowOff>95758</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8699500" y="1371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44958</xdr:rowOff>
    </xdr:from>
    <xdr:to>
      <xdr:col>50</xdr:col>
      <xdr:colOff>114300</xdr:colOff>
      <xdr:row>80</xdr:row>
      <xdr:rowOff>75248</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a:off x="8750300" y="13760958"/>
          <a:ext cx="889000" cy="3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45022</xdr:rowOff>
    </xdr:from>
    <xdr:to>
      <xdr:col>41</xdr:col>
      <xdr:colOff>101600</xdr:colOff>
      <xdr:row>80</xdr:row>
      <xdr:rowOff>146622</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7810500" y="1376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44958</xdr:rowOff>
    </xdr:from>
    <xdr:to>
      <xdr:col>45</xdr:col>
      <xdr:colOff>177800</xdr:colOff>
      <xdr:row>80</xdr:row>
      <xdr:rowOff>95822</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7861300" y="13760958"/>
          <a:ext cx="889000" cy="5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55880</xdr:rowOff>
    </xdr:from>
    <xdr:to>
      <xdr:col>36</xdr:col>
      <xdr:colOff>165100</xdr:colOff>
      <xdr:row>80</xdr:row>
      <xdr:rowOff>157480</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692150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95822</xdr:rowOff>
    </xdr:from>
    <xdr:to>
      <xdr:col>41</xdr:col>
      <xdr:colOff>50800</xdr:colOff>
      <xdr:row>80</xdr:row>
      <xdr:rowOff>106680</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6972300" y="13811822"/>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macro="" textlink="">
      <xdr:nvSpPr>
        <xdr:cNvPr id="367" name="n_1aveValue【公営住宅】&#10;一人当たり面積">
          <a:extLst>
            <a:ext uri="{FF2B5EF4-FFF2-40B4-BE49-F238E27FC236}">
              <a16:creationId xmlns:a16="http://schemas.microsoft.com/office/drawing/2014/main" id="{00000000-0008-0000-0100-00006F010000}"/>
            </a:ext>
          </a:extLst>
        </xdr:cNvPr>
        <xdr:cNvSpPr txBox="1"/>
      </xdr:nvSpPr>
      <xdr:spPr>
        <a:xfrm>
          <a:off x="9391727" y="1442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macro="" textlink="">
      <xdr:nvSpPr>
        <xdr:cNvPr id="368" name="n_2aveValue【公営住宅】&#10;一人当たり面積">
          <a:extLst>
            <a:ext uri="{FF2B5EF4-FFF2-40B4-BE49-F238E27FC236}">
              <a16:creationId xmlns:a16="http://schemas.microsoft.com/office/drawing/2014/main" id="{00000000-0008-0000-0100-000070010000}"/>
            </a:ext>
          </a:extLst>
        </xdr:cNvPr>
        <xdr:cNvSpPr txBox="1"/>
      </xdr:nvSpPr>
      <xdr:spPr>
        <a:xfrm>
          <a:off x="8515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macro="" textlink="">
      <xdr:nvSpPr>
        <xdr:cNvPr id="369" name="n_3aveValue【公営住宅】&#10;一人当たり面積">
          <a:extLst>
            <a:ext uri="{FF2B5EF4-FFF2-40B4-BE49-F238E27FC236}">
              <a16:creationId xmlns:a16="http://schemas.microsoft.com/office/drawing/2014/main" id="{00000000-0008-0000-0100-000071010000}"/>
            </a:ext>
          </a:extLst>
        </xdr:cNvPr>
        <xdr:cNvSpPr txBox="1"/>
      </xdr:nvSpPr>
      <xdr:spPr>
        <a:xfrm>
          <a:off x="7626427" y="1443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52024</xdr:rowOff>
    </xdr:from>
    <xdr:ext cx="469744" cy="259045"/>
    <xdr:sp macro="" textlink="">
      <xdr:nvSpPr>
        <xdr:cNvPr id="370" name="n_4aveValue【公営住宅】&#10;一人当たり面積">
          <a:extLst>
            <a:ext uri="{FF2B5EF4-FFF2-40B4-BE49-F238E27FC236}">
              <a16:creationId xmlns:a16="http://schemas.microsoft.com/office/drawing/2014/main" id="{00000000-0008-0000-0100-000072010000}"/>
            </a:ext>
          </a:extLst>
        </xdr:cNvPr>
        <xdr:cNvSpPr txBox="1"/>
      </xdr:nvSpPr>
      <xdr:spPr>
        <a:xfrm>
          <a:off x="6737427" y="14453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142575</xdr:rowOff>
    </xdr:from>
    <xdr:ext cx="469744" cy="259045"/>
    <xdr:sp macro="" textlink="">
      <xdr:nvSpPr>
        <xdr:cNvPr id="371" name="n_1mainValue【公営住宅】&#10;一人当たり面積">
          <a:extLst>
            <a:ext uri="{FF2B5EF4-FFF2-40B4-BE49-F238E27FC236}">
              <a16:creationId xmlns:a16="http://schemas.microsoft.com/office/drawing/2014/main" id="{00000000-0008-0000-0100-000073010000}"/>
            </a:ext>
          </a:extLst>
        </xdr:cNvPr>
        <xdr:cNvSpPr txBox="1"/>
      </xdr:nvSpPr>
      <xdr:spPr>
        <a:xfrm>
          <a:off x="9391727" y="1351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112285</xdr:rowOff>
    </xdr:from>
    <xdr:ext cx="469744" cy="259045"/>
    <xdr:sp macro="" textlink="">
      <xdr:nvSpPr>
        <xdr:cNvPr id="372" name="n_2mainValue【公営住宅】&#10;一人当たり面積">
          <a:extLst>
            <a:ext uri="{FF2B5EF4-FFF2-40B4-BE49-F238E27FC236}">
              <a16:creationId xmlns:a16="http://schemas.microsoft.com/office/drawing/2014/main" id="{00000000-0008-0000-0100-000074010000}"/>
            </a:ext>
          </a:extLst>
        </xdr:cNvPr>
        <xdr:cNvSpPr txBox="1"/>
      </xdr:nvSpPr>
      <xdr:spPr>
        <a:xfrm>
          <a:off x="8515427" y="13485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163149</xdr:rowOff>
    </xdr:from>
    <xdr:ext cx="469744" cy="259045"/>
    <xdr:sp macro="" textlink="">
      <xdr:nvSpPr>
        <xdr:cNvPr id="373" name="n_3mainValue【公営住宅】&#10;一人当たり面積">
          <a:extLst>
            <a:ext uri="{FF2B5EF4-FFF2-40B4-BE49-F238E27FC236}">
              <a16:creationId xmlns:a16="http://schemas.microsoft.com/office/drawing/2014/main" id="{00000000-0008-0000-0100-000075010000}"/>
            </a:ext>
          </a:extLst>
        </xdr:cNvPr>
        <xdr:cNvSpPr txBox="1"/>
      </xdr:nvSpPr>
      <xdr:spPr>
        <a:xfrm>
          <a:off x="7626427" y="13536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2557</xdr:rowOff>
    </xdr:from>
    <xdr:ext cx="469744" cy="259045"/>
    <xdr:sp macro="" textlink="">
      <xdr:nvSpPr>
        <xdr:cNvPr id="374" name="n_4mainValue【公営住宅】&#10;一人当たり面積">
          <a:extLst>
            <a:ext uri="{FF2B5EF4-FFF2-40B4-BE49-F238E27FC236}">
              <a16:creationId xmlns:a16="http://schemas.microsoft.com/office/drawing/2014/main" id="{00000000-0008-0000-0100-000076010000}"/>
            </a:ext>
          </a:extLst>
        </xdr:cNvPr>
        <xdr:cNvSpPr txBox="1"/>
      </xdr:nvSpPr>
      <xdr:spPr>
        <a:xfrm>
          <a:off x="6737427" y="1354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100-00009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100-0000A0010000}"/>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100-0000A2010000}"/>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100-0000A4010000}"/>
            </a:ext>
          </a:extLst>
        </xdr:cNvPr>
        <xdr:cNvSpPr txBox="1"/>
      </xdr:nvSpPr>
      <xdr:spPr>
        <a:xfrm>
          <a:off x="1635760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166370</xdr:rowOff>
    </xdr:from>
    <xdr:to>
      <xdr:col>85</xdr:col>
      <xdr:colOff>177800</xdr:colOff>
      <xdr:row>36</xdr:row>
      <xdr:rowOff>96520</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62687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17797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100-0000B0010000}"/>
            </a:ext>
          </a:extLst>
        </xdr:cNvPr>
        <xdr:cNvSpPr txBox="1"/>
      </xdr:nvSpPr>
      <xdr:spPr>
        <a:xfrm>
          <a:off x="16357600"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124460</xdr:rowOff>
    </xdr:from>
    <xdr:to>
      <xdr:col>81</xdr:col>
      <xdr:colOff>101600</xdr:colOff>
      <xdr:row>36</xdr:row>
      <xdr:rowOff>54610</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54305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3810</xdr:rowOff>
    </xdr:from>
    <xdr:to>
      <xdr:col>85</xdr:col>
      <xdr:colOff>127000</xdr:colOff>
      <xdr:row>36</xdr:row>
      <xdr:rowOff>45720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5481300" y="617601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151130</xdr:rowOff>
    </xdr:from>
    <xdr:to>
      <xdr:col>76</xdr:col>
      <xdr:colOff>165100</xdr:colOff>
      <xdr:row>37</xdr:row>
      <xdr:rowOff>81280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4541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3810</xdr:rowOff>
    </xdr:from>
    <xdr:to>
      <xdr:col>81</xdr:col>
      <xdr:colOff>50800</xdr:colOff>
      <xdr:row>37</xdr:row>
      <xdr:rowOff>30480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flipV="1">
          <a:off x="14592300" y="617601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97790</xdr:rowOff>
    </xdr:from>
    <xdr:to>
      <xdr:col>72</xdr:col>
      <xdr:colOff>38100</xdr:colOff>
      <xdr:row>37</xdr:row>
      <xdr:rowOff>27940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3652500" y="62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148590</xdr:rowOff>
    </xdr:from>
    <xdr:to>
      <xdr:col>76</xdr:col>
      <xdr:colOff>114300</xdr:colOff>
      <xdr:row>37</xdr:row>
      <xdr:rowOff>30480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3703300" y="632079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44450</xdr:rowOff>
    </xdr:from>
    <xdr:to>
      <xdr:col>67</xdr:col>
      <xdr:colOff>101600</xdr:colOff>
      <xdr:row>36</xdr:row>
      <xdr:rowOff>146050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276350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95250</xdr:rowOff>
    </xdr:from>
    <xdr:to>
      <xdr:col>71</xdr:col>
      <xdr:colOff>177800</xdr:colOff>
      <xdr:row>36</xdr:row>
      <xdr:rowOff>148590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2814300" y="626745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52660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3500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26117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71137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590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72407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19067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162577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1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100-0000D9010000}"/>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100-0000DB010000}"/>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100-0000DD010000}"/>
            </a:ext>
          </a:extLst>
        </xdr:cNvPr>
        <xdr:cNvSpPr txBox="1"/>
      </xdr:nvSpPr>
      <xdr:spPr>
        <a:xfrm>
          <a:off x="22199600" y="655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120650</xdr:rowOff>
    </xdr:from>
    <xdr:to>
      <xdr:col>116</xdr:col>
      <xdr:colOff>114300</xdr:colOff>
      <xdr:row>42</xdr:row>
      <xdr:rowOff>50800</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2110700" y="715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35577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100-0000E9010000}"/>
            </a:ext>
          </a:extLst>
        </xdr:cNvPr>
        <xdr:cNvSpPr txBox="1"/>
      </xdr:nvSpPr>
      <xdr:spPr>
        <a:xfrm>
          <a:off x="22199600" y="706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120650</xdr:rowOff>
    </xdr:from>
    <xdr:to>
      <xdr:col>112</xdr:col>
      <xdr:colOff>38100</xdr:colOff>
      <xdr:row>42</xdr:row>
      <xdr:rowOff>50800</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1272500" y="715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0</xdr:rowOff>
    </xdr:from>
    <xdr:to>
      <xdr:col>116</xdr:col>
      <xdr:colOff>63500</xdr:colOff>
      <xdr:row>42</xdr:row>
      <xdr:rowOff>0</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a:off x="21323300" y="7200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120650</xdr:rowOff>
    </xdr:from>
    <xdr:to>
      <xdr:col>107</xdr:col>
      <xdr:colOff>101600</xdr:colOff>
      <xdr:row>42</xdr:row>
      <xdr:rowOff>50800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383500" y="715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0</xdr:rowOff>
    </xdr:from>
    <xdr:to>
      <xdr:col>111</xdr:col>
      <xdr:colOff>177800</xdr:colOff>
      <xdr:row>42</xdr:row>
      <xdr:rowOff>0</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20434300" y="720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120650</xdr:rowOff>
    </xdr:from>
    <xdr:to>
      <xdr:col>102</xdr:col>
      <xdr:colOff>165100</xdr:colOff>
      <xdr:row>42</xdr:row>
      <xdr:rowOff>50800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494500" y="715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0</xdr:rowOff>
    </xdr:from>
    <xdr:to>
      <xdr:col>107</xdr:col>
      <xdr:colOff>50800</xdr:colOff>
      <xdr:row>42</xdr:row>
      <xdr:rowOff>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19545300" y="720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120650</xdr:rowOff>
    </xdr:from>
    <xdr:to>
      <xdr:col>98</xdr:col>
      <xdr:colOff>38100</xdr:colOff>
      <xdr:row>42</xdr:row>
      <xdr:rowOff>50800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05500" y="715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0</xdr:rowOff>
    </xdr:from>
    <xdr:to>
      <xdr:col>102</xdr:col>
      <xdr:colOff>114300</xdr:colOff>
      <xdr:row>42</xdr:row>
      <xdr:rowOff>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18656300" y="720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41927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41927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41927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41927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1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100-000015020000}"/>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100-000017020000}"/>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100-000019020000}"/>
            </a:ext>
          </a:extLst>
        </xdr:cNvPr>
        <xdr:cNvSpPr txBox="1"/>
      </xdr:nvSpPr>
      <xdr:spPr>
        <a:xfrm>
          <a:off x="16357600" y="1023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133713</xdr:rowOff>
    </xdr:from>
    <xdr:to>
      <xdr:col>85</xdr:col>
      <xdr:colOff>177800</xdr:colOff>
      <xdr:row>58</xdr:row>
      <xdr:rowOff>63863</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6268700" y="990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156590</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100-000025020000}"/>
            </a:ext>
          </a:extLst>
        </xdr:cNvPr>
        <xdr:cNvSpPr txBox="1"/>
      </xdr:nvSpPr>
      <xdr:spPr>
        <a:xfrm>
          <a:off x="16357600" y="975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12881</xdr:rowOff>
    </xdr:from>
    <xdr:to>
      <xdr:col>81</xdr:col>
      <xdr:colOff>101600</xdr:colOff>
      <xdr:row>61</xdr:row>
      <xdr:rowOff>114481</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5430500" y="1047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13063</xdr:rowOff>
    </xdr:from>
    <xdr:to>
      <xdr:col>85</xdr:col>
      <xdr:colOff>127000</xdr:colOff>
      <xdr:row>61</xdr:row>
      <xdr:rowOff>63681</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flipV="1">
          <a:off x="15481300" y="9957163"/>
          <a:ext cx="838200" cy="56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22678</xdr:rowOff>
    </xdr:from>
    <xdr:to>
      <xdr:col>76</xdr:col>
      <xdr:colOff>165100</xdr:colOff>
      <xdr:row>61</xdr:row>
      <xdr:rowOff>124278</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45415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63681</xdr:rowOff>
    </xdr:from>
    <xdr:to>
      <xdr:col>81</xdr:col>
      <xdr:colOff>50800</xdr:colOff>
      <xdr:row>61</xdr:row>
      <xdr:rowOff>73478</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flipV="1">
          <a:off x="14592300" y="1052213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151674</xdr:rowOff>
    </xdr:from>
    <xdr:to>
      <xdr:col>72</xdr:col>
      <xdr:colOff>38100</xdr:colOff>
      <xdr:row>61</xdr:row>
      <xdr:rowOff>81824</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3652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31024</xdr:rowOff>
    </xdr:from>
    <xdr:to>
      <xdr:col>76</xdr:col>
      <xdr:colOff>114300</xdr:colOff>
      <xdr:row>61</xdr:row>
      <xdr:rowOff>73478</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3703300" y="10489474"/>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79828</xdr:rowOff>
    </xdr:from>
    <xdr:to>
      <xdr:col>67</xdr:col>
      <xdr:colOff>101600</xdr:colOff>
      <xdr:row>61</xdr:row>
      <xdr:rowOff>9978</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2763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130628</xdr:rowOff>
    </xdr:from>
    <xdr:to>
      <xdr:col>71</xdr:col>
      <xdr:colOff>177800</xdr:colOff>
      <xdr:row>61</xdr:row>
      <xdr:rowOff>31024</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2814300" y="10417628"/>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100-00002E020000}"/>
            </a:ext>
          </a:extLst>
        </xdr:cNvPr>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100-00002F020000}"/>
            </a:ext>
          </a:extLst>
        </xdr:cNvPr>
        <xdr:cNvSpPr txBox="1"/>
      </xdr:nvSpPr>
      <xdr:spPr>
        <a:xfrm>
          <a:off x="14389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100-000030020000}"/>
            </a:ext>
          </a:extLst>
        </xdr:cNvPr>
        <xdr:cNvSpPr txBox="1"/>
      </xdr:nvSpPr>
      <xdr:spPr>
        <a:xfrm>
          <a:off x="135007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100-000031020000}"/>
            </a:ext>
          </a:extLst>
        </xdr:cNvPr>
        <xdr:cNvSpPr txBox="1"/>
      </xdr:nvSpPr>
      <xdr:spPr>
        <a:xfrm>
          <a:off x="12611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105608</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100-000032020000}"/>
            </a:ext>
          </a:extLst>
        </xdr:cNvPr>
        <xdr:cNvSpPr txBox="1"/>
      </xdr:nvSpPr>
      <xdr:spPr>
        <a:xfrm>
          <a:off x="15266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115405</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100-000033020000}"/>
            </a:ext>
          </a:extLst>
        </xdr:cNvPr>
        <xdr:cNvSpPr txBox="1"/>
      </xdr:nvSpPr>
      <xdr:spPr>
        <a:xfrm>
          <a:off x="14389744"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72951</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100-000034020000}"/>
            </a:ext>
          </a:extLst>
        </xdr:cNvPr>
        <xdr:cNvSpPr txBox="1"/>
      </xdr:nvSpPr>
      <xdr:spPr>
        <a:xfrm>
          <a:off x="13500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1105</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100-000035020000}"/>
            </a:ext>
          </a:extLst>
        </xdr:cNvPr>
        <xdr:cNvSpPr txBox="1"/>
      </xdr:nvSpPr>
      <xdr:spPr>
        <a:xfrm>
          <a:off x="12611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00000000-0008-0000-0100-00004E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00000000-0008-0000-0100-00004F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00000000-0008-0000-0100-000051020000}"/>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00000000-0008-0000-0100-000053020000}"/>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597" name="【学校施設】&#10;一人当たり面積平均値テキスト">
          <a:extLst>
            <a:ext uri="{FF2B5EF4-FFF2-40B4-BE49-F238E27FC236}">
              <a16:creationId xmlns:a16="http://schemas.microsoft.com/office/drawing/2014/main" id="{00000000-0008-0000-0100-000055020000}"/>
            </a:ext>
          </a:extLst>
        </xdr:cNvPr>
        <xdr:cNvSpPr txBox="1"/>
      </xdr:nvSpPr>
      <xdr:spPr>
        <a:xfrm>
          <a:off x="22199600" y="10235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18605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167459</xdr:rowOff>
    </xdr:from>
    <xdr:to>
      <xdr:col>116</xdr:col>
      <xdr:colOff>114300</xdr:colOff>
      <xdr:row>58</xdr:row>
      <xdr:rowOff>97609</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2110700" y="994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18886</xdr:rowOff>
    </xdr:from>
    <xdr:ext cx="469744" cy="259045"/>
    <xdr:sp macro="" textlink="">
      <xdr:nvSpPr>
        <xdr:cNvPr id="609" name="【学校施設】&#10;一人当たり面積該当値テキスト">
          <a:extLst>
            <a:ext uri="{FF2B5EF4-FFF2-40B4-BE49-F238E27FC236}">
              <a16:creationId xmlns:a16="http://schemas.microsoft.com/office/drawing/2014/main" id="{00000000-0008-0000-0100-000061020000}"/>
            </a:ext>
          </a:extLst>
        </xdr:cNvPr>
        <xdr:cNvSpPr txBox="1"/>
      </xdr:nvSpPr>
      <xdr:spPr>
        <a:xfrm>
          <a:off x="22199600" y="9791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29754</xdr:rowOff>
    </xdr:from>
    <xdr:to>
      <xdr:col>112</xdr:col>
      <xdr:colOff>38100</xdr:colOff>
      <xdr:row>58</xdr:row>
      <xdr:rowOff>131354</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21272500" y="997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46809</xdr:rowOff>
    </xdr:from>
    <xdr:to>
      <xdr:col>116</xdr:col>
      <xdr:colOff>63500</xdr:colOff>
      <xdr:row>58</xdr:row>
      <xdr:rowOff>80554</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21323300" y="9990909"/>
          <a:ext cx="838200" cy="3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59146</xdr:rowOff>
    </xdr:from>
    <xdr:to>
      <xdr:col>107</xdr:col>
      <xdr:colOff>101600</xdr:colOff>
      <xdr:row>58</xdr:row>
      <xdr:rowOff>160746</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20383500" y="1000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80554</xdr:rowOff>
    </xdr:from>
    <xdr:to>
      <xdr:col>111</xdr:col>
      <xdr:colOff>177800</xdr:colOff>
      <xdr:row>58</xdr:row>
      <xdr:rowOff>109946</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flipV="1">
          <a:off x="20434300" y="1002465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87449</xdr:rowOff>
    </xdr:from>
    <xdr:to>
      <xdr:col>102</xdr:col>
      <xdr:colOff>165100</xdr:colOff>
      <xdr:row>59</xdr:row>
      <xdr:rowOff>17599</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19494500" y="1003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109946</xdr:rowOff>
    </xdr:from>
    <xdr:to>
      <xdr:col>107</xdr:col>
      <xdr:colOff>50800</xdr:colOff>
      <xdr:row>58</xdr:row>
      <xdr:rowOff>138249</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flipV="1">
          <a:off x="19545300" y="10054046"/>
          <a:ext cx="889000" cy="2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113574</xdr:rowOff>
    </xdr:from>
    <xdr:to>
      <xdr:col>98</xdr:col>
      <xdr:colOff>38100</xdr:colOff>
      <xdr:row>59</xdr:row>
      <xdr:rowOff>43724</xdr:rowOff>
    </xdr:to>
    <xdr:sp macro="" textlink="">
      <xdr:nvSpPr>
        <xdr:cNvPr id="616" name="楕円 615">
          <a:extLst>
            <a:ext uri="{FF2B5EF4-FFF2-40B4-BE49-F238E27FC236}">
              <a16:creationId xmlns:a16="http://schemas.microsoft.com/office/drawing/2014/main" id="{00000000-0008-0000-0100-000068020000}"/>
            </a:ext>
          </a:extLst>
        </xdr:cNvPr>
        <xdr:cNvSpPr/>
      </xdr:nvSpPr>
      <xdr:spPr>
        <a:xfrm>
          <a:off x="18605500" y="1005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138249</xdr:rowOff>
    </xdr:from>
    <xdr:to>
      <xdr:col>102</xdr:col>
      <xdr:colOff>114300</xdr:colOff>
      <xdr:row>58</xdr:row>
      <xdr:rowOff>164374</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flipV="1">
          <a:off x="18656300" y="1008234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618" name="n_1aveValue【学校施設】&#10;一人当たり面積">
          <a:extLst>
            <a:ext uri="{FF2B5EF4-FFF2-40B4-BE49-F238E27FC236}">
              <a16:creationId xmlns:a16="http://schemas.microsoft.com/office/drawing/2014/main" id="{00000000-0008-0000-0100-00006A020000}"/>
            </a:ext>
          </a:extLst>
        </xdr:cNvPr>
        <xdr:cNvSpPr txBox="1"/>
      </xdr:nvSpPr>
      <xdr:spPr>
        <a:xfrm>
          <a:off x="21075727" y="1036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619" name="n_2aveValue【学校施設】&#10;一人当たり面積">
          <a:extLst>
            <a:ext uri="{FF2B5EF4-FFF2-40B4-BE49-F238E27FC236}">
              <a16:creationId xmlns:a16="http://schemas.microsoft.com/office/drawing/2014/main" id="{00000000-0008-0000-0100-00006B020000}"/>
            </a:ext>
          </a:extLst>
        </xdr:cNvPr>
        <xdr:cNvSpPr txBox="1"/>
      </xdr:nvSpPr>
      <xdr:spPr>
        <a:xfrm>
          <a:off x="20199427" y="1037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620" name="n_3aveValue【学校施設】&#10;一人当たり面積">
          <a:extLst>
            <a:ext uri="{FF2B5EF4-FFF2-40B4-BE49-F238E27FC236}">
              <a16:creationId xmlns:a16="http://schemas.microsoft.com/office/drawing/2014/main" id="{00000000-0008-0000-0100-00006C020000}"/>
            </a:ext>
          </a:extLst>
        </xdr:cNvPr>
        <xdr:cNvSpPr txBox="1"/>
      </xdr:nvSpPr>
      <xdr:spPr>
        <a:xfrm>
          <a:off x="19310427" y="1037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macro="" textlink="">
      <xdr:nvSpPr>
        <xdr:cNvPr id="621" name="n_4aveValue【学校施設】&#10;一人当たり面積">
          <a:extLst>
            <a:ext uri="{FF2B5EF4-FFF2-40B4-BE49-F238E27FC236}">
              <a16:creationId xmlns:a16="http://schemas.microsoft.com/office/drawing/2014/main" id="{00000000-0008-0000-0100-00006D020000}"/>
            </a:ext>
          </a:extLst>
        </xdr:cNvPr>
        <xdr:cNvSpPr txBox="1"/>
      </xdr:nvSpPr>
      <xdr:spPr>
        <a:xfrm>
          <a:off x="18421427" y="10387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147881</xdr:rowOff>
    </xdr:from>
    <xdr:ext cx="469744" cy="259045"/>
    <xdr:sp macro="" textlink="">
      <xdr:nvSpPr>
        <xdr:cNvPr id="622" name="n_1mainValue【学校施設】&#10;一人当たり面積">
          <a:extLst>
            <a:ext uri="{FF2B5EF4-FFF2-40B4-BE49-F238E27FC236}">
              <a16:creationId xmlns:a16="http://schemas.microsoft.com/office/drawing/2014/main" id="{00000000-0008-0000-0100-00006E020000}"/>
            </a:ext>
          </a:extLst>
        </xdr:cNvPr>
        <xdr:cNvSpPr txBox="1"/>
      </xdr:nvSpPr>
      <xdr:spPr>
        <a:xfrm>
          <a:off x="21075727" y="9749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5823</xdr:rowOff>
    </xdr:from>
    <xdr:ext cx="469744" cy="259045"/>
    <xdr:sp macro="" textlink="">
      <xdr:nvSpPr>
        <xdr:cNvPr id="623" name="n_2mainValue【学校施設】&#10;一人当たり面積">
          <a:extLst>
            <a:ext uri="{FF2B5EF4-FFF2-40B4-BE49-F238E27FC236}">
              <a16:creationId xmlns:a16="http://schemas.microsoft.com/office/drawing/2014/main" id="{00000000-0008-0000-0100-00006F020000}"/>
            </a:ext>
          </a:extLst>
        </xdr:cNvPr>
        <xdr:cNvSpPr txBox="1"/>
      </xdr:nvSpPr>
      <xdr:spPr>
        <a:xfrm>
          <a:off x="20199427" y="9778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34126</xdr:rowOff>
    </xdr:from>
    <xdr:ext cx="469744" cy="259045"/>
    <xdr:sp macro="" textlink="">
      <xdr:nvSpPr>
        <xdr:cNvPr id="624" name="n_3mainValue【学校施設】&#10;一人当たり面積">
          <a:extLst>
            <a:ext uri="{FF2B5EF4-FFF2-40B4-BE49-F238E27FC236}">
              <a16:creationId xmlns:a16="http://schemas.microsoft.com/office/drawing/2014/main" id="{00000000-0008-0000-0100-000070020000}"/>
            </a:ext>
          </a:extLst>
        </xdr:cNvPr>
        <xdr:cNvSpPr txBox="1"/>
      </xdr:nvSpPr>
      <xdr:spPr>
        <a:xfrm>
          <a:off x="19310427" y="980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60251</xdr:rowOff>
    </xdr:from>
    <xdr:ext cx="469744" cy="259045"/>
    <xdr:sp macro="" textlink="">
      <xdr:nvSpPr>
        <xdr:cNvPr id="625" name="n_4mainValue【学校施設】&#10;一人当たり面積">
          <a:extLst>
            <a:ext uri="{FF2B5EF4-FFF2-40B4-BE49-F238E27FC236}">
              <a16:creationId xmlns:a16="http://schemas.microsoft.com/office/drawing/2014/main" id="{00000000-0008-0000-0100-000071020000}"/>
            </a:ext>
          </a:extLst>
        </xdr:cNvPr>
        <xdr:cNvSpPr txBox="1"/>
      </xdr:nvSpPr>
      <xdr:spPr>
        <a:xfrm>
          <a:off x="18421427" y="983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7" name="直線コネクタ 656">
          <a:extLst>
            <a:ext uri="{FF2B5EF4-FFF2-40B4-BE49-F238E27FC236}">
              <a16:creationId xmlns:a16="http://schemas.microsoft.com/office/drawing/2014/main" id="{00000000-0008-0000-0100-000091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1" name="直線コネクタ 660">
          <a:extLst>
            <a:ext uri="{FF2B5EF4-FFF2-40B4-BE49-F238E27FC236}">
              <a16:creationId xmlns:a16="http://schemas.microsoft.com/office/drawing/2014/main" id="{00000000-0008-0000-0100-000095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id="{00000000-0008-0000-0100-000097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00000000-0008-0000-0100-00009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667" name="【公民館】&#10;有形固定資産減価償却率最小値テキスト">
          <a:extLst>
            <a:ext uri="{FF2B5EF4-FFF2-40B4-BE49-F238E27FC236}">
              <a16:creationId xmlns:a16="http://schemas.microsoft.com/office/drawing/2014/main" id="{00000000-0008-0000-0100-00009B020000}"/>
            </a:ext>
          </a:extLst>
        </xdr:cNvPr>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669" name="【公民館】&#10;有形固定資産減価償却率最大値テキスト">
          <a:extLst>
            <a:ext uri="{FF2B5EF4-FFF2-40B4-BE49-F238E27FC236}">
              <a16:creationId xmlns:a16="http://schemas.microsoft.com/office/drawing/2014/main" id="{00000000-0008-0000-0100-00009D020000}"/>
            </a:ext>
          </a:extLst>
        </xdr:cNvPr>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165752</xdr:rowOff>
    </xdr:from>
    <xdr:ext cx="405111" cy="259045"/>
    <xdr:sp macro="" textlink="">
      <xdr:nvSpPr>
        <xdr:cNvPr id="671" name="【公民館】&#10;有形固定資産減価償却率平均値テキスト">
          <a:extLst>
            <a:ext uri="{FF2B5EF4-FFF2-40B4-BE49-F238E27FC236}">
              <a16:creationId xmlns:a16="http://schemas.microsoft.com/office/drawing/2014/main" id="{00000000-0008-0000-0100-00009F020000}"/>
            </a:ext>
          </a:extLst>
        </xdr:cNvPr>
        <xdr:cNvSpPr txBox="1"/>
      </xdr:nvSpPr>
      <xdr:spPr>
        <a:xfrm>
          <a:off x="16357600" y="17825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672" name="フローチャート: 判断 671">
          <a:extLst>
            <a:ext uri="{FF2B5EF4-FFF2-40B4-BE49-F238E27FC236}">
              <a16:creationId xmlns:a16="http://schemas.microsoft.com/office/drawing/2014/main" id="{00000000-0008-0000-0100-0000A0020000}"/>
            </a:ext>
          </a:extLst>
        </xdr:cNvPr>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673" name="フローチャート: 判断 672">
          <a:extLst>
            <a:ext uri="{FF2B5EF4-FFF2-40B4-BE49-F238E27FC236}">
              <a16:creationId xmlns:a16="http://schemas.microsoft.com/office/drawing/2014/main" id="{00000000-0008-0000-0100-0000A1020000}"/>
            </a:ext>
          </a:extLst>
        </xdr:cNvPr>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674" name="フローチャート: 判断 673">
          <a:extLst>
            <a:ext uri="{FF2B5EF4-FFF2-40B4-BE49-F238E27FC236}">
              <a16:creationId xmlns:a16="http://schemas.microsoft.com/office/drawing/2014/main" id="{00000000-0008-0000-0100-0000A2020000}"/>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675" name="フローチャート: 判断 674">
          <a:extLst>
            <a:ext uri="{FF2B5EF4-FFF2-40B4-BE49-F238E27FC236}">
              <a16:creationId xmlns:a16="http://schemas.microsoft.com/office/drawing/2014/main" id="{00000000-0008-0000-0100-0000A3020000}"/>
            </a:ext>
          </a:extLst>
        </xdr:cNvPr>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676" name="フローチャート: 判断 675">
          <a:extLst>
            <a:ext uri="{FF2B5EF4-FFF2-40B4-BE49-F238E27FC236}">
              <a16:creationId xmlns:a16="http://schemas.microsoft.com/office/drawing/2014/main" id="{00000000-0008-0000-0100-0000A4020000}"/>
            </a:ext>
          </a:extLst>
        </xdr:cNvPr>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46355</xdr:rowOff>
    </xdr:from>
    <xdr:to>
      <xdr:col>85</xdr:col>
      <xdr:colOff>177800</xdr:colOff>
      <xdr:row>103</xdr:row>
      <xdr:rowOff>147955</xdr:rowOff>
    </xdr:to>
    <xdr:sp macro="" textlink="">
      <xdr:nvSpPr>
        <xdr:cNvPr id="682" name="楕円 681">
          <a:extLst>
            <a:ext uri="{FF2B5EF4-FFF2-40B4-BE49-F238E27FC236}">
              <a16:creationId xmlns:a16="http://schemas.microsoft.com/office/drawing/2014/main" id="{00000000-0008-0000-0100-0000AA020000}"/>
            </a:ext>
          </a:extLst>
        </xdr:cNvPr>
        <xdr:cNvSpPr/>
      </xdr:nvSpPr>
      <xdr:spPr>
        <a:xfrm>
          <a:off x="16268700" y="1770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69232</xdr:rowOff>
    </xdr:from>
    <xdr:ext cx="405111" cy="259045"/>
    <xdr:sp macro="" textlink="">
      <xdr:nvSpPr>
        <xdr:cNvPr id="683" name="【公民館】&#10;有形固定資産減価償却率該当値テキスト">
          <a:extLst>
            <a:ext uri="{FF2B5EF4-FFF2-40B4-BE49-F238E27FC236}">
              <a16:creationId xmlns:a16="http://schemas.microsoft.com/office/drawing/2014/main" id="{00000000-0008-0000-0100-0000AB020000}"/>
            </a:ext>
          </a:extLst>
        </xdr:cNvPr>
        <xdr:cNvSpPr txBox="1"/>
      </xdr:nvSpPr>
      <xdr:spPr>
        <a:xfrm>
          <a:off x="16357600" y="1755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124461</xdr:rowOff>
    </xdr:from>
    <xdr:to>
      <xdr:col>81</xdr:col>
      <xdr:colOff>101600</xdr:colOff>
      <xdr:row>104</xdr:row>
      <xdr:rowOff>54611</xdr:rowOff>
    </xdr:to>
    <xdr:sp macro="" textlink="">
      <xdr:nvSpPr>
        <xdr:cNvPr id="684" name="楕円 683">
          <a:extLst>
            <a:ext uri="{FF2B5EF4-FFF2-40B4-BE49-F238E27FC236}">
              <a16:creationId xmlns:a16="http://schemas.microsoft.com/office/drawing/2014/main" id="{00000000-0008-0000-0100-0000AC020000}"/>
            </a:ext>
          </a:extLst>
        </xdr:cNvPr>
        <xdr:cNvSpPr/>
      </xdr:nvSpPr>
      <xdr:spPr>
        <a:xfrm>
          <a:off x="15430500" y="1778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97155</xdr:rowOff>
    </xdr:from>
    <xdr:to>
      <xdr:col>85</xdr:col>
      <xdr:colOff>127000</xdr:colOff>
      <xdr:row>104</xdr:row>
      <xdr:rowOff>3811</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flipV="1">
          <a:off x="15481300" y="17756505"/>
          <a:ext cx="838200" cy="7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686" name="楕円 685">
          <a:extLst>
            <a:ext uri="{FF2B5EF4-FFF2-40B4-BE49-F238E27FC236}">
              <a16:creationId xmlns:a16="http://schemas.microsoft.com/office/drawing/2014/main" id="{00000000-0008-0000-0100-0000AE020000}"/>
            </a:ext>
          </a:extLst>
        </xdr:cNvPr>
        <xdr:cNvSpPr/>
      </xdr:nvSpPr>
      <xdr:spPr>
        <a:xfrm>
          <a:off x="14541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3811</xdr:rowOff>
    </xdr:from>
    <xdr:to>
      <xdr:col>81</xdr:col>
      <xdr:colOff>50800</xdr:colOff>
      <xdr:row>104</xdr:row>
      <xdr:rowOff>7620</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flipV="1">
          <a:off x="14592300" y="178346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126364</xdr:rowOff>
    </xdr:from>
    <xdr:to>
      <xdr:col>72</xdr:col>
      <xdr:colOff>38100</xdr:colOff>
      <xdr:row>104</xdr:row>
      <xdr:rowOff>56514</xdr:rowOff>
    </xdr:to>
    <xdr:sp macro="" textlink="">
      <xdr:nvSpPr>
        <xdr:cNvPr id="688" name="楕円 687">
          <a:extLst>
            <a:ext uri="{FF2B5EF4-FFF2-40B4-BE49-F238E27FC236}">
              <a16:creationId xmlns:a16="http://schemas.microsoft.com/office/drawing/2014/main" id="{00000000-0008-0000-0100-0000B0020000}"/>
            </a:ext>
          </a:extLst>
        </xdr:cNvPr>
        <xdr:cNvSpPr/>
      </xdr:nvSpPr>
      <xdr:spPr>
        <a:xfrm>
          <a:off x="13652500" y="1778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5714</xdr:rowOff>
    </xdr:from>
    <xdr:to>
      <xdr:col>76</xdr:col>
      <xdr:colOff>114300</xdr:colOff>
      <xdr:row>104</xdr:row>
      <xdr:rowOff>7620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3703300" y="1783651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93980</xdr:rowOff>
    </xdr:from>
    <xdr:to>
      <xdr:col>67</xdr:col>
      <xdr:colOff>101600</xdr:colOff>
      <xdr:row>104</xdr:row>
      <xdr:rowOff>24130</xdr:rowOff>
    </xdr:to>
    <xdr:sp macro="" textlink="">
      <xdr:nvSpPr>
        <xdr:cNvPr id="690" name="楕円 689">
          <a:extLst>
            <a:ext uri="{FF2B5EF4-FFF2-40B4-BE49-F238E27FC236}">
              <a16:creationId xmlns:a16="http://schemas.microsoft.com/office/drawing/2014/main" id="{00000000-0008-0000-0100-0000B2020000}"/>
            </a:ext>
          </a:extLst>
        </xdr:cNvPr>
        <xdr:cNvSpPr/>
      </xdr:nvSpPr>
      <xdr:spPr>
        <a:xfrm>
          <a:off x="12763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144780</xdr:rowOff>
    </xdr:from>
    <xdr:to>
      <xdr:col>71</xdr:col>
      <xdr:colOff>177800</xdr:colOff>
      <xdr:row>104</xdr:row>
      <xdr:rowOff>5714</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2814300" y="1780413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161941</xdr:rowOff>
    </xdr:from>
    <xdr:ext cx="405111" cy="259045"/>
    <xdr:sp macro="" textlink="">
      <xdr:nvSpPr>
        <xdr:cNvPr id="692" name="n_1aveValue【公民館】&#10;有形固定資産減価償却率">
          <a:extLst>
            <a:ext uri="{FF2B5EF4-FFF2-40B4-BE49-F238E27FC236}">
              <a16:creationId xmlns:a16="http://schemas.microsoft.com/office/drawing/2014/main" id="{00000000-0008-0000-0100-0000B4020000}"/>
            </a:ext>
          </a:extLst>
        </xdr:cNvPr>
        <xdr:cNvSpPr txBox="1"/>
      </xdr:nvSpPr>
      <xdr:spPr>
        <a:xfrm>
          <a:off x="15266044" y="1799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693" name="n_2aveValue【公民館】&#10;有形固定資産減価償却率">
          <a:extLst>
            <a:ext uri="{FF2B5EF4-FFF2-40B4-BE49-F238E27FC236}">
              <a16:creationId xmlns:a16="http://schemas.microsoft.com/office/drawing/2014/main" id="{00000000-0008-0000-0100-0000B5020000}"/>
            </a:ext>
          </a:extLst>
        </xdr:cNvPr>
        <xdr:cNvSpPr txBox="1"/>
      </xdr:nvSpPr>
      <xdr:spPr>
        <a:xfrm>
          <a:off x="1438974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108602</xdr:rowOff>
    </xdr:from>
    <xdr:ext cx="405111" cy="259045"/>
    <xdr:sp macro="" textlink="">
      <xdr:nvSpPr>
        <xdr:cNvPr id="694" name="n_3aveValue【公民館】&#10;有形固定資産減価償却率">
          <a:extLst>
            <a:ext uri="{FF2B5EF4-FFF2-40B4-BE49-F238E27FC236}">
              <a16:creationId xmlns:a16="http://schemas.microsoft.com/office/drawing/2014/main" id="{00000000-0008-0000-0100-0000B6020000}"/>
            </a:ext>
          </a:extLst>
        </xdr:cNvPr>
        <xdr:cNvSpPr txBox="1"/>
      </xdr:nvSpPr>
      <xdr:spPr>
        <a:xfrm>
          <a:off x="13500744" y="1793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70502</xdr:rowOff>
    </xdr:from>
    <xdr:ext cx="405111" cy="259045"/>
    <xdr:sp macro="" textlink="">
      <xdr:nvSpPr>
        <xdr:cNvPr id="695" name="n_4aveValue【公民館】&#10;有形固定資産減価償却率">
          <a:extLst>
            <a:ext uri="{FF2B5EF4-FFF2-40B4-BE49-F238E27FC236}">
              <a16:creationId xmlns:a16="http://schemas.microsoft.com/office/drawing/2014/main" id="{00000000-0008-0000-0100-0000B7020000}"/>
            </a:ext>
          </a:extLst>
        </xdr:cNvPr>
        <xdr:cNvSpPr txBox="1"/>
      </xdr:nvSpPr>
      <xdr:spPr>
        <a:xfrm>
          <a:off x="12611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71138</xdr:rowOff>
    </xdr:from>
    <xdr:ext cx="405111" cy="259045"/>
    <xdr:sp macro="" textlink="">
      <xdr:nvSpPr>
        <xdr:cNvPr id="696" name="n_1mainValue【公民館】&#10;有形固定資産減価償却率">
          <a:extLst>
            <a:ext uri="{FF2B5EF4-FFF2-40B4-BE49-F238E27FC236}">
              <a16:creationId xmlns:a16="http://schemas.microsoft.com/office/drawing/2014/main" id="{00000000-0008-0000-0100-0000B8020000}"/>
            </a:ext>
          </a:extLst>
        </xdr:cNvPr>
        <xdr:cNvSpPr txBox="1"/>
      </xdr:nvSpPr>
      <xdr:spPr>
        <a:xfrm>
          <a:off x="152660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74947</xdr:rowOff>
    </xdr:from>
    <xdr:ext cx="405111" cy="259045"/>
    <xdr:sp macro="" textlink="">
      <xdr:nvSpPr>
        <xdr:cNvPr id="697" name="n_2mainValue【公民館】&#10;有形固定資産減価償却率">
          <a:extLst>
            <a:ext uri="{FF2B5EF4-FFF2-40B4-BE49-F238E27FC236}">
              <a16:creationId xmlns:a16="http://schemas.microsoft.com/office/drawing/2014/main" id="{00000000-0008-0000-0100-0000B9020000}"/>
            </a:ext>
          </a:extLst>
        </xdr:cNvPr>
        <xdr:cNvSpPr txBox="1"/>
      </xdr:nvSpPr>
      <xdr:spPr>
        <a:xfrm>
          <a:off x="143897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73041</xdr:rowOff>
    </xdr:from>
    <xdr:ext cx="405111" cy="259045"/>
    <xdr:sp macro="" textlink="">
      <xdr:nvSpPr>
        <xdr:cNvPr id="698" name="n_3mainValue【公民館】&#10;有形固定資産減価償却率">
          <a:extLst>
            <a:ext uri="{FF2B5EF4-FFF2-40B4-BE49-F238E27FC236}">
              <a16:creationId xmlns:a16="http://schemas.microsoft.com/office/drawing/2014/main" id="{00000000-0008-0000-0100-0000BA020000}"/>
            </a:ext>
          </a:extLst>
        </xdr:cNvPr>
        <xdr:cNvSpPr txBox="1"/>
      </xdr:nvSpPr>
      <xdr:spPr>
        <a:xfrm>
          <a:off x="13500744" y="1756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40657</xdr:rowOff>
    </xdr:from>
    <xdr:ext cx="405111" cy="259045"/>
    <xdr:sp macro="" textlink="">
      <xdr:nvSpPr>
        <xdr:cNvPr id="699" name="n_4mainValue【公民館】&#10;有形固定資産減価償却率">
          <a:extLst>
            <a:ext uri="{FF2B5EF4-FFF2-40B4-BE49-F238E27FC236}">
              <a16:creationId xmlns:a16="http://schemas.microsoft.com/office/drawing/2014/main" id="{00000000-0008-0000-0100-0000BB020000}"/>
            </a:ext>
          </a:extLst>
        </xdr:cNvPr>
        <xdr:cNvSpPr txBox="1"/>
      </xdr:nvSpPr>
      <xdr:spPr>
        <a:xfrm>
          <a:off x="12611744" y="1752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00000000-0008-0000-0100-0000BC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00000000-0008-0000-0100-0000BD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00000000-0008-0000-0100-0000BE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00000000-0008-0000-0100-0000C2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00000000-0008-0000-0100-0000C3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4" name="直線コネクタ 713">
          <a:extLst>
            <a:ext uri="{FF2B5EF4-FFF2-40B4-BE49-F238E27FC236}">
              <a16:creationId xmlns:a16="http://schemas.microsoft.com/office/drawing/2014/main" id="{00000000-0008-0000-0100-0000CA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00000000-0008-0000-0100-0000CE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00000000-0008-0000-0100-0000D0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722" name="【公民館】&#10;一人当たり面積最小値テキスト">
          <a:extLst>
            <a:ext uri="{FF2B5EF4-FFF2-40B4-BE49-F238E27FC236}">
              <a16:creationId xmlns:a16="http://schemas.microsoft.com/office/drawing/2014/main" id="{00000000-0008-0000-0100-0000D2020000}"/>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724" name="【公民館】&#10;一人当たり面積最大値テキスト">
          <a:extLst>
            <a:ext uri="{FF2B5EF4-FFF2-40B4-BE49-F238E27FC236}">
              <a16:creationId xmlns:a16="http://schemas.microsoft.com/office/drawing/2014/main" id="{00000000-0008-0000-0100-0000D4020000}"/>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76979</xdr:rowOff>
    </xdr:from>
    <xdr:ext cx="469744" cy="259045"/>
    <xdr:sp macro="" textlink="">
      <xdr:nvSpPr>
        <xdr:cNvPr id="726" name="【公民館】&#10;一人当たり面積平均値テキスト">
          <a:extLst>
            <a:ext uri="{FF2B5EF4-FFF2-40B4-BE49-F238E27FC236}">
              <a16:creationId xmlns:a16="http://schemas.microsoft.com/office/drawing/2014/main" id="{00000000-0008-0000-0100-0000D6020000}"/>
            </a:ext>
          </a:extLst>
        </xdr:cNvPr>
        <xdr:cNvSpPr txBox="1"/>
      </xdr:nvSpPr>
      <xdr:spPr>
        <a:xfrm>
          <a:off x="22199600" y="17907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727" name="フローチャート: 判断 726">
          <a:extLst>
            <a:ext uri="{FF2B5EF4-FFF2-40B4-BE49-F238E27FC236}">
              <a16:creationId xmlns:a16="http://schemas.microsoft.com/office/drawing/2014/main" id="{00000000-0008-0000-0100-0000D7020000}"/>
            </a:ext>
          </a:extLst>
        </xdr:cNvPr>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728" name="フローチャート: 判断 727">
          <a:extLst>
            <a:ext uri="{FF2B5EF4-FFF2-40B4-BE49-F238E27FC236}">
              <a16:creationId xmlns:a16="http://schemas.microsoft.com/office/drawing/2014/main" id="{00000000-0008-0000-0100-0000D8020000}"/>
            </a:ext>
          </a:extLst>
        </xdr:cNvPr>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729" name="フローチャート: 判断 728">
          <a:extLst>
            <a:ext uri="{FF2B5EF4-FFF2-40B4-BE49-F238E27FC236}">
              <a16:creationId xmlns:a16="http://schemas.microsoft.com/office/drawing/2014/main" id="{00000000-0008-0000-0100-0000D9020000}"/>
            </a:ext>
          </a:extLst>
        </xdr:cNvPr>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730" name="フローチャート: 判断 729">
          <a:extLst>
            <a:ext uri="{FF2B5EF4-FFF2-40B4-BE49-F238E27FC236}">
              <a16:creationId xmlns:a16="http://schemas.microsoft.com/office/drawing/2014/main" id="{00000000-0008-0000-0100-0000DA020000}"/>
            </a:ext>
          </a:extLst>
        </xdr:cNvPr>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731" name="フローチャート: 判断 730">
          <a:extLst>
            <a:ext uri="{FF2B5EF4-FFF2-40B4-BE49-F238E27FC236}">
              <a16:creationId xmlns:a16="http://schemas.microsoft.com/office/drawing/2014/main" id="{00000000-0008-0000-0100-0000DB020000}"/>
            </a:ext>
          </a:extLst>
        </xdr:cNvPr>
        <xdr:cNvSpPr/>
      </xdr:nvSpPr>
      <xdr:spPr>
        <a:xfrm>
          <a:off x="18605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0000000-0008-0000-0100-0000DC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59689</xdr:rowOff>
    </xdr:from>
    <xdr:to>
      <xdr:col>116</xdr:col>
      <xdr:colOff>114300</xdr:colOff>
      <xdr:row>103</xdr:row>
      <xdr:rowOff>161289</xdr:rowOff>
    </xdr:to>
    <xdr:sp macro="" textlink="">
      <xdr:nvSpPr>
        <xdr:cNvPr id="737" name="楕円 736">
          <a:extLst>
            <a:ext uri="{FF2B5EF4-FFF2-40B4-BE49-F238E27FC236}">
              <a16:creationId xmlns:a16="http://schemas.microsoft.com/office/drawing/2014/main" id="{00000000-0008-0000-0100-0000E1020000}"/>
            </a:ext>
          </a:extLst>
        </xdr:cNvPr>
        <xdr:cNvSpPr/>
      </xdr:nvSpPr>
      <xdr:spPr>
        <a:xfrm>
          <a:off x="221107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82566</xdr:rowOff>
    </xdr:from>
    <xdr:ext cx="469744" cy="259045"/>
    <xdr:sp macro="" textlink="">
      <xdr:nvSpPr>
        <xdr:cNvPr id="738" name="【公民館】&#10;一人当たり面積該当値テキスト">
          <a:extLst>
            <a:ext uri="{FF2B5EF4-FFF2-40B4-BE49-F238E27FC236}">
              <a16:creationId xmlns:a16="http://schemas.microsoft.com/office/drawing/2014/main" id="{00000000-0008-0000-0100-0000E2020000}"/>
            </a:ext>
          </a:extLst>
        </xdr:cNvPr>
        <xdr:cNvSpPr txBox="1"/>
      </xdr:nvSpPr>
      <xdr:spPr>
        <a:xfrm>
          <a:off x="22199600" y="1757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68835</xdr:rowOff>
    </xdr:from>
    <xdr:to>
      <xdr:col>112</xdr:col>
      <xdr:colOff>38100</xdr:colOff>
      <xdr:row>103</xdr:row>
      <xdr:rowOff>170435</xdr:rowOff>
    </xdr:to>
    <xdr:sp macro="" textlink="">
      <xdr:nvSpPr>
        <xdr:cNvPr id="739" name="楕円 738">
          <a:extLst>
            <a:ext uri="{FF2B5EF4-FFF2-40B4-BE49-F238E27FC236}">
              <a16:creationId xmlns:a16="http://schemas.microsoft.com/office/drawing/2014/main" id="{00000000-0008-0000-0100-0000E3020000}"/>
            </a:ext>
          </a:extLst>
        </xdr:cNvPr>
        <xdr:cNvSpPr/>
      </xdr:nvSpPr>
      <xdr:spPr>
        <a:xfrm>
          <a:off x="21272500" y="1772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110489</xdr:rowOff>
    </xdr:from>
    <xdr:to>
      <xdr:col>116</xdr:col>
      <xdr:colOff>63500</xdr:colOff>
      <xdr:row>103</xdr:row>
      <xdr:rowOff>119635</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flipV="1">
          <a:off x="21323300" y="17769839"/>
          <a:ext cx="8382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87122</xdr:rowOff>
    </xdr:from>
    <xdr:to>
      <xdr:col>107</xdr:col>
      <xdr:colOff>101600</xdr:colOff>
      <xdr:row>104</xdr:row>
      <xdr:rowOff>17272</xdr:rowOff>
    </xdr:to>
    <xdr:sp macro="" textlink="">
      <xdr:nvSpPr>
        <xdr:cNvPr id="741" name="楕円 740">
          <a:extLst>
            <a:ext uri="{FF2B5EF4-FFF2-40B4-BE49-F238E27FC236}">
              <a16:creationId xmlns:a16="http://schemas.microsoft.com/office/drawing/2014/main" id="{00000000-0008-0000-0100-0000E5020000}"/>
            </a:ext>
          </a:extLst>
        </xdr:cNvPr>
        <xdr:cNvSpPr/>
      </xdr:nvSpPr>
      <xdr:spPr>
        <a:xfrm>
          <a:off x="20383500" y="1774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119635</xdr:rowOff>
    </xdr:from>
    <xdr:to>
      <xdr:col>111</xdr:col>
      <xdr:colOff>177800</xdr:colOff>
      <xdr:row>103</xdr:row>
      <xdr:rowOff>137922</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flipV="1">
          <a:off x="20434300" y="17778985"/>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96265</xdr:rowOff>
    </xdr:from>
    <xdr:to>
      <xdr:col>102</xdr:col>
      <xdr:colOff>165100</xdr:colOff>
      <xdr:row>104</xdr:row>
      <xdr:rowOff>26415</xdr:rowOff>
    </xdr:to>
    <xdr:sp macro="" textlink="">
      <xdr:nvSpPr>
        <xdr:cNvPr id="743" name="楕円 742">
          <a:extLst>
            <a:ext uri="{FF2B5EF4-FFF2-40B4-BE49-F238E27FC236}">
              <a16:creationId xmlns:a16="http://schemas.microsoft.com/office/drawing/2014/main" id="{00000000-0008-0000-0100-0000E7020000}"/>
            </a:ext>
          </a:extLst>
        </xdr:cNvPr>
        <xdr:cNvSpPr/>
      </xdr:nvSpPr>
      <xdr:spPr>
        <a:xfrm>
          <a:off x="19494500" y="1775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137922</xdr:rowOff>
    </xdr:from>
    <xdr:to>
      <xdr:col>107</xdr:col>
      <xdr:colOff>50800</xdr:colOff>
      <xdr:row>103</xdr:row>
      <xdr:rowOff>147065</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flipV="1">
          <a:off x="19545300" y="17797272"/>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105411</xdr:rowOff>
    </xdr:from>
    <xdr:to>
      <xdr:col>98</xdr:col>
      <xdr:colOff>38100</xdr:colOff>
      <xdr:row>104</xdr:row>
      <xdr:rowOff>35561</xdr:rowOff>
    </xdr:to>
    <xdr:sp macro="" textlink="">
      <xdr:nvSpPr>
        <xdr:cNvPr id="745" name="楕円 744">
          <a:extLst>
            <a:ext uri="{FF2B5EF4-FFF2-40B4-BE49-F238E27FC236}">
              <a16:creationId xmlns:a16="http://schemas.microsoft.com/office/drawing/2014/main" id="{00000000-0008-0000-0100-0000E9020000}"/>
            </a:ext>
          </a:extLst>
        </xdr:cNvPr>
        <xdr:cNvSpPr/>
      </xdr:nvSpPr>
      <xdr:spPr>
        <a:xfrm>
          <a:off x="18605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147065</xdr:rowOff>
    </xdr:from>
    <xdr:to>
      <xdr:col>102</xdr:col>
      <xdr:colOff>114300</xdr:colOff>
      <xdr:row>103</xdr:row>
      <xdr:rowOff>156211</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flipV="1">
          <a:off x="18656300" y="17806415"/>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38116</xdr:rowOff>
    </xdr:from>
    <xdr:ext cx="469744" cy="259045"/>
    <xdr:sp macro="" textlink="">
      <xdr:nvSpPr>
        <xdr:cNvPr id="747" name="n_1aveValue【公民館】&#10;一人当たり面積">
          <a:extLst>
            <a:ext uri="{FF2B5EF4-FFF2-40B4-BE49-F238E27FC236}">
              <a16:creationId xmlns:a16="http://schemas.microsoft.com/office/drawing/2014/main" id="{00000000-0008-0000-0100-0000EB020000}"/>
            </a:ext>
          </a:extLst>
        </xdr:cNvPr>
        <xdr:cNvSpPr txBox="1"/>
      </xdr:nvSpPr>
      <xdr:spPr>
        <a:xfrm>
          <a:off x="21075727"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28973</xdr:rowOff>
    </xdr:from>
    <xdr:ext cx="469744" cy="259045"/>
    <xdr:sp macro="" textlink="">
      <xdr:nvSpPr>
        <xdr:cNvPr id="748" name="n_2aveValue【公民館】&#10;一人当たり面積">
          <a:extLst>
            <a:ext uri="{FF2B5EF4-FFF2-40B4-BE49-F238E27FC236}">
              <a16:creationId xmlns:a16="http://schemas.microsoft.com/office/drawing/2014/main" id="{00000000-0008-0000-0100-0000EC020000}"/>
            </a:ext>
          </a:extLst>
        </xdr:cNvPr>
        <xdr:cNvSpPr txBox="1"/>
      </xdr:nvSpPr>
      <xdr:spPr>
        <a:xfrm>
          <a:off x="20199427" y="1803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10685</xdr:rowOff>
    </xdr:from>
    <xdr:ext cx="469744" cy="259045"/>
    <xdr:sp macro="" textlink="">
      <xdr:nvSpPr>
        <xdr:cNvPr id="749" name="n_3aveValue【公民館】&#10;一人当たり面積">
          <a:extLst>
            <a:ext uri="{FF2B5EF4-FFF2-40B4-BE49-F238E27FC236}">
              <a16:creationId xmlns:a16="http://schemas.microsoft.com/office/drawing/2014/main" id="{00000000-0008-0000-0100-0000ED020000}"/>
            </a:ext>
          </a:extLst>
        </xdr:cNvPr>
        <xdr:cNvSpPr txBox="1"/>
      </xdr:nvSpPr>
      <xdr:spPr>
        <a:xfrm>
          <a:off x="19310427" y="1801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108983</xdr:rowOff>
    </xdr:from>
    <xdr:ext cx="469744" cy="259045"/>
    <xdr:sp macro="" textlink="">
      <xdr:nvSpPr>
        <xdr:cNvPr id="750" name="n_4aveValue【公民館】&#10;一人当たり面積">
          <a:extLst>
            <a:ext uri="{FF2B5EF4-FFF2-40B4-BE49-F238E27FC236}">
              <a16:creationId xmlns:a16="http://schemas.microsoft.com/office/drawing/2014/main" id="{00000000-0008-0000-0100-0000EE020000}"/>
            </a:ext>
          </a:extLst>
        </xdr:cNvPr>
        <xdr:cNvSpPr txBox="1"/>
      </xdr:nvSpPr>
      <xdr:spPr>
        <a:xfrm>
          <a:off x="18421427" y="1793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15512</xdr:rowOff>
    </xdr:from>
    <xdr:ext cx="469744" cy="259045"/>
    <xdr:sp macro="" textlink="">
      <xdr:nvSpPr>
        <xdr:cNvPr id="751" name="n_1mainValue【公民館】&#10;一人当たり面積">
          <a:extLst>
            <a:ext uri="{FF2B5EF4-FFF2-40B4-BE49-F238E27FC236}">
              <a16:creationId xmlns:a16="http://schemas.microsoft.com/office/drawing/2014/main" id="{00000000-0008-0000-0100-0000EF020000}"/>
            </a:ext>
          </a:extLst>
        </xdr:cNvPr>
        <xdr:cNvSpPr txBox="1"/>
      </xdr:nvSpPr>
      <xdr:spPr>
        <a:xfrm>
          <a:off x="21075727" y="17503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33799</xdr:rowOff>
    </xdr:from>
    <xdr:ext cx="469744" cy="259045"/>
    <xdr:sp macro="" textlink="">
      <xdr:nvSpPr>
        <xdr:cNvPr id="752" name="n_2mainValue【公民館】&#10;一人当たり面積">
          <a:extLst>
            <a:ext uri="{FF2B5EF4-FFF2-40B4-BE49-F238E27FC236}">
              <a16:creationId xmlns:a16="http://schemas.microsoft.com/office/drawing/2014/main" id="{00000000-0008-0000-0100-0000F0020000}"/>
            </a:ext>
          </a:extLst>
        </xdr:cNvPr>
        <xdr:cNvSpPr txBox="1"/>
      </xdr:nvSpPr>
      <xdr:spPr>
        <a:xfrm>
          <a:off x="20199427" y="1752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42942</xdr:rowOff>
    </xdr:from>
    <xdr:ext cx="469744" cy="259045"/>
    <xdr:sp macro="" textlink="">
      <xdr:nvSpPr>
        <xdr:cNvPr id="753" name="n_3mainValue【公民館】&#10;一人当たり面積">
          <a:extLst>
            <a:ext uri="{FF2B5EF4-FFF2-40B4-BE49-F238E27FC236}">
              <a16:creationId xmlns:a16="http://schemas.microsoft.com/office/drawing/2014/main" id="{00000000-0008-0000-0100-0000F1020000}"/>
            </a:ext>
          </a:extLst>
        </xdr:cNvPr>
        <xdr:cNvSpPr txBox="1"/>
      </xdr:nvSpPr>
      <xdr:spPr>
        <a:xfrm>
          <a:off x="19310427" y="1753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52088</xdr:rowOff>
    </xdr:from>
    <xdr:ext cx="469744" cy="259045"/>
    <xdr:sp macro="" textlink="">
      <xdr:nvSpPr>
        <xdr:cNvPr id="754" name="n_4mainValue【公民館】&#10;一人当たり面積">
          <a:extLst>
            <a:ext uri="{FF2B5EF4-FFF2-40B4-BE49-F238E27FC236}">
              <a16:creationId xmlns:a16="http://schemas.microsoft.com/office/drawing/2014/main" id="{00000000-0008-0000-0100-0000F2020000}"/>
            </a:ext>
          </a:extLst>
        </xdr:cNvPr>
        <xdr:cNvSpPr txBox="1"/>
      </xdr:nvSpPr>
      <xdr:spPr>
        <a:xfrm>
          <a:off x="18421427" y="175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00000000-0008-0000-0100-0000F3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00000000-0008-0000-0100-0000F4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人口減に対応するため、今後は廃止や利活用を進めていくとともに、再編後も使用する施設については個別の長寿命化計画により適切に長寿命化を進めていく。</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今後も引き続き大牟田市公共施設維持管理計画や個別の長寿命化計画を踏まえ、適切な補修、維持管理を行いながら、他施設の集約化や廃止を進めていく必要がある。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福岡県大牟田市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104,688
103,675
81.45
61,287,670
60,892,436
329,880
28,765,195
45,409,991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11.8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2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200-00003A000000}"/>
            </a:ext>
          </a:extLst>
        </xdr:cNvPr>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200-00003C000000}"/>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200-00003E000000}"/>
            </a:ext>
          </a:extLst>
        </xdr:cNvPr>
        <xdr:cNvSpPr txBox="1"/>
      </xdr:nvSpPr>
      <xdr:spPr>
        <a:xfrm>
          <a:off x="46736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8255</xdr:rowOff>
    </xdr:from>
    <xdr:to>
      <xdr:col>24</xdr:col>
      <xdr:colOff>114300</xdr:colOff>
      <xdr:row>38</xdr:row>
      <xdr:rowOff>109855</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458470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158132</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200-00004A000000}"/>
            </a:ext>
          </a:extLst>
        </xdr:cNvPr>
        <xdr:cNvSpPr txBox="1"/>
      </xdr:nvSpPr>
      <xdr:spPr>
        <a:xfrm>
          <a:off x="4673600"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57785</xdr:rowOff>
    </xdr:from>
    <xdr:to>
      <xdr:col>20</xdr:col>
      <xdr:colOff>38100</xdr:colOff>
      <xdr:row>38</xdr:row>
      <xdr:rowOff>159385</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3746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59055</xdr:rowOff>
    </xdr:from>
    <xdr:to>
      <xdr:col>24</xdr:col>
      <xdr:colOff>63500</xdr:colOff>
      <xdr:row>38</xdr:row>
      <xdr:rowOff>108585</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flipV="1">
          <a:off x="3797300" y="657415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57785</xdr:rowOff>
    </xdr:from>
    <xdr:to>
      <xdr:col>15</xdr:col>
      <xdr:colOff>101600</xdr:colOff>
      <xdr:row>38</xdr:row>
      <xdr:rowOff>159385</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2857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108585</xdr:rowOff>
    </xdr:from>
    <xdr:to>
      <xdr:col>19</xdr:col>
      <xdr:colOff>177800</xdr:colOff>
      <xdr:row>38</xdr:row>
      <xdr:rowOff>108585</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2908300" y="66236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17780</xdr:rowOff>
    </xdr:from>
    <xdr:to>
      <xdr:col>10</xdr:col>
      <xdr:colOff>165100</xdr:colOff>
      <xdr:row>38</xdr:row>
      <xdr:rowOff>119380</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968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68580</xdr:rowOff>
    </xdr:from>
    <xdr:to>
      <xdr:col>15</xdr:col>
      <xdr:colOff>50800</xdr:colOff>
      <xdr:row>38</xdr:row>
      <xdr:rowOff>108585</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2019300" y="65836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145415</xdr:rowOff>
    </xdr:from>
    <xdr:to>
      <xdr:col>6</xdr:col>
      <xdr:colOff>38100</xdr:colOff>
      <xdr:row>38</xdr:row>
      <xdr:rowOff>75565</xdr:rowOff>
    </xdr:to>
    <xdr:sp macro="" textlink="">
      <xdr:nvSpPr>
        <xdr:cNvPr id="81" name="楕円 80">
          <a:extLst>
            <a:ext uri="{FF2B5EF4-FFF2-40B4-BE49-F238E27FC236}">
              <a16:creationId xmlns:a16="http://schemas.microsoft.com/office/drawing/2014/main" id="{00000000-0008-0000-0200-000051000000}"/>
            </a:ext>
          </a:extLst>
        </xdr:cNvPr>
        <xdr:cNvSpPr/>
      </xdr:nvSpPr>
      <xdr:spPr>
        <a:xfrm>
          <a:off x="1079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24765</xdr:rowOff>
    </xdr:from>
    <xdr:to>
      <xdr:col>10</xdr:col>
      <xdr:colOff>114300</xdr:colOff>
      <xdr:row>38</xdr:row>
      <xdr:rowOff>68580</xdr:rowOff>
    </xdr:to>
    <xdr:cxnSp macro="">
      <xdr:nvCxnSpPr>
        <xdr:cNvPr id="82" name="直線コネクタ 81">
          <a:extLst>
            <a:ext uri="{FF2B5EF4-FFF2-40B4-BE49-F238E27FC236}">
              <a16:creationId xmlns:a16="http://schemas.microsoft.com/office/drawing/2014/main" id="{00000000-0008-0000-0200-000052000000}"/>
            </a:ext>
          </a:extLst>
        </xdr:cNvPr>
        <xdr:cNvCxnSpPr/>
      </xdr:nvCxnSpPr>
      <xdr:spPr>
        <a:xfrm>
          <a:off x="1130300" y="653986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200-000053000000}"/>
            </a:ext>
          </a:extLst>
        </xdr:cNvPr>
        <xdr:cNvSpPr txBox="1"/>
      </xdr:nvSpPr>
      <xdr:spPr>
        <a:xfrm>
          <a:off x="3582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200-000054000000}"/>
            </a:ext>
          </a:extLst>
        </xdr:cNvPr>
        <xdr:cNvSpPr txBox="1"/>
      </xdr:nvSpPr>
      <xdr:spPr>
        <a:xfrm>
          <a:off x="2705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200-000055000000}"/>
            </a:ext>
          </a:extLst>
        </xdr:cNvPr>
        <xdr:cNvSpPr txBox="1"/>
      </xdr:nvSpPr>
      <xdr:spPr>
        <a:xfrm>
          <a:off x="1816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200-000056000000}"/>
            </a:ext>
          </a:extLst>
        </xdr:cNvPr>
        <xdr:cNvSpPr txBox="1"/>
      </xdr:nvSpPr>
      <xdr:spPr>
        <a:xfrm>
          <a:off x="9277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150512</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200-000057000000}"/>
            </a:ext>
          </a:extLst>
        </xdr:cNvPr>
        <xdr:cNvSpPr txBox="1"/>
      </xdr:nvSpPr>
      <xdr:spPr>
        <a:xfrm>
          <a:off x="35820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200-000058000000}"/>
            </a:ext>
          </a:extLst>
        </xdr:cNvPr>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110507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200-000059000000}"/>
            </a:ext>
          </a:extLst>
        </xdr:cNvPr>
        <xdr:cNvSpPr txBox="1"/>
      </xdr:nvSpPr>
      <xdr:spPr>
        <a:xfrm>
          <a:off x="1816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66692</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200-00005A000000}"/>
            </a:ext>
          </a:extLst>
        </xdr:cNvPr>
        <xdr:cNvSpPr txBox="1"/>
      </xdr:nvSpPr>
      <xdr:spPr>
        <a:xfrm>
          <a:off x="92774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2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00000000-0008-0000-0200-000072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00000000-0008-0000-02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00000000-0008-0000-0200-000075000000}"/>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00000000-0008-0000-0200-000076000000}"/>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00000000-0008-0000-0200-000077000000}"/>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00000000-0008-0000-0200-000078000000}"/>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21" name="【図書館】&#10;一人当たり面積平均値テキスト">
          <a:extLst>
            <a:ext uri="{FF2B5EF4-FFF2-40B4-BE49-F238E27FC236}">
              <a16:creationId xmlns:a16="http://schemas.microsoft.com/office/drawing/2014/main" id="{00000000-0008-0000-0200-000079000000}"/>
            </a:ext>
          </a:extLst>
        </xdr:cNvPr>
        <xdr:cNvSpPr txBox="1"/>
      </xdr:nvSpPr>
      <xdr:spPr>
        <a:xfrm>
          <a:off x="10515600" y="6818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00000000-0008-0000-0200-00007E000000}"/>
            </a:ext>
          </a:extLst>
        </xdr:cNvPr>
        <xdr:cNvSpPr/>
      </xdr:nvSpPr>
      <xdr:spPr>
        <a:xfrm>
          <a:off x="6921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55335</xdr:rowOff>
    </xdr:from>
    <xdr:to>
      <xdr:col>55</xdr:col>
      <xdr:colOff>50800</xdr:colOff>
      <xdr:row>39</xdr:row>
      <xdr:rowOff>156935</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10426700" y="674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78212</xdr:rowOff>
    </xdr:from>
    <xdr:ext cx="469744" cy="259045"/>
    <xdr:sp macro="" textlink="">
      <xdr:nvSpPr>
        <xdr:cNvPr id="133" name="【図書館】&#10;一人当たり面積該当値テキスト">
          <a:extLst>
            <a:ext uri="{FF2B5EF4-FFF2-40B4-BE49-F238E27FC236}">
              <a16:creationId xmlns:a16="http://schemas.microsoft.com/office/drawing/2014/main" id="{00000000-0008-0000-0200-000085000000}"/>
            </a:ext>
          </a:extLst>
        </xdr:cNvPr>
        <xdr:cNvSpPr txBox="1"/>
      </xdr:nvSpPr>
      <xdr:spPr>
        <a:xfrm>
          <a:off x="10515600" y="659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55335</xdr:rowOff>
    </xdr:from>
    <xdr:to>
      <xdr:col>50</xdr:col>
      <xdr:colOff>165100</xdr:colOff>
      <xdr:row>39</xdr:row>
      <xdr:rowOff>156935</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9588500" y="674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106135</xdr:rowOff>
    </xdr:from>
    <xdr:to>
      <xdr:col>55</xdr:col>
      <xdr:colOff>0</xdr:colOff>
      <xdr:row>39</xdr:row>
      <xdr:rowOff>106135</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a:off x="9639300" y="67926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66222</xdr:rowOff>
    </xdr:from>
    <xdr:to>
      <xdr:col>46</xdr:col>
      <xdr:colOff>38100</xdr:colOff>
      <xdr:row>39</xdr:row>
      <xdr:rowOff>167822</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8699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106135</xdr:rowOff>
    </xdr:from>
    <xdr:to>
      <xdr:col>50</xdr:col>
      <xdr:colOff>114300</xdr:colOff>
      <xdr:row>39</xdr:row>
      <xdr:rowOff>117022</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flipV="1">
          <a:off x="8750300" y="67926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77107</xdr:rowOff>
    </xdr:from>
    <xdr:to>
      <xdr:col>41</xdr:col>
      <xdr:colOff>101600</xdr:colOff>
      <xdr:row>40</xdr:row>
      <xdr:rowOff>7257</xdr:rowOff>
    </xdr:to>
    <xdr:sp macro="" textlink="">
      <xdr:nvSpPr>
        <xdr:cNvPr id="138" name="楕円 137">
          <a:extLst>
            <a:ext uri="{FF2B5EF4-FFF2-40B4-BE49-F238E27FC236}">
              <a16:creationId xmlns:a16="http://schemas.microsoft.com/office/drawing/2014/main" id="{00000000-0008-0000-0200-00008A000000}"/>
            </a:ext>
          </a:extLst>
        </xdr:cNvPr>
        <xdr:cNvSpPr/>
      </xdr:nvSpPr>
      <xdr:spPr>
        <a:xfrm>
          <a:off x="7810500" y="676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117022</xdr:rowOff>
    </xdr:from>
    <xdr:to>
      <xdr:col>45</xdr:col>
      <xdr:colOff>177800</xdr:colOff>
      <xdr:row>39</xdr:row>
      <xdr:rowOff>127907</xdr:rowOff>
    </xdr:to>
    <xdr:cxnSp macro="">
      <xdr:nvCxnSpPr>
        <xdr:cNvPr id="139" name="直線コネクタ 138">
          <a:extLst>
            <a:ext uri="{FF2B5EF4-FFF2-40B4-BE49-F238E27FC236}">
              <a16:creationId xmlns:a16="http://schemas.microsoft.com/office/drawing/2014/main" id="{00000000-0008-0000-0200-00008B000000}"/>
            </a:ext>
          </a:extLst>
        </xdr:cNvPr>
        <xdr:cNvCxnSpPr/>
      </xdr:nvCxnSpPr>
      <xdr:spPr>
        <a:xfrm flipV="1">
          <a:off x="7861300" y="68035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87993</xdr:rowOff>
    </xdr:from>
    <xdr:to>
      <xdr:col>36</xdr:col>
      <xdr:colOff>165100</xdr:colOff>
      <xdr:row>40</xdr:row>
      <xdr:rowOff>18143</xdr:rowOff>
    </xdr:to>
    <xdr:sp macro="" textlink="">
      <xdr:nvSpPr>
        <xdr:cNvPr id="140" name="楕円 139">
          <a:extLst>
            <a:ext uri="{FF2B5EF4-FFF2-40B4-BE49-F238E27FC236}">
              <a16:creationId xmlns:a16="http://schemas.microsoft.com/office/drawing/2014/main" id="{00000000-0008-0000-0200-00008C000000}"/>
            </a:ext>
          </a:extLst>
        </xdr:cNvPr>
        <xdr:cNvSpPr/>
      </xdr:nvSpPr>
      <xdr:spPr>
        <a:xfrm>
          <a:off x="6921500" y="677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127907</xdr:rowOff>
    </xdr:from>
    <xdr:to>
      <xdr:col>41</xdr:col>
      <xdr:colOff>50800</xdr:colOff>
      <xdr:row>39</xdr:row>
      <xdr:rowOff>138793</xdr:rowOff>
    </xdr:to>
    <xdr:cxnSp macro="">
      <xdr:nvCxnSpPr>
        <xdr:cNvPr id="141" name="直線コネクタ 140">
          <a:extLst>
            <a:ext uri="{FF2B5EF4-FFF2-40B4-BE49-F238E27FC236}">
              <a16:creationId xmlns:a16="http://schemas.microsoft.com/office/drawing/2014/main" id="{00000000-0008-0000-0200-00008D000000}"/>
            </a:ext>
          </a:extLst>
        </xdr:cNvPr>
        <xdr:cNvCxnSpPr/>
      </xdr:nvCxnSpPr>
      <xdr:spPr>
        <a:xfrm flipV="1">
          <a:off x="6972300" y="68144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2" name="n_1aveValue【図書館】&#10;一人当たり面積">
          <a:extLst>
            <a:ext uri="{FF2B5EF4-FFF2-40B4-BE49-F238E27FC236}">
              <a16:creationId xmlns:a16="http://schemas.microsoft.com/office/drawing/2014/main" id="{00000000-0008-0000-0200-00008E000000}"/>
            </a:ext>
          </a:extLst>
        </xdr:cNvPr>
        <xdr:cNvSpPr txBox="1"/>
      </xdr:nvSpPr>
      <xdr:spPr>
        <a:xfrm>
          <a:off x="93917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43" name="n_2aveValue【図書館】&#10;一人当たり面積">
          <a:extLst>
            <a:ext uri="{FF2B5EF4-FFF2-40B4-BE49-F238E27FC236}">
              <a16:creationId xmlns:a16="http://schemas.microsoft.com/office/drawing/2014/main" id="{00000000-0008-0000-0200-00008F000000}"/>
            </a:ext>
          </a:extLst>
        </xdr:cNvPr>
        <xdr:cNvSpPr txBox="1"/>
      </xdr:nvSpPr>
      <xdr:spPr>
        <a:xfrm>
          <a:off x="85154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44" name="n_3aveValue【図書館】&#10;一人当たり面積">
          <a:extLst>
            <a:ext uri="{FF2B5EF4-FFF2-40B4-BE49-F238E27FC236}">
              <a16:creationId xmlns:a16="http://schemas.microsoft.com/office/drawing/2014/main" id="{00000000-0008-0000-0200-000090000000}"/>
            </a:ext>
          </a:extLst>
        </xdr:cNvPr>
        <xdr:cNvSpPr txBox="1"/>
      </xdr:nvSpPr>
      <xdr:spPr>
        <a:xfrm>
          <a:off x="76264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macro="" textlink="">
      <xdr:nvSpPr>
        <xdr:cNvPr id="145" name="n_4aveValue【図書館】&#10;一人当たり面積">
          <a:extLst>
            <a:ext uri="{FF2B5EF4-FFF2-40B4-BE49-F238E27FC236}">
              <a16:creationId xmlns:a16="http://schemas.microsoft.com/office/drawing/2014/main" id="{00000000-0008-0000-0200-000091000000}"/>
            </a:ext>
          </a:extLst>
        </xdr:cNvPr>
        <xdr:cNvSpPr txBox="1"/>
      </xdr:nvSpPr>
      <xdr:spPr>
        <a:xfrm>
          <a:off x="6737427" y="696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2012</xdr:rowOff>
    </xdr:from>
    <xdr:ext cx="469744" cy="259045"/>
    <xdr:sp macro="" textlink="">
      <xdr:nvSpPr>
        <xdr:cNvPr id="146" name="n_1mainValue【図書館】&#10;一人当たり面積">
          <a:extLst>
            <a:ext uri="{FF2B5EF4-FFF2-40B4-BE49-F238E27FC236}">
              <a16:creationId xmlns:a16="http://schemas.microsoft.com/office/drawing/2014/main" id="{00000000-0008-0000-0200-000092000000}"/>
            </a:ext>
          </a:extLst>
        </xdr:cNvPr>
        <xdr:cNvSpPr txBox="1"/>
      </xdr:nvSpPr>
      <xdr:spPr>
        <a:xfrm>
          <a:off x="9391727" y="651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12899</xdr:rowOff>
    </xdr:from>
    <xdr:ext cx="469744" cy="259045"/>
    <xdr:sp macro="" textlink="">
      <xdr:nvSpPr>
        <xdr:cNvPr id="147" name="n_2mainValue【図書館】&#10;一人当たり面積">
          <a:extLst>
            <a:ext uri="{FF2B5EF4-FFF2-40B4-BE49-F238E27FC236}">
              <a16:creationId xmlns:a16="http://schemas.microsoft.com/office/drawing/2014/main" id="{00000000-0008-0000-0200-000093000000}"/>
            </a:ext>
          </a:extLst>
        </xdr:cNvPr>
        <xdr:cNvSpPr txBox="1"/>
      </xdr:nvSpPr>
      <xdr:spPr>
        <a:xfrm>
          <a:off x="8515427" y="652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23784</xdr:rowOff>
    </xdr:from>
    <xdr:ext cx="469744" cy="259045"/>
    <xdr:sp macro="" textlink="">
      <xdr:nvSpPr>
        <xdr:cNvPr id="148" name="n_3mainValue【図書館】&#10;一人当たり面積">
          <a:extLst>
            <a:ext uri="{FF2B5EF4-FFF2-40B4-BE49-F238E27FC236}">
              <a16:creationId xmlns:a16="http://schemas.microsoft.com/office/drawing/2014/main" id="{00000000-0008-0000-0200-000094000000}"/>
            </a:ext>
          </a:extLst>
        </xdr:cNvPr>
        <xdr:cNvSpPr txBox="1"/>
      </xdr:nvSpPr>
      <xdr:spPr>
        <a:xfrm>
          <a:off x="7626427" y="653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34670</xdr:rowOff>
    </xdr:from>
    <xdr:ext cx="469744" cy="259045"/>
    <xdr:sp macro="" textlink="">
      <xdr:nvSpPr>
        <xdr:cNvPr id="149" name="n_4mainValue【図書館】&#10;一人当たり面積">
          <a:extLst>
            <a:ext uri="{FF2B5EF4-FFF2-40B4-BE49-F238E27FC236}">
              <a16:creationId xmlns:a16="http://schemas.microsoft.com/office/drawing/2014/main" id="{00000000-0008-0000-0200-000095000000}"/>
            </a:ext>
          </a:extLst>
        </xdr:cNvPr>
        <xdr:cNvSpPr txBox="1"/>
      </xdr:nvSpPr>
      <xdr:spPr>
        <a:xfrm>
          <a:off x="6737427" y="654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2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2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2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0000000-0008-0000-02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00000000-0008-0000-0200-0000B0000000}"/>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00000000-0008-0000-0200-0000B2000000}"/>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00000000-0008-0000-0200-0000B3000000}"/>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90912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00000000-0008-0000-0200-0000B4000000}"/>
            </a:ext>
          </a:extLst>
        </xdr:cNvPr>
        <xdr:cNvSpPr txBox="1"/>
      </xdr:nvSpPr>
      <xdr:spPr>
        <a:xfrm>
          <a:off x="4673600" y="10377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00000000-0008-0000-0200-0000B9000000}"/>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2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89626</xdr:rowOff>
    </xdr:from>
    <xdr:to>
      <xdr:col>24</xdr:col>
      <xdr:colOff>114300</xdr:colOff>
      <xdr:row>57</xdr:row>
      <xdr:rowOff>19776</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4584700" y="969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4553</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0000000-0008-0000-0200-0000C0000000}"/>
            </a:ext>
          </a:extLst>
        </xdr:cNvPr>
        <xdr:cNvSpPr txBox="1"/>
      </xdr:nvSpPr>
      <xdr:spPr>
        <a:xfrm>
          <a:off x="4673600" y="9605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122283</xdr:rowOff>
    </xdr:from>
    <xdr:to>
      <xdr:col>20</xdr:col>
      <xdr:colOff>38100</xdr:colOff>
      <xdr:row>57</xdr:row>
      <xdr:rowOff>52433</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3746500" y="972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140426</xdr:rowOff>
    </xdr:from>
    <xdr:to>
      <xdr:col>24</xdr:col>
      <xdr:colOff>63500</xdr:colOff>
      <xdr:row>57</xdr:row>
      <xdr:rowOff>1633</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flipV="1">
          <a:off x="3797300" y="974162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19413</xdr:rowOff>
    </xdr:from>
    <xdr:to>
      <xdr:col>15</xdr:col>
      <xdr:colOff>101600</xdr:colOff>
      <xdr:row>64</xdr:row>
      <xdr:rowOff>121013</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2857500" y="1099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1633</xdr:rowOff>
    </xdr:from>
    <xdr:to>
      <xdr:col>19</xdr:col>
      <xdr:colOff>177800</xdr:colOff>
      <xdr:row>64</xdr:row>
      <xdr:rowOff>70213</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flipV="1">
          <a:off x="2908300" y="9774283"/>
          <a:ext cx="889000" cy="1268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7983</xdr:rowOff>
    </xdr:from>
    <xdr:to>
      <xdr:col>10</xdr:col>
      <xdr:colOff>165100</xdr:colOff>
      <xdr:row>64</xdr:row>
      <xdr:rowOff>109583</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9685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58783</xdr:rowOff>
    </xdr:from>
    <xdr:to>
      <xdr:col>15</xdr:col>
      <xdr:colOff>50800</xdr:colOff>
      <xdr:row>64</xdr:row>
      <xdr:rowOff>70213</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2019300" y="1103158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168003</xdr:rowOff>
    </xdr:from>
    <xdr:to>
      <xdr:col>6</xdr:col>
      <xdr:colOff>38100</xdr:colOff>
      <xdr:row>64</xdr:row>
      <xdr:rowOff>98153</xdr:rowOff>
    </xdr:to>
    <xdr:sp macro="" textlink="">
      <xdr:nvSpPr>
        <xdr:cNvPr id="199" name="楕円 198">
          <a:extLst>
            <a:ext uri="{FF2B5EF4-FFF2-40B4-BE49-F238E27FC236}">
              <a16:creationId xmlns:a16="http://schemas.microsoft.com/office/drawing/2014/main" id="{00000000-0008-0000-0200-0000C7000000}"/>
            </a:ext>
          </a:extLst>
        </xdr:cNvPr>
        <xdr:cNvSpPr/>
      </xdr:nvSpPr>
      <xdr:spPr>
        <a:xfrm>
          <a:off x="1079500" y="1096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47353</xdr:rowOff>
    </xdr:from>
    <xdr:to>
      <xdr:col>10</xdr:col>
      <xdr:colOff>114300</xdr:colOff>
      <xdr:row>64</xdr:row>
      <xdr:rowOff>58783</xdr:rowOff>
    </xdr:to>
    <xdr:cxnSp macro="">
      <xdr:nvCxnSpPr>
        <xdr:cNvPr id="200" name="直線コネクタ 199">
          <a:extLst>
            <a:ext uri="{FF2B5EF4-FFF2-40B4-BE49-F238E27FC236}">
              <a16:creationId xmlns:a16="http://schemas.microsoft.com/office/drawing/2014/main" id="{00000000-0008-0000-0200-0000C8000000}"/>
            </a:ext>
          </a:extLst>
        </xdr:cNvPr>
        <xdr:cNvCxnSpPr/>
      </xdr:nvCxnSpPr>
      <xdr:spPr>
        <a:xfrm>
          <a:off x="1130300" y="1102015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201" name="n_1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53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68960</xdr:rowOff>
    </xdr:from>
    <xdr:ext cx="405111" cy="259045"/>
    <xdr:sp macro="" textlink="">
      <xdr:nvSpPr>
        <xdr:cNvPr id="205" name="n_1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3582044" y="949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112140</xdr:rowOff>
    </xdr:from>
    <xdr:ext cx="405111" cy="259045"/>
    <xdr:sp macro="" textlink="">
      <xdr:nvSpPr>
        <xdr:cNvPr id="206" name="n_2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2705744" y="1108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100710</xdr:rowOff>
    </xdr:from>
    <xdr:ext cx="405111" cy="259045"/>
    <xdr:sp macro="" textlink="">
      <xdr:nvSpPr>
        <xdr:cNvPr id="207" name="n_3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1816744" y="11073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89280</xdr:rowOff>
    </xdr:from>
    <xdr:ext cx="405111" cy="259045"/>
    <xdr:sp macro="" textlink="">
      <xdr:nvSpPr>
        <xdr:cNvPr id="208" name="n_4mainValue【体育館・プール】&#10;有形固定資産減価償却率">
          <a:extLst>
            <a:ext uri="{FF2B5EF4-FFF2-40B4-BE49-F238E27FC236}">
              <a16:creationId xmlns:a16="http://schemas.microsoft.com/office/drawing/2014/main" id="{00000000-0008-0000-0200-0000D0000000}"/>
            </a:ext>
          </a:extLst>
        </xdr:cNvPr>
        <xdr:cNvSpPr txBox="1"/>
      </xdr:nvSpPr>
      <xdr:spPr>
        <a:xfrm>
          <a:off x="927744" y="11062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2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00000000-0008-0000-02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00000000-0008-0000-0200-0000E9000000}"/>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00000000-0008-0000-0200-0000EB000000}"/>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00000000-0008-0000-0200-0000EC000000}"/>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00000000-0008-0000-0200-0000ED000000}"/>
            </a:ext>
          </a:extLst>
        </xdr:cNvPr>
        <xdr:cNvSpPr txBox="1"/>
      </xdr:nvSpPr>
      <xdr:spPr>
        <a:xfrm>
          <a:off x="10515600" y="1039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00000000-0008-0000-0200-0000F2000000}"/>
            </a:ext>
          </a:extLst>
        </xdr:cNvPr>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2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132080</xdr:rowOff>
    </xdr:from>
    <xdr:to>
      <xdr:col>55</xdr:col>
      <xdr:colOff>50800</xdr:colOff>
      <xdr:row>62</xdr:row>
      <xdr:rowOff>62230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104267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110507</xdr:rowOff>
    </xdr:from>
    <xdr:ext cx="469744" cy="259045"/>
    <xdr:sp macro="" textlink="">
      <xdr:nvSpPr>
        <xdr:cNvPr id="249" name="【体育館・プール】&#10;一人当たり面積該当値テキスト">
          <a:extLst>
            <a:ext uri="{FF2B5EF4-FFF2-40B4-BE49-F238E27FC236}">
              <a16:creationId xmlns:a16="http://schemas.microsoft.com/office/drawing/2014/main" id="{00000000-0008-0000-0200-0000F9000000}"/>
            </a:ext>
          </a:extLst>
        </xdr:cNvPr>
        <xdr:cNvSpPr txBox="1"/>
      </xdr:nvSpPr>
      <xdr:spPr>
        <a:xfrm>
          <a:off x="10515600" y="1056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6350</xdr:rowOff>
    </xdr:from>
    <xdr:to>
      <xdr:col>50</xdr:col>
      <xdr:colOff>165100</xdr:colOff>
      <xdr:row>60</xdr:row>
      <xdr:rowOff>107950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9588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57150</xdr:rowOff>
    </xdr:from>
    <xdr:to>
      <xdr:col>55</xdr:col>
      <xdr:colOff>0</xdr:colOff>
      <xdr:row>62</xdr:row>
      <xdr:rowOff>11430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9639300" y="10344150"/>
          <a:ext cx="8382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29210</xdr:rowOff>
    </xdr:from>
    <xdr:to>
      <xdr:col>46</xdr:col>
      <xdr:colOff>38100</xdr:colOff>
      <xdr:row>62</xdr:row>
      <xdr:rowOff>130810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8699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57150</xdr:rowOff>
    </xdr:from>
    <xdr:to>
      <xdr:col>50</xdr:col>
      <xdr:colOff>114300</xdr:colOff>
      <xdr:row>62</xdr:row>
      <xdr:rowOff>80010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8750300" y="10344150"/>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36830</xdr:rowOff>
    </xdr:from>
    <xdr:to>
      <xdr:col>41</xdr:col>
      <xdr:colOff>101600</xdr:colOff>
      <xdr:row>62</xdr:row>
      <xdr:rowOff>138430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78105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80010</xdr:rowOff>
    </xdr:from>
    <xdr:to>
      <xdr:col>45</xdr:col>
      <xdr:colOff>177800</xdr:colOff>
      <xdr:row>62</xdr:row>
      <xdr:rowOff>87630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7861300" y="107099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40640</xdr:rowOff>
    </xdr:from>
    <xdr:to>
      <xdr:col>36</xdr:col>
      <xdr:colOff>165100</xdr:colOff>
      <xdr:row>62</xdr:row>
      <xdr:rowOff>142240</xdr:rowOff>
    </xdr:to>
    <xdr:sp macro="" textlink="">
      <xdr:nvSpPr>
        <xdr:cNvPr id="256" name="楕円 255">
          <a:extLst>
            <a:ext uri="{FF2B5EF4-FFF2-40B4-BE49-F238E27FC236}">
              <a16:creationId xmlns:a16="http://schemas.microsoft.com/office/drawing/2014/main" id="{00000000-0008-0000-0200-000000010000}"/>
            </a:ext>
          </a:extLst>
        </xdr:cNvPr>
        <xdr:cNvSpPr/>
      </xdr:nvSpPr>
      <xdr:spPr>
        <a:xfrm>
          <a:off x="6921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87630</xdr:rowOff>
    </xdr:from>
    <xdr:to>
      <xdr:col>41</xdr:col>
      <xdr:colOff>50800</xdr:colOff>
      <xdr:row>62</xdr:row>
      <xdr:rowOff>91440</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flipV="1">
          <a:off x="6972300" y="107175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167657</xdr:rowOff>
    </xdr:from>
    <xdr:ext cx="469744" cy="259045"/>
    <xdr:sp macro="" textlink="">
      <xdr:nvSpPr>
        <xdr:cNvPr id="258" name="n_1aveValue【体育館・プール】&#10;一人当たり面積">
          <a:extLst>
            <a:ext uri="{FF2B5EF4-FFF2-40B4-BE49-F238E27FC236}">
              <a16:creationId xmlns:a16="http://schemas.microsoft.com/office/drawing/2014/main" id="{00000000-0008-0000-0200-000002010000}"/>
            </a:ext>
          </a:extLst>
        </xdr:cNvPr>
        <xdr:cNvSpPr txBox="1"/>
      </xdr:nvSpPr>
      <xdr:spPr>
        <a:xfrm>
          <a:off x="93917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00000000-0008-0000-0200-000003010000}"/>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00000000-0008-0000-0200-000004010000}"/>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00000000-0008-0000-0200-000005010000}"/>
            </a:ext>
          </a:extLst>
        </xdr:cNvPr>
        <xdr:cNvSpPr txBox="1"/>
      </xdr:nvSpPr>
      <xdr:spPr>
        <a:xfrm>
          <a:off x="6737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124477</xdr:rowOff>
    </xdr:from>
    <xdr:ext cx="469744" cy="259045"/>
    <xdr:sp macro="" textlink="">
      <xdr:nvSpPr>
        <xdr:cNvPr id="262" name="n_1mainValue【体育館・プール】&#10;一人当たり面積">
          <a:extLst>
            <a:ext uri="{FF2B5EF4-FFF2-40B4-BE49-F238E27FC236}">
              <a16:creationId xmlns:a16="http://schemas.microsoft.com/office/drawing/2014/main" id="{00000000-0008-0000-0200-000006010000}"/>
            </a:ext>
          </a:extLst>
        </xdr:cNvPr>
        <xdr:cNvSpPr txBox="1"/>
      </xdr:nvSpPr>
      <xdr:spPr>
        <a:xfrm>
          <a:off x="9391727" y="1006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121937</xdr:rowOff>
    </xdr:from>
    <xdr:ext cx="469744" cy="259045"/>
    <xdr:sp macro="" textlink="">
      <xdr:nvSpPr>
        <xdr:cNvPr id="263" name="n_2mainValue【体育館・プール】&#10;一人当たり面積">
          <a:extLst>
            <a:ext uri="{FF2B5EF4-FFF2-40B4-BE49-F238E27FC236}">
              <a16:creationId xmlns:a16="http://schemas.microsoft.com/office/drawing/2014/main" id="{00000000-0008-0000-0200-000007010000}"/>
            </a:ext>
          </a:extLst>
        </xdr:cNvPr>
        <xdr:cNvSpPr txBox="1"/>
      </xdr:nvSpPr>
      <xdr:spPr>
        <a:xfrm>
          <a:off x="8515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129557</xdr:rowOff>
    </xdr:from>
    <xdr:ext cx="469744" cy="259045"/>
    <xdr:sp macro="" textlink="">
      <xdr:nvSpPr>
        <xdr:cNvPr id="264" name="n_3mainValue【体育館・プール】&#10;一人当たり面積">
          <a:extLst>
            <a:ext uri="{FF2B5EF4-FFF2-40B4-BE49-F238E27FC236}">
              <a16:creationId xmlns:a16="http://schemas.microsoft.com/office/drawing/2014/main" id="{00000000-0008-0000-0200-000008010000}"/>
            </a:ext>
          </a:extLst>
        </xdr:cNvPr>
        <xdr:cNvSpPr txBox="1"/>
      </xdr:nvSpPr>
      <xdr:spPr>
        <a:xfrm>
          <a:off x="76264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133367</xdr:rowOff>
    </xdr:from>
    <xdr:ext cx="469744" cy="259045"/>
    <xdr:sp macro="" textlink="">
      <xdr:nvSpPr>
        <xdr:cNvPr id="265" name="n_4mainValue【体育館・プール】&#10;一人当たり面積">
          <a:extLst>
            <a:ext uri="{FF2B5EF4-FFF2-40B4-BE49-F238E27FC236}">
              <a16:creationId xmlns:a16="http://schemas.microsoft.com/office/drawing/2014/main" id="{00000000-0008-0000-0200-000009010000}"/>
            </a:ext>
          </a:extLst>
        </xdr:cNvPr>
        <xdr:cNvSpPr txBox="1"/>
      </xdr:nvSpPr>
      <xdr:spPr>
        <a:xfrm>
          <a:off x="6737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00000000-0008-0000-0200-000031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307" name="【市民会館】&#10;有形固定資産減価償却率最小値テキスト">
          <a:extLst>
            <a:ext uri="{FF2B5EF4-FFF2-40B4-BE49-F238E27FC236}">
              <a16:creationId xmlns:a16="http://schemas.microsoft.com/office/drawing/2014/main" id="{00000000-0008-0000-0200-000033010000}"/>
            </a:ext>
          </a:extLst>
        </xdr:cNvPr>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00000000-0008-0000-0200-000035010000}"/>
            </a:ext>
          </a:extLst>
        </xdr:cNvPr>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00000000-0008-0000-0200-000037010000}"/>
            </a:ext>
          </a:extLst>
        </xdr:cNvPr>
        <xdr:cNvSpPr txBox="1"/>
      </xdr:nvSpPr>
      <xdr:spPr>
        <a:xfrm>
          <a:off x="4673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312" name="フローチャート: 判断 311">
          <a:extLst>
            <a:ext uri="{FF2B5EF4-FFF2-40B4-BE49-F238E27FC236}">
              <a16:creationId xmlns:a16="http://schemas.microsoft.com/office/drawing/2014/main" id="{00000000-0008-0000-0200-000038010000}"/>
            </a:ext>
          </a:extLst>
        </xdr:cNvPr>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313" name="フローチャート: 判断 312">
          <a:extLst>
            <a:ext uri="{FF2B5EF4-FFF2-40B4-BE49-F238E27FC236}">
              <a16:creationId xmlns:a16="http://schemas.microsoft.com/office/drawing/2014/main" id="{00000000-0008-0000-0200-000039010000}"/>
            </a:ext>
          </a:extLst>
        </xdr:cNvPr>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314" name="フローチャート: 判断 313">
          <a:extLst>
            <a:ext uri="{FF2B5EF4-FFF2-40B4-BE49-F238E27FC236}">
              <a16:creationId xmlns:a16="http://schemas.microsoft.com/office/drawing/2014/main" id="{00000000-0008-0000-0200-00003A010000}"/>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315" name="フローチャート: 判断 314">
          <a:extLst>
            <a:ext uri="{FF2B5EF4-FFF2-40B4-BE49-F238E27FC236}">
              <a16:creationId xmlns:a16="http://schemas.microsoft.com/office/drawing/2014/main" id="{00000000-0008-0000-0200-00003B010000}"/>
            </a:ext>
          </a:extLst>
        </xdr:cNvPr>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316" name="フローチャート: 判断 315">
          <a:extLst>
            <a:ext uri="{FF2B5EF4-FFF2-40B4-BE49-F238E27FC236}">
              <a16:creationId xmlns:a16="http://schemas.microsoft.com/office/drawing/2014/main" id="{00000000-0008-0000-0200-00003C010000}"/>
            </a:ext>
          </a:extLst>
        </xdr:cNvPr>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00000000-0008-0000-0200-000041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132080</xdr:rowOff>
    </xdr:from>
    <xdr:to>
      <xdr:col>24</xdr:col>
      <xdr:colOff>114300</xdr:colOff>
      <xdr:row>104</xdr:row>
      <xdr:rowOff>62230</xdr:rowOff>
    </xdr:to>
    <xdr:sp macro="" textlink="">
      <xdr:nvSpPr>
        <xdr:cNvPr id="322" name="楕円 321">
          <a:extLst>
            <a:ext uri="{FF2B5EF4-FFF2-40B4-BE49-F238E27FC236}">
              <a16:creationId xmlns:a16="http://schemas.microsoft.com/office/drawing/2014/main" id="{00000000-0008-0000-0200-000042010000}"/>
            </a:ext>
          </a:extLst>
        </xdr:cNvPr>
        <xdr:cNvSpPr/>
      </xdr:nvSpPr>
      <xdr:spPr>
        <a:xfrm>
          <a:off x="45847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110507</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00000000-0008-0000-0200-000043010000}"/>
            </a:ext>
          </a:extLst>
        </xdr:cNvPr>
        <xdr:cNvSpPr txBox="1"/>
      </xdr:nvSpPr>
      <xdr:spPr>
        <a:xfrm>
          <a:off x="4673600" y="1776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19686</xdr:rowOff>
    </xdr:from>
    <xdr:to>
      <xdr:col>20</xdr:col>
      <xdr:colOff>38100</xdr:colOff>
      <xdr:row>105</xdr:row>
      <xdr:rowOff>121286</xdr:rowOff>
    </xdr:to>
    <xdr:sp macro="" textlink="">
      <xdr:nvSpPr>
        <xdr:cNvPr id="324" name="楕円 323">
          <a:extLst>
            <a:ext uri="{FF2B5EF4-FFF2-40B4-BE49-F238E27FC236}">
              <a16:creationId xmlns:a16="http://schemas.microsoft.com/office/drawing/2014/main" id="{00000000-0008-0000-0200-000044010000}"/>
            </a:ext>
          </a:extLst>
        </xdr:cNvPr>
        <xdr:cNvSpPr/>
      </xdr:nvSpPr>
      <xdr:spPr>
        <a:xfrm>
          <a:off x="3746500" y="1802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11430</xdr:rowOff>
    </xdr:from>
    <xdr:to>
      <xdr:col>24</xdr:col>
      <xdr:colOff>63500</xdr:colOff>
      <xdr:row>105</xdr:row>
      <xdr:rowOff>70486</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flipV="1">
          <a:off x="3797300" y="17842230"/>
          <a:ext cx="838200" cy="230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86361</xdr:rowOff>
    </xdr:from>
    <xdr:to>
      <xdr:col>15</xdr:col>
      <xdr:colOff>101600</xdr:colOff>
      <xdr:row>106</xdr:row>
      <xdr:rowOff>16511</xdr:rowOff>
    </xdr:to>
    <xdr:sp macro="" textlink="">
      <xdr:nvSpPr>
        <xdr:cNvPr id="326" name="楕円 325">
          <a:extLst>
            <a:ext uri="{FF2B5EF4-FFF2-40B4-BE49-F238E27FC236}">
              <a16:creationId xmlns:a16="http://schemas.microsoft.com/office/drawing/2014/main" id="{00000000-0008-0000-0200-000046010000}"/>
            </a:ext>
          </a:extLst>
        </xdr:cNvPr>
        <xdr:cNvSpPr/>
      </xdr:nvSpPr>
      <xdr:spPr>
        <a:xfrm>
          <a:off x="28575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70486</xdr:rowOff>
    </xdr:from>
    <xdr:to>
      <xdr:col>19</xdr:col>
      <xdr:colOff>177800</xdr:colOff>
      <xdr:row>105</xdr:row>
      <xdr:rowOff>137161</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flipV="1">
          <a:off x="2908300" y="18072736"/>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86361</xdr:rowOff>
    </xdr:from>
    <xdr:to>
      <xdr:col>10</xdr:col>
      <xdr:colOff>165100</xdr:colOff>
      <xdr:row>106</xdr:row>
      <xdr:rowOff>16511</xdr:rowOff>
    </xdr:to>
    <xdr:sp macro="" textlink="">
      <xdr:nvSpPr>
        <xdr:cNvPr id="328" name="楕円 327">
          <a:extLst>
            <a:ext uri="{FF2B5EF4-FFF2-40B4-BE49-F238E27FC236}">
              <a16:creationId xmlns:a16="http://schemas.microsoft.com/office/drawing/2014/main" id="{00000000-0008-0000-0200-000048010000}"/>
            </a:ext>
          </a:extLst>
        </xdr:cNvPr>
        <xdr:cNvSpPr/>
      </xdr:nvSpPr>
      <xdr:spPr>
        <a:xfrm>
          <a:off x="19685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137161</xdr:rowOff>
    </xdr:from>
    <xdr:to>
      <xdr:col>15</xdr:col>
      <xdr:colOff>50800</xdr:colOff>
      <xdr:row>105</xdr:row>
      <xdr:rowOff>137161</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2019300" y="181394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40639</xdr:rowOff>
    </xdr:from>
    <xdr:to>
      <xdr:col>6</xdr:col>
      <xdr:colOff>38100</xdr:colOff>
      <xdr:row>105</xdr:row>
      <xdr:rowOff>142239</xdr:rowOff>
    </xdr:to>
    <xdr:sp macro="" textlink="">
      <xdr:nvSpPr>
        <xdr:cNvPr id="330" name="楕円 329">
          <a:extLst>
            <a:ext uri="{FF2B5EF4-FFF2-40B4-BE49-F238E27FC236}">
              <a16:creationId xmlns:a16="http://schemas.microsoft.com/office/drawing/2014/main" id="{00000000-0008-0000-0200-00004A010000}"/>
            </a:ext>
          </a:extLst>
        </xdr:cNvPr>
        <xdr:cNvSpPr/>
      </xdr:nvSpPr>
      <xdr:spPr>
        <a:xfrm>
          <a:off x="1079500" y="1804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91439</xdr:rowOff>
    </xdr:from>
    <xdr:to>
      <xdr:col>10</xdr:col>
      <xdr:colOff>114300</xdr:colOff>
      <xdr:row>105</xdr:row>
      <xdr:rowOff>137161</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1130300" y="180936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332" name="n_1aveValue【市民会館】&#10;有形固定資産減価償却率">
          <a:extLst>
            <a:ext uri="{FF2B5EF4-FFF2-40B4-BE49-F238E27FC236}">
              <a16:creationId xmlns:a16="http://schemas.microsoft.com/office/drawing/2014/main" id="{00000000-0008-0000-0200-00004C010000}"/>
            </a:ext>
          </a:extLst>
        </xdr:cNvPr>
        <xdr:cNvSpPr txBox="1"/>
      </xdr:nvSpPr>
      <xdr:spPr>
        <a:xfrm>
          <a:off x="35820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333" name="n_2aveValue【市民会館】&#10;有形固定資産減価償却率">
          <a:extLst>
            <a:ext uri="{FF2B5EF4-FFF2-40B4-BE49-F238E27FC236}">
              <a16:creationId xmlns:a16="http://schemas.microsoft.com/office/drawing/2014/main" id="{00000000-0008-0000-0200-00004D010000}"/>
            </a:ext>
          </a:extLst>
        </xdr:cNvPr>
        <xdr:cNvSpPr txBox="1"/>
      </xdr:nvSpPr>
      <xdr:spPr>
        <a:xfrm>
          <a:off x="2705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334" name="n_3aveValue【市民会館】&#10;有形固定資産減価償却率">
          <a:extLst>
            <a:ext uri="{FF2B5EF4-FFF2-40B4-BE49-F238E27FC236}">
              <a16:creationId xmlns:a16="http://schemas.microsoft.com/office/drawing/2014/main" id="{00000000-0008-0000-0200-00004E010000}"/>
            </a:ext>
          </a:extLst>
        </xdr:cNvPr>
        <xdr:cNvSpPr txBox="1"/>
      </xdr:nvSpPr>
      <xdr:spPr>
        <a:xfrm>
          <a:off x="1816744"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335" name="n_4aveValue【市民会館】&#10;有形固定資産減価償却率">
          <a:extLst>
            <a:ext uri="{FF2B5EF4-FFF2-40B4-BE49-F238E27FC236}">
              <a16:creationId xmlns:a16="http://schemas.microsoft.com/office/drawing/2014/main" id="{00000000-0008-0000-0200-00004F010000}"/>
            </a:ext>
          </a:extLst>
        </xdr:cNvPr>
        <xdr:cNvSpPr txBox="1"/>
      </xdr:nvSpPr>
      <xdr:spPr>
        <a:xfrm>
          <a:off x="9277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112413</xdr:rowOff>
    </xdr:from>
    <xdr:ext cx="405111" cy="259045"/>
    <xdr:sp macro="" textlink="">
      <xdr:nvSpPr>
        <xdr:cNvPr id="336" name="n_1mainValue【市民会館】&#10;有形固定資産減価償却率">
          <a:extLst>
            <a:ext uri="{FF2B5EF4-FFF2-40B4-BE49-F238E27FC236}">
              <a16:creationId xmlns:a16="http://schemas.microsoft.com/office/drawing/2014/main" id="{00000000-0008-0000-0200-000050010000}"/>
            </a:ext>
          </a:extLst>
        </xdr:cNvPr>
        <xdr:cNvSpPr txBox="1"/>
      </xdr:nvSpPr>
      <xdr:spPr>
        <a:xfrm>
          <a:off x="3582044" y="1811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7638</xdr:rowOff>
    </xdr:from>
    <xdr:ext cx="405111" cy="259045"/>
    <xdr:sp macro="" textlink="">
      <xdr:nvSpPr>
        <xdr:cNvPr id="337" name="n_2mainValue【市民会館】&#10;有形固定資産減価償却率">
          <a:extLst>
            <a:ext uri="{FF2B5EF4-FFF2-40B4-BE49-F238E27FC236}">
              <a16:creationId xmlns:a16="http://schemas.microsoft.com/office/drawing/2014/main" id="{00000000-0008-0000-0200-000051010000}"/>
            </a:ext>
          </a:extLst>
        </xdr:cNvPr>
        <xdr:cNvSpPr txBox="1"/>
      </xdr:nvSpPr>
      <xdr:spPr>
        <a:xfrm>
          <a:off x="2705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7638</xdr:rowOff>
    </xdr:from>
    <xdr:ext cx="405111" cy="259045"/>
    <xdr:sp macro="" textlink="">
      <xdr:nvSpPr>
        <xdr:cNvPr id="338" name="n_3mainValue【市民会館】&#10;有形固定資産減価償却率">
          <a:extLst>
            <a:ext uri="{FF2B5EF4-FFF2-40B4-BE49-F238E27FC236}">
              <a16:creationId xmlns:a16="http://schemas.microsoft.com/office/drawing/2014/main" id="{00000000-0008-0000-0200-000052010000}"/>
            </a:ext>
          </a:extLst>
        </xdr:cNvPr>
        <xdr:cNvSpPr txBox="1"/>
      </xdr:nvSpPr>
      <xdr:spPr>
        <a:xfrm>
          <a:off x="1816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133366</xdr:rowOff>
    </xdr:from>
    <xdr:ext cx="405111" cy="259045"/>
    <xdr:sp macro="" textlink="">
      <xdr:nvSpPr>
        <xdr:cNvPr id="339" name="n_4mainValue【市民会館】&#10;有形固定資産減価償却率">
          <a:extLst>
            <a:ext uri="{FF2B5EF4-FFF2-40B4-BE49-F238E27FC236}">
              <a16:creationId xmlns:a16="http://schemas.microsoft.com/office/drawing/2014/main" id="{00000000-0008-0000-0200-000053010000}"/>
            </a:ext>
          </a:extLst>
        </xdr:cNvPr>
        <xdr:cNvSpPr txBox="1"/>
      </xdr:nvSpPr>
      <xdr:spPr>
        <a:xfrm>
          <a:off x="927744" y="1813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00000000-0008-0000-0200-000054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00000000-0008-0000-0200-000057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00000000-0008-0000-0200-000058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00000000-0008-0000-0200-000059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00000000-0008-0000-0200-00005A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00000000-0008-0000-0200-00005B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50" name="直線コネクタ 349">
          <a:extLst>
            <a:ext uri="{FF2B5EF4-FFF2-40B4-BE49-F238E27FC236}">
              <a16:creationId xmlns:a16="http://schemas.microsoft.com/office/drawing/2014/main" id="{00000000-0008-0000-0200-00005E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52" name="直線コネクタ 351">
          <a:extLst>
            <a:ext uri="{FF2B5EF4-FFF2-40B4-BE49-F238E27FC236}">
              <a16:creationId xmlns:a16="http://schemas.microsoft.com/office/drawing/2014/main" id="{00000000-0008-0000-0200-000060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54" name="直線コネクタ 353">
          <a:extLst>
            <a:ext uri="{FF2B5EF4-FFF2-40B4-BE49-F238E27FC236}">
              <a16:creationId xmlns:a16="http://schemas.microsoft.com/office/drawing/2014/main" id="{00000000-0008-0000-0200-000062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6" name="直線コネクタ 355">
          <a:extLst>
            <a:ext uri="{FF2B5EF4-FFF2-40B4-BE49-F238E27FC236}">
              <a16:creationId xmlns:a16="http://schemas.microsoft.com/office/drawing/2014/main" id="{00000000-0008-0000-0200-000064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8" name="直線コネクタ 357">
          <a:extLst>
            <a:ext uri="{FF2B5EF4-FFF2-40B4-BE49-F238E27FC236}">
              <a16:creationId xmlns:a16="http://schemas.microsoft.com/office/drawing/2014/main" id="{00000000-0008-0000-0200-000066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0" name="【市民会館】&#10;一人当たり面積グラフ枠">
          <a:extLst>
            <a:ext uri="{FF2B5EF4-FFF2-40B4-BE49-F238E27FC236}">
              <a16:creationId xmlns:a16="http://schemas.microsoft.com/office/drawing/2014/main" id="{00000000-0008-0000-0200-000068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362" name="【市民会館】&#10;一人当たり面積最小値テキスト">
          <a:extLst>
            <a:ext uri="{FF2B5EF4-FFF2-40B4-BE49-F238E27FC236}">
              <a16:creationId xmlns:a16="http://schemas.microsoft.com/office/drawing/2014/main" id="{00000000-0008-0000-0200-00006A010000}"/>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364" name="【市民会館】&#10;一人当たり面積最大値テキスト">
          <a:extLst>
            <a:ext uri="{FF2B5EF4-FFF2-40B4-BE49-F238E27FC236}">
              <a16:creationId xmlns:a16="http://schemas.microsoft.com/office/drawing/2014/main" id="{00000000-0008-0000-0200-00006C010000}"/>
            </a:ext>
          </a:extLst>
        </xdr:cNvPr>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366" name="【市民会館】&#10;一人当たり面積平均値テキスト">
          <a:extLst>
            <a:ext uri="{FF2B5EF4-FFF2-40B4-BE49-F238E27FC236}">
              <a16:creationId xmlns:a16="http://schemas.microsoft.com/office/drawing/2014/main" id="{00000000-0008-0000-0200-00006E010000}"/>
            </a:ext>
          </a:extLst>
        </xdr:cNvPr>
        <xdr:cNvSpPr txBox="1"/>
      </xdr:nvSpPr>
      <xdr:spPr>
        <a:xfrm>
          <a:off x="10515600" y="17908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367" name="フローチャート: 判断 366">
          <a:extLst>
            <a:ext uri="{FF2B5EF4-FFF2-40B4-BE49-F238E27FC236}">
              <a16:creationId xmlns:a16="http://schemas.microsoft.com/office/drawing/2014/main" id="{00000000-0008-0000-0200-00006F010000}"/>
            </a:ext>
          </a:extLst>
        </xdr:cNvPr>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368" name="フローチャート: 判断 367">
          <a:extLst>
            <a:ext uri="{FF2B5EF4-FFF2-40B4-BE49-F238E27FC236}">
              <a16:creationId xmlns:a16="http://schemas.microsoft.com/office/drawing/2014/main" id="{00000000-0008-0000-0200-000070010000}"/>
            </a:ext>
          </a:extLst>
        </xdr:cNvPr>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369" name="フローチャート: 判断 368">
          <a:extLst>
            <a:ext uri="{FF2B5EF4-FFF2-40B4-BE49-F238E27FC236}">
              <a16:creationId xmlns:a16="http://schemas.microsoft.com/office/drawing/2014/main" id="{00000000-0008-0000-0200-000071010000}"/>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370" name="フローチャート: 判断 369">
          <a:extLst>
            <a:ext uri="{FF2B5EF4-FFF2-40B4-BE49-F238E27FC236}">
              <a16:creationId xmlns:a16="http://schemas.microsoft.com/office/drawing/2014/main" id="{00000000-0008-0000-0200-000072010000}"/>
            </a:ext>
          </a:extLst>
        </xdr:cNvPr>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371" name="フローチャート: 判断 370">
          <a:extLst>
            <a:ext uri="{FF2B5EF4-FFF2-40B4-BE49-F238E27FC236}">
              <a16:creationId xmlns:a16="http://schemas.microsoft.com/office/drawing/2014/main" id="{00000000-0008-0000-0200-000073010000}"/>
            </a:ext>
          </a:extLst>
        </xdr:cNvPr>
        <xdr:cNvSpPr/>
      </xdr:nvSpPr>
      <xdr:spPr>
        <a:xfrm>
          <a:off x="6921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00000000-0008-0000-0200-000078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73406</xdr:rowOff>
    </xdr:from>
    <xdr:to>
      <xdr:col>55</xdr:col>
      <xdr:colOff>50800</xdr:colOff>
      <xdr:row>106</xdr:row>
      <xdr:rowOff>3556</xdr:rowOff>
    </xdr:to>
    <xdr:sp macro="" textlink="">
      <xdr:nvSpPr>
        <xdr:cNvPr id="377" name="楕円 376">
          <a:extLst>
            <a:ext uri="{FF2B5EF4-FFF2-40B4-BE49-F238E27FC236}">
              <a16:creationId xmlns:a16="http://schemas.microsoft.com/office/drawing/2014/main" id="{00000000-0008-0000-0200-000079010000}"/>
            </a:ext>
          </a:extLst>
        </xdr:cNvPr>
        <xdr:cNvSpPr/>
      </xdr:nvSpPr>
      <xdr:spPr>
        <a:xfrm>
          <a:off x="10426700" y="1807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51833</xdr:rowOff>
    </xdr:from>
    <xdr:ext cx="469744" cy="259045"/>
    <xdr:sp macro="" textlink="">
      <xdr:nvSpPr>
        <xdr:cNvPr id="378" name="【市民会館】&#10;一人当たり面積該当値テキスト">
          <a:extLst>
            <a:ext uri="{FF2B5EF4-FFF2-40B4-BE49-F238E27FC236}">
              <a16:creationId xmlns:a16="http://schemas.microsoft.com/office/drawing/2014/main" id="{00000000-0008-0000-0200-00007A010000}"/>
            </a:ext>
          </a:extLst>
        </xdr:cNvPr>
        <xdr:cNvSpPr txBox="1"/>
      </xdr:nvSpPr>
      <xdr:spPr>
        <a:xfrm>
          <a:off x="10515600" y="18054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77978</xdr:rowOff>
    </xdr:from>
    <xdr:to>
      <xdr:col>50</xdr:col>
      <xdr:colOff>165100</xdr:colOff>
      <xdr:row>106</xdr:row>
      <xdr:rowOff>8128</xdr:rowOff>
    </xdr:to>
    <xdr:sp macro="" textlink="">
      <xdr:nvSpPr>
        <xdr:cNvPr id="379" name="楕円 378">
          <a:extLst>
            <a:ext uri="{FF2B5EF4-FFF2-40B4-BE49-F238E27FC236}">
              <a16:creationId xmlns:a16="http://schemas.microsoft.com/office/drawing/2014/main" id="{00000000-0008-0000-0200-00007B010000}"/>
            </a:ext>
          </a:extLst>
        </xdr:cNvPr>
        <xdr:cNvSpPr/>
      </xdr:nvSpPr>
      <xdr:spPr>
        <a:xfrm>
          <a:off x="9588500" y="1808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124206</xdr:rowOff>
    </xdr:from>
    <xdr:to>
      <xdr:col>55</xdr:col>
      <xdr:colOff>0</xdr:colOff>
      <xdr:row>105</xdr:row>
      <xdr:rowOff>128778</xdr:rowOff>
    </xdr:to>
    <xdr:cxnSp macro="">
      <xdr:nvCxnSpPr>
        <xdr:cNvPr id="380" name="直線コネクタ 379">
          <a:extLst>
            <a:ext uri="{FF2B5EF4-FFF2-40B4-BE49-F238E27FC236}">
              <a16:creationId xmlns:a16="http://schemas.microsoft.com/office/drawing/2014/main" id="{00000000-0008-0000-0200-00007C010000}"/>
            </a:ext>
          </a:extLst>
        </xdr:cNvPr>
        <xdr:cNvCxnSpPr/>
      </xdr:nvCxnSpPr>
      <xdr:spPr>
        <a:xfrm flipV="1">
          <a:off x="9639300" y="181264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87122</xdr:rowOff>
    </xdr:from>
    <xdr:to>
      <xdr:col>46</xdr:col>
      <xdr:colOff>38100</xdr:colOff>
      <xdr:row>106</xdr:row>
      <xdr:rowOff>17272</xdr:rowOff>
    </xdr:to>
    <xdr:sp macro="" textlink="">
      <xdr:nvSpPr>
        <xdr:cNvPr id="381" name="楕円 380">
          <a:extLst>
            <a:ext uri="{FF2B5EF4-FFF2-40B4-BE49-F238E27FC236}">
              <a16:creationId xmlns:a16="http://schemas.microsoft.com/office/drawing/2014/main" id="{00000000-0008-0000-0200-00007D010000}"/>
            </a:ext>
          </a:extLst>
        </xdr:cNvPr>
        <xdr:cNvSpPr/>
      </xdr:nvSpPr>
      <xdr:spPr>
        <a:xfrm>
          <a:off x="8699500" y="1808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128778</xdr:rowOff>
    </xdr:from>
    <xdr:to>
      <xdr:col>50</xdr:col>
      <xdr:colOff>114300</xdr:colOff>
      <xdr:row>105</xdr:row>
      <xdr:rowOff>137922</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flipV="1">
          <a:off x="8750300" y="181310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96265</xdr:rowOff>
    </xdr:from>
    <xdr:to>
      <xdr:col>41</xdr:col>
      <xdr:colOff>101600</xdr:colOff>
      <xdr:row>106</xdr:row>
      <xdr:rowOff>26415</xdr:rowOff>
    </xdr:to>
    <xdr:sp macro="" textlink="">
      <xdr:nvSpPr>
        <xdr:cNvPr id="383" name="楕円 382">
          <a:extLst>
            <a:ext uri="{FF2B5EF4-FFF2-40B4-BE49-F238E27FC236}">
              <a16:creationId xmlns:a16="http://schemas.microsoft.com/office/drawing/2014/main" id="{00000000-0008-0000-0200-00007F010000}"/>
            </a:ext>
          </a:extLst>
        </xdr:cNvPr>
        <xdr:cNvSpPr/>
      </xdr:nvSpPr>
      <xdr:spPr>
        <a:xfrm>
          <a:off x="7810500" y="180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137922</xdr:rowOff>
    </xdr:from>
    <xdr:to>
      <xdr:col>45</xdr:col>
      <xdr:colOff>177800</xdr:colOff>
      <xdr:row>105</xdr:row>
      <xdr:rowOff>147065</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flipV="1">
          <a:off x="7861300" y="18140172"/>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100837</xdr:rowOff>
    </xdr:from>
    <xdr:to>
      <xdr:col>36</xdr:col>
      <xdr:colOff>165100</xdr:colOff>
      <xdr:row>106</xdr:row>
      <xdr:rowOff>30987</xdr:rowOff>
    </xdr:to>
    <xdr:sp macro="" textlink="">
      <xdr:nvSpPr>
        <xdr:cNvPr id="385" name="楕円 384">
          <a:extLst>
            <a:ext uri="{FF2B5EF4-FFF2-40B4-BE49-F238E27FC236}">
              <a16:creationId xmlns:a16="http://schemas.microsoft.com/office/drawing/2014/main" id="{00000000-0008-0000-0200-000081010000}"/>
            </a:ext>
          </a:extLst>
        </xdr:cNvPr>
        <xdr:cNvSpPr/>
      </xdr:nvSpPr>
      <xdr:spPr>
        <a:xfrm>
          <a:off x="69215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147065</xdr:rowOff>
    </xdr:from>
    <xdr:to>
      <xdr:col>41</xdr:col>
      <xdr:colOff>50800</xdr:colOff>
      <xdr:row>105</xdr:row>
      <xdr:rowOff>151637</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flipV="1">
          <a:off x="6972300" y="181493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387" name="n_1aveValue【市民会館】&#10;一人当たり面積">
          <a:extLst>
            <a:ext uri="{FF2B5EF4-FFF2-40B4-BE49-F238E27FC236}">
              <a16:creationId xmlns:a16="http://schemas.microsoft.com/office/drawing/2014/main" id="{00000000-0008-0000-0200-000083010000}"/>
            </a:ext>
          </a:extLst>
        </xdr:cNvPr>
        <xdr:cNvSpPr txBox="1"/>
      </xdr:nvSpPr>
      <xdr:spPr>
        <a:xfrm>
          <a:off x="9391727" y="1782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388" name="n_2aveValue【市民会館】&#10;一人当たり面積">
          <a:extLst>
            <a:ext uri="{FF2B5EF4-FFF2-40B4-BE49-F238E27FC236}">
              <a16:creationId xmlns:a16="http://schemas.microsoft.com/office/drawing/2014/main" id="{00000000-0008-0000-0200-000084010000}"/>
            </a:ext>
          </a:extLst>
        </xdr:cNvPr>
        <xdr:cNvSpPr txBox="1"/>
      </xdr:nvSpPr>
      <xdr:spPr>
        <a:xfrm>
          <a:off x="8515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389" name="n_3aveValue【市民会館】&#10;一人当たり面積">
          <a:extLst>
            <a:ext uri="{FF2B5EF4-FFF2-40B4-BE49-F238E27FC236}">
              <a16:creationId xmlns:a16="http://schemas.microsoft.com/office/drawing/2014/main" id="{00000000-0008-0000-0200-000085010000}"/>
            </a:ext>
          </a:extLst>
        </xdr:cNvPr>
        <xdr:cNvSpPr txBox="1"/>
      </xdr:nvSpPr>
      <xdr:spPr>
        <a:xfrm>
          <a:off x="7626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390" name="n_4aveValue【市民会館】&#10;一人当たり面積">
          <a:extLst>
            <a:ext uri="{FF2B5EF4-FFF2-40B4-BE49-F238E27FC236}">
              <a16:creationId xmlns:a16="http://schemas.microsoft.com/office/drawing/2014/main" id="{00000000-0008-0000-0200-000086010000}"/>
            </a:ext>
          </a:extLst>
        </xdr:cNvPr>
        <xdr:cNvSpPr txBox="1"/>
      </xdr:nvSpPr>
      <xdr:spPr>
        <a:xfrm>
          <a:off x="6737427" y="1783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170705</xdr:rowOff>
    </xdr:from>
    <xdr:ext cx="469744" cy="259045"/>
    <xdr:sp macro="" textlink="">
      <xdr:nvSpPr>
        <xdr:cNvPr id="391" name="n_1mainValue【市民会館】&#10;一人当たり面積">
          <a:extLst>
            <a:ext uri="{FF2B5EF4-FFF2-40B4-BE49-F238E27FC236}">
              <a16:creationId xmlns:a16="http://schemas.microsoft.com/office/drawing/2014/main" id="{00000000-0008-0000-0200-000087010000}"/>
            </a:ext>
          </a:extLst>
        </xdr:cNvPr>
        <xdr:cNvSpPr txBox="1"/>
      </xdr:nvSpPr>
      <xdr:spPr>
        <a:xfrm>
          <a:off x="9391727" y="1817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8399</xdr:rowOff>
    </xdr:from>
    <xdr:ext cx="469744" cy="259045"/>
    <xdr:sp macro="" textlink="">
      <xdr:nvSpPr>
        <xdr:cNvPr id="392" name="n_2mainValue【市民会館】&#10;一人当たり面積">
          <a:extLst>
            <a:ext uri="{FF2B5EF4-FFF2-40B4-BE49-F238E27FC236}">
              <a16:creationId xmlns:a16="http://schemas.microsoft.com/office/drawing/2014/main" id="{00000000-0008-0000-0200-000088010000}"/>
            </a:ext>
          </a:extLst>
        </xdr:cNvPr>
        <xdr:cNvSpPr txBox="1"/>
      </xdr:nvSpPr>
      <xdr:spPr>
        <a:xfrm>
          <a:off x="8515427" y="1818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17542</xdr:rowOff>
    </xdr:from>
    <xdr:ext cx="469744" cy="259045"/>
    <xdr:sp macro="" textlink="">
      <xdr:nvSpPr>
        <xdr:cNvPr id="393" name="n_3mainValue【市民会館】&#10;一人当たり面積">
          <a:extLst>
            <a:ext uri="{FF2B5EF4-FFF2-40B4-BE49-F238E27FC236}">
              <a16:creationId xmlns:a16="http://schemas.microsoft.com/office/drawing/2014/main" id="{00000000-0008-0000-0200-000089010000}"/>
            </a:ext>
          </a:extLst>
        </xdr:cNvPr>
        <xdr:cNvSpPr txBox="1"/>
      </xdr:nvSpPr>
      <xdr:spPr>
        <a:xfrm>
          <a:off x="7626427" y="18191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22114</xdr:rowOff>
    </xdr:from>
    <xdr:ext cx="469744" cy="259045"/>
    <xdr:sp macro="" textlink="">
      <xdr:nvSpPr>
        <xdr:cNvPr id="394" name="n_4mainValue【市民会館】&#10;一人当たり面積">
          <a:extLst>
            <a:ext uri="{FF2B5EF4-FFF2-40B4-BE49-F238E27FC236}">
              <a16:creationId xmlns:a16="http://schemas.microsoft.com/office/drawing/2014/main" id="{00000000-0008-0000-0200-00008A010000}"/>
            </a:ext>
          </a:extLst>
        </xdr:cNvPr>
        <xdr:cNvSpPr txBox="1"/>
      </xdr:nvSpPr>
      <xdr:spPr>
        <a:xfrm>
          <a:off x="6737427" y="1819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2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200-00009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00000000-0008-0000-02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00000000-0008-0000-0200-0000A4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422" name="【一般廃棄物処理施設】&#10;有形固定資産減価償却率最大値テキスト">
          <a:extLst>
            <a:ext uri="{FF2B5EF4-FFF2-40B4-BE49-F238E27FC236}">
              <a16:creationId xmlns:a16="http://schemas.microsoft.com/office/drawing/2014/main" id="{00000000-0008-0000-0200-0000A6010000}"/>
            </a:ext>
          </a:extLst>
        </xdr:cNvPr>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47642</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00000000-0008-0000-0200-0000A8010000}"/>
            </a:ext>
          </a:extLst>
        </xdr:cNvPr>
        <xdr:cNvSpPr txBox="1"/>
      </xdr:nvSpPr>
      <xdr:spPr>
        <a:xfrm>
          <a:off x="16357600" y="6562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425" name="フローチャート: 判断 424">
          <a:extLst>
            <a:ext uri="{FF2B5EF4-FFF2-40B4-BE49-F238E27FC236}">
              <a16:creationId xmlns:a16="http://schemas.microsoft.com/office/drawing/2014/main" id="{00000000-0008-0000-0200-0000A9010000}"/>
            </a:ext>
          </a:extLst>
        </xdr:cNvPr>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426" name="フローチャート: 判断 425">
          <a:extLst>
            <a:ext uri="{FF2B5EF4-FFF2-40B4-BE49-F238E27FC236}">
              <a16:creationId xmlns:a16="http://schemas.microsoft.com/office/drawing/2014/main" id="{00000000-0008-0000-0200-0000AA010000}"/>
            </a:ext>
          </a:extLst>
        </xdr:cNvPr>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427" name="フローチャート: 判断 426">
          <a:extLst>
            <a:ext uri="{FF2B5EF4-FFF2-40B4-BE49-F238E27FC236}">
              <a16:creationId xmlns:a16="http://schemas.microsoft.com/office/drawing/2014/main" id="{00000000-0008-0000-0200-0000AB010000}"/>
            </a:ext>
          </a:extLst>
        </xdr:cNvPr>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428" name="フローチャート: 判断 427">
          <a:extLst>
            <a:ext uri="{FF2B5EF4-FFF2-40B4-BE49-F238E27FC236}">
              <a16:creationId xmlns:a16="http://schemas.microsoft.com/office/drawing/2014/main" id="{00000000-0008-0000-0200-0000AC010000}"/>
            </a:ext>
          </a:extLst>
        </xdr:cNvPr>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429" name="フローチャート: 判断 428">
          <a:extLst>
            <a:ext uri="{FF2B5EF4-FFF2-40B4-BE49-F238E27FC236}">
              <a16:creationId xmlns:a16="http://schemas.microsoft.com/office/drawing/2014/main" id="{00000000-0008-0000-0200-0000AD010000}"/>
            </a:ext>
          </a:extLst>
        </xdr:cNvPr>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63500</xdr:rowOff>
    </xdr:from>
    <xdr:to>
      <xdr:col>85</xdr:col>
      <xdr:colOff>177800</xdr:colOff>
      <xdr:row>38</xdr:row>
      <xdr:rowOff>165100</xdr:rowOff>
    </xdr:to>
    <xdr:sp macro="" textlink="">
      <xdr:nvSpPr>
        <xdr:cNvPr id="435" name="楕円 434">
          <a:extLst>
            <a:ext uri="{FF2B5EF4-FFF2-40B4-BE49-F238E27FC236}">
              <a16:creationId xmlns:a16="http://schemas.microsoft.com/office/drawing/2014/main" id="{00000000-0008-0000-0200-0000B3010000}"/>
            </a:ext>
          </a:extLst>
        </xdr:cNvPr>
        <xdr:cNvSpPr/>
      </xdr:nvSpPr>
      <xdr:spPr>
        <a:xfrm>
          <a:off x="162687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86377</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00000000-0008-0000-0200-0000B4010000}"/>
            </a:ext>
          </a:extLst>
        </xdr:cNvPr>
        <xdr:cNvSpPr txBox="1"/>
      </xdr:nvSpPr>
      <xdr:spPr>
        <a:xfrm>
          <a:off x="16357600" y="643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114935</xdr:rowOff>
    </xdr:from>
    <xdr:to>
      <xdr:col>81</xdr:col>
      <xdr:colOff>101600</xdr:colOff>
      <xdr:row>39</xdr:row>
      <xdr:rowOff>45085</xdr:rowOff>
    </xdr:to>
    <xdr:sp macro="" textlink="">
      <xdr:nvSpPr>
        <xdr:cNvPr id="437" name="楕円 436">
          <a:extLst>
            <a:ext uri="{FF2B5EF4-FFF2-40B4-BE49-F238E27FC236}">
              <a16:creationId xmlns:a16="http://schemas.microsoft.com/office/drawing/2014/main" id="{00000000-0008-0000-0200-0000B5010000}"/>
            </a:ext>
          </a:extLst>
        </xdr:cNvPr>
        <xdr:cNvSpPr/>
      </xdr:nvSpPr>
      <xdr:spPr>
        <a:xfrm>
          <a:off x="154305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114300</xdr:rowOff>
    </xdr:from>
    <xdr:to>
      <xdr:col>85</xdr:col>
      <xdr:colOff>127000</xdr:colOff>
      <xdr:row>38</xdr:row>
      <xdr:rowOff>165735</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flipV="1">
          <a:off x="15481300" y="662940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139700</xdr:rowOff>
    </xdr:from>
    <xdr:to>
      <xdr:col>76</xdr:col>
      <xdr:colOff>165100</xdr:colOff>
      <xdr:row>39</xdr:row>
      <xdr:rowOff>69850</xdr:rowOff>
    </xdr:to>
    <xdr:sp macro="" textlink="">
      <xdr:nvSpPr>
        <xdr:cNvPr id="439" name="楕円 438">
          <a:extLst>
            <a:ext uri="{FF2B5EF4-FFF2-40B4-BE49-F238E27FC236}">
              <a16:creationId xmlns:a16="http://schemas.microsoft.com/office/drawing/2014/main" id="{00000000-0008-0000-0200-0000B7010000}"/>
            </a:ext>
          </a:extLst>
        </xdr:cNvPr>
        <xdr:cNvSpPr/>
      </xdr:nvSpPr>
      <xdr:spPr>
        <a:xfrm>
          <a:off x="14541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165735</xdr:rowOff>
    </xdr:from>
    <xdr:to>
      <xdr:col>81</xdr:col>
      <xdr:colOff>50800</xdr:colOff>
      <xdr:row>39</xdr:row>
      <xdr:rowOff>19050</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flipV="1">
          <a:off x="14592300" y="668083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99695</xdr:rowOff>
    </xdr:from>
    <xdr:to>
      <xdr:col>72</xdr:col>
      <xdr:colOff>38100</xdr:colOff>
      <xdr:row>39</xdr:row>
      <xdr:rowOff>29845</xdr:rowOff>
    </xdr:to>
    <xdr:sp macro="" textlink="">
      <xdr:nvSpPr>
        <xdr:cNvPr id="441" name="楕円 440">
          <a:extLst>
            <a:ext uri="{FF2B5EF4-FFF2-40B4-BE49-F238E27FC236}">
              <a16:creationId xmlns:a16="http://schemas.microsoft.com/office/drawing/2014/main" id="{00000000-0008-0000-0200-0000B9010000}"/>
            </a:ext>
          </a:extLst>
        </xdr:cNvPr>
        <xdr:cNvSpPr/>
      </xdr:nvSpPr>
      <xdr:spPr>
        <a:xfrm>
          <a:off x="136525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150495</xdr:rowOff>
    </xdr:from>
    <xdr:to>
      <xdr:col>76</xdr:col>
      <xdr:colOff>114300</xdr:colOff>
      <xdr:row>39</xdr:row>
      <xdr:rowOff>19050</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13703300" y="66655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48260</xdr:rowOff>
    </xdr:from>
    <xdr:to>
      <xdr:col>67</xdr:col>
      <xdr:colOff>101600</xdr:colOff>
      <xdr:row>38</xdr:row>
      <xdr:rowOff>149860</xdr:rowOff>
    </xdr:to>
    <xdr:sp macro="" textlink="">
      <xdr:nvSpPr>
        <xdr:cNvPr id="443" name="楕円 442">
          <a:extLst>
            <a:ext uri="{FF2B5EF4-FFF2-40B4-BE49-F238E27FC236}">
              <a16:creationId xmlns:a16="http://schemas.microsoft.com/office/drawing/2014/main" id="{00000000-0008-0000-0200-0000BB010000}"/>
            </a:ext>
          </a:extLst>
        </xdr:cNvPr>
        <xdr:cNvSpPr/>
      </xdr:nvSpPr>
      <xdr:spPr>
        <a:xfrm>
          <a:off x="12763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99060</xdr:rowOff>
    </xdr:from>
    <xdr:to>
      <xdr:col>71</xdr:col>
      <xdr:colOff>177800</xdr:colOff>
      <xdr:row>38</xdr:row>
      <xdr:rowOff>150495</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12814300" y="661416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00000000-0008-0000-0200-0000BD010000}"/>
            </a:ext>
          </a:extLst>
        </xdr:cNvPr>
        <xdr:cNvSpPr txBox="1"/>
      </xdr:nvSpPr>
      <xdr:spPr>
        <a:xfrm>
          <a:off x="15266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00000000-0008-0000-0200-0000BE010000}"/>
            </a:ext>
          </a:extLst>
        </xdr:cNvPr>
        <xdr:cNvSpPr txBox="1"/>
      </xdr:nvSpPr>
      <xdr:spPr>
        <a:xfrm>
          <a:off x="14389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00000000-0008-0000-0200-0000BF010000}"/>
            </a:ext>
          </a:extLst>
        </xdr:cNvPr>
        <xdr:cNvSpPr txBox="1"/>
      </xdr:nvSpPr>
      <xdr:spPr>
        <a:xfrm>
          <a:off x="13500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2611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36212</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5266044" y="672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60977</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00000000-0008-0000-0200-0000C2010000}"/>
            </a:ext>
          </a:extLst>
        </xdr:cNvPr>
        <xdr:cNvSpPr txBox="1"/>
      </xdr:nvSpPr>
      <xdr:spPr>
        <a:xfrm>
          <a:off x="14389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20972</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00000000-0008-0000-0200-0000C3010000}"/>
            </a:ext>
          </a:extLst>
        </xdr:cNvPr>
        <xdr:cNvSpPr txBox="1"/>
      </xdr:nvSpPr>
      <xdr:spPr>
        <a:xfrm>
          <a:off x="13500744"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140987</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00000000-0008-0000-0200-0000C4010000}"/>
            </a:ext>
          </a:extLst>
        </xdr:cNvPr>
        <xdr:cNvSpPr txBox="1"/>
      </xdr:nvSpPr>
      <xdr:spPr>
        <a:xfrm>
          <a:off x="12611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2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2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2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2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2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2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00000000-0008-0000-0200-0000D9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475" name="【一般廃棄物処理施設】&#10;一人当たり有形固定資産（償却資産）額最小値テキスト">
          <a:extLst>
            <a:ext uri="{FF2B5EF4-FFF2-40B4-BE49-F238E27FC236}">
              <a16:creationId xmlns:a16="http://schemas.microsoft.com/office/drawing/2014/main" id="{00000000-0008-0000-0200-0000DB010000}"/>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00000000-0008-0000-0200-0000DD010000}"/>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00000000-0008-0000-0200-0000DF010000}"/>
            </a:ext>
          </a:extLst>
        </xdr:cNvPr>
        <xdr:cNvSpPr txBox="1"/>
      </xdr:nvSpPr>
      <xdr:spPr>
        <a:xfrm>
          <a:off x="22199600" y="6697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480" name="フローチャート: 判断 479">
          <a:extLst>
            <a:ext uri="{FF2B5EF4-FFF2-40B4-BE49-F238E27FC236}">
              <a16:creationId xmlns:a16="http://schemas.microsoft.com/office/drawing/2014/main" id="{00000000-0008-0000-0200-0000E0010000}"/>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481" name="フローチャート: 判断 480">
          <a:extLst>
            <a:ext uri="{FF2B5EF4-FFF2-40B4-BE49-F238E27FC236}">
              <a16:creationId xmlns:a16="http://schemas.microsoft.com/office/drawing/2014/main" id="{00000000-0008-0000-0200-0000E1010000}"/>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482" name="フローチャート: 判断 481">
          <a:extLst>
            <a:ext uri="{FF2B5EF4-FFF2-40B4-BE49-F238E27FC236}">
              <a16:creationId xmlns:a16="http://schemas.microsoft.com/office/drawing/2014/main" id="{00000000-0008-0000-0200-0000E2010000}"/>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484" name="フローチャート: 判断 483">
          <a:extLst>
            <a:ext uri="{FF2B5EF4-FFF2-40B4-BE49-F238E27FC236}">
              <a16:creationId xmlns:a16="http://schemas.microsoft.com/office/drawing/2014/main" id="{00000000-0008-0000-0200-0000E4010000}"/>
            </a:ext>
          </a:extLst>
        </xdr:cNvPr>
        <xdr:cNvSpPr/>
      </xdr:nvSpPr>
      <xdr:spPr>
        <a:xfrm>
          <a:off x="18605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36204</xdr:rowOff>
    </xdr:from>
    <xdr:to>
      <xdr:col>116</xdr:col>
      <xdr:colOff>114300</xdr:colOff>
      <xdr:row>38</xdr:row>
      <xdr:rowOff>137804</xdr:rowOff>
    </xdr:to>
    <xdr:sp macro="" textlink="">
      <xdr:nvSpPr>
        <xdr:cNvPr id="490" name="楕円 489">
          <a:extLst>
            <a:ext uri="{FF2B5EF4-FFF2-40B4-BE49-F238E27FC236}">
              <a16:creationId xmlns:a16="http://schemas.microsoft.com/office/drawing/2014/main" id="{00000000-0008-0000-0200-0000EA010000}"/>
            </a:ext>
          </a:extLst>
        </xdr:cNvPr>
        <xdr:cNvSpPr/>
      </xdr:nvSpPr>
      <xdr:spPr>
        <a:xfrm>
          <a:off x="22110700" y="655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59081</xdr:rowOff>
    </xdr:from>
    <xdr:ext cx="599010" cy="259045"/>
    <xdr:sp macro="" textlink="">
      <xdr:nvSpPr>
        <xdr:cNvPr id="491" name="【一般廃棄物処理施設】&#10;一人当たり有形固定資産（償却資産）額該当値テキスト">
          <a:extLst>
            <a:ext uri="{FF2B5EF4-FFF2-40B4-BE49-F238E27FC236}">
              <a16:creationId xmlns:a16="http://schemas.microsoft.com/office/drawing/2014/main" id="{00000000-0008-0000-0200-0000EB010000}"/>
            </a:ext>
          </a:extLst>
        </xdr:cNvPr>
        <xdr:cNvSpPr txBox="1"/>
      </xdr:nvSpPr>
      <xdr:spPr>
        <a:xfrm>
          <a:off x="22199600" y="6402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85883</xdr:rowOff>
    </xdr:from>
    <xdr:to>
      <xdr:col>112</xdr:col>
      <xdr:colOff>38100</xdr:colOff>
      <xdr:row>39</xdr:row>
      <xdr:rowOff>16033</xdr:rowOff>
    </xdr:to>
    <xdr:sp macro="" textlink="">
      <xdr:nvSpPr>
        <xdr:cNvPr id="492" name="楕円 491">
          <a:extLst>
            <a:ext uri="{FF2B5EF4-FFF2-40B4-BE49-F238E27FC236}">
              <a16:creationId xmlns:a16="http://schemas.microsoft.com/office/drawing/2014/main" id="{00000000-0008-0000-0200-0000EC010000}"/>
            </a:ext>
          </a:extLst>
        </xdr:cNvPr>
        <xdr:cNvSpPr/>
      </xdr:nvSpPr>
      <xdr:spPr>
        <a:xfrm>
          <a:off x="21272500" y="660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87004</xdr:rowOff>
    </xdr:from>
    <xdr:to>
      <xdr:col>116</xdr:col>
      <xdr:colOff>63500</xdr:colOff>
      <xdr:row>38</xdr:row>
      <xdr:rowOff>136683</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flipV="1">
          <a:off x="21323300" y="6602104"/>
          <a:ext cx="838200" cy="49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121535</xdr:rowOff>
    </xdr:from>
    <xdr:to>
      <xdr:col>107</xdr:col>
      <xdr:colOff>101600</xdr:colOff>
      <xdr:row>39</xdr:row>
      <xdr:rowOff>51685</xdr:rowOff>
    </xdr:to>
    <xdr:sp macro="" textlink="">
      <xdr:nvSpPr>
        <xdr:cNvPr id="494" name="楕円 493">
          <a:extLst>
            <a:ext uri="{FF2B5EF4-FFF2-40B4-BE49-F238E27FC236}">
              <a16:creationId xmlns:a16="http://schemas.microsoft.com/office/drawing/2014/main" id="{00000000-0008-0000-0200-0000EE010000}"/>
            </a:ext>
          </a:extLst>
        </xdr:cNvPr>
        <xdr:cNvSpPr/>
      </xdr:nvSpPr>
      <xdr:spPr>
        <a:xfrm>
          <a:off x="20383500" y="663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136683</xdr:rowOff>
    </xdr:from>
    <xdr:to>
      <xdr:col>111</xdr:col>
      <xdr:colOff>177800</xdr:colOff>
      <xdr:row>39</xdr:row>
      <xdr:rowOff>885</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flipV="1">
          <a:off x="20434300" y="6651783"/>
          <a:ext cx="889000" cy="35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131411</xdr:rowOff>
    </xdr:from>
    <xdr:to>
      <xdr:col>102</xdr:col>
      <xdr:colOff>165100</xdr:colOff>
      <xdr:row>39</xdr:row>
      <xdr:rowOff>61561</xdr:rowOff>
    </xdr:to>
    <xdr:sp macro="" textlink="">
      <xdr:nvSpPr>
        <xdr:cNvPr id="496" name="楕円 495">
          <a:extLst>
            <a:ext uri="{FF2B5EF4-FFF2-40B4-BE49-F238E27FC236}">
              <a16:creationId xmlns:a16="http://schemas.microsoft.com/office/drawing/2014/main" id="{00000000-0008-0000-0200-0000F0010000}"/>
            </a:ext>
          </a:extLst>
        </xdr:cNvPr>
        <xdr:cNvSpPr/>
      </xdr:nvSpPr>
      <xdr:spPr>
        <a:xfrm>
          <a:off x="19494500" y="664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885</xdr:rowOff>
    </xdr:from>
    <xdr:to>
      <xdr:col>107</xdr:col>
      <xdr:colOff>50800</xdr:colOff>
      <xdr:row>39</xdr:row>
      <xdr:rowOff>10761</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flipV="1">
          <a:off x="19545300" y="6687435"/>
          <a:ext cx="889000" cy="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134241</xdr:rowOff>
    </xdr:from>
    <xdr:to>
      <xdr:col>98</xdr:col>
      <xdr:colOff>38100</xdr:colOff>
      <xdr:row>39</xdr:row>
      <xdr:rowOff>64391</xdr:rowOff>
    </xdr:to>
    <xdr:sp macro="" textlink="">
      <xdr:nvSpPr>
        <xdr:cNvPr id="498" name="楕円 497">
          <a:extLst>
            <a:ext uri="{FF2B5EF4-FFF2-40B4-BE49-F238E27FC236}">
              <a16:creationId xmlns:a16="http://schemas.microsoft.com/office/drawing/2014/main" id="{00000000-0008-0000-0200-0000F2010000}"/>
            </a:ext>
          </a:extLst>
        </xdr:cNvPr>
        <xdr:cNvSpPr/>
      </xdr:nvSpPr>
      <xdr:spPr>
        <a:xfrm>
          <a:off x="18605500" y="664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10761</xdr:rowOff>
    </xdr:from>
    <xdr:to>
      <xdr:col>102</xdr:col>
      <xdr:colOff>114300</xdr:colOff>
      <xdr:row>39</xdr:row>
      <xdr:rowOff>13591</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flipV="1">
          <a:off x="18656300" y="6697311"/>
          <a:ext cx="889000" cy="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123664</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00000000-0008-0000-0200-0000F4010000}"/>
            </a:ext>
          </a:extLst>
        </xdr:cNvPr>
        <xdr:cNvSpPr txBox="1"/>
      </xdr:nvSpPr>
      <xdr:spPr>
        <a:xfrm>
          <a:off x="21043411" y="681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138765</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00000000-0008-0000-0200-0000F5010000}"/>
            </a:ext>
          </a:extLst>
        </xdr:cNvPr>
        <xdr:cNvSpPr txBox="1"/>
      </xdr:nvSpPr>
      <xdr:spPr>
        <a:xfrm>
          <a:off x="20167111" y="682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147488</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00000000-0008-0000-0200-0000F6010000}"/>
            </a:ext>
          </a:extLst>
        </xdr:cNvPr>
        <xdr:cNvSpPr txBox="1"/>
      </xdr:nvSpPr>
      <xdr:spPr>
        <a:xfrm>
          <a:off x="19278111" y="683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126672</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18389111" y="681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32560</xdr:rowOff>
    </xdr:from>
    <xdr:ext cx="599010" cy="259045"/>
    <xdr:sp macro="" textlink="">
      <xdr:nvSpPr>
        <xdr:cNvPr id="504" name="n_1main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21011095" y="6376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68213</xdr:rowOff>
    </xdr:from>
    <xdr:ext cx="599010" cy="259045"/>
    <xdr:sp macro="" textlink="">
      <xdr:nvSpPr>
        <xdr:cNvPr id="505" name="n_2main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20134795" y="6411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78088</xdr:rowOff>
    </xdr:from>
    <xdr:ext cx="599010" cy="259045"/>
    <xdr:sp macro="" textlink="">
      <xdr:nvSpPr>
        <xdr:cNvPr id="506" name="n_3mainValue【一般廃棄物処理施設】&#10;一人当たり有形固定資産（償却資産）額">
          <a:extLst>
            <a:ext uri="{FF2B5EF4-FFF2-40B4-BE49-F238E27FC236}">
              <a16:creationId xmlns:a16="http://schemas.microsoft.com/office/drawing/2014/main" id="{00000000-0008-0000-0200-0000FA010000}"/>
            </a:ext>
          </a:extLst>
        </xdr:cNvPr>
        <xdr:cNvSpPr txBox="1"/>
      </xdr:nvSpPr>
      <xdr:spPr>
        <a:xfrm>
          <a:off x="19245795" y="6421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80918</xdr:rowOff>
    </xdr:from>
    <xdr:ext cx="599010" cy="259045"/>
    <xdr:sp macro="" textlink="">
      <xdr:nvSpPr>
        <xdr:cNvPr id="507" name="n_4mainValue【一般廃棄物処理施設】&#10;一人当たり有形固定資産（償却資産）額">
          <a:extLst>
            <a:ext uri="{FF2B5EF4-FFF2-40B4-BE49-F238E27FC236}">
              <a16:creationId xmlns:a16="http://schemas.microsoft.com/office/drawing/2014/main" id="{00000000-0008-0000-0200-0000FB010000}"/>
            </a:ext>
          </a:extLst>
        </xdr:cNvPr>
        <xdr:cNvSpPr txBox="1"/>
      </xdr:nvSpPr>
      <xdr:spPr>
        <a:xfrm>
          <a:off x="18356795" y="642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00000000-0008-0000-0200-00000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00000000-0008-0000-0200-00000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2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00000000-0008-0000-02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flipV="1">
          <a:off x="16318864"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533" name="【保健センター・保健所】&#10;有形固定資産減価償却率最小値テキスト">
          <a:extLst>
            <a:ext uri="{FF2B5EF4-FFF2-40B4-BE49-F238E27FC236}">
              <a16:creationId xmlns:a16="http://schemas.microsoft.com/office/drawing/2014/main" id="{00000000-0008-0000-0200-000015020000}"/>
            </a:ext>
          </a:extLst>
        </xdr:cNvPr>
        <xdr:cNvSpPr txBox="1"/>
      </xdr:nvSpPr>
      <xdr:spPr>
        <a:xfrm>
          <a:off x="16357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00000000-0008-0000-0200-000017020000}"/>
            </a:ext>
          </a:extLst>
        </xdr:cNvPr>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00000000-0008-0000-0200-000019020000}"/>
            </a:ext>
          </a:extLst>
        </xdr:cNvPr>
        <xdr:cNvSpPr txBox="1"/>
      </xdr:nvSpPr>
      <xdr:spPr>
        <a:xfrm>
          <a:off x="16357600" y="10043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538" name="フローチャート: 判断 537">
          <a:extLst>
            <a:ext uri="{FF2B5EF4-FFF2-40B4-BE49-F238E27FC236}">
              <a16:creationId xmlns:a16="http://schemas.microsoft.com/office/drawing/2014/main" id="{00000000-0008-0000-0200-00001A020000}"/>
            </a:ext>
          </a:extLst>
        </xdr:cNvPr>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539" name="フローチャート: 判断 538">
          <a:extLst>
            <a:ext uri="{FF2B5EF4-FFF2-40B4-BE49-F238E27FC236}">
              <a16:creationId xmlns:a16="http://schemas.microsoft.com/office/drawing/2014/main" id="{00000000-0008-0000-0200-00001B020000}"/>
            </a:ext>
          </a:extLst>
        </xdr:cNvPr>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540" name="フローチャート: 判断 539">
          <a:extLst>
            <a:ext uri="{FF2B5EF4-FFF2-40B4-BE49-F238E27FC236}">
              <a16:creationId xmlns:a16="http://schemas.microsoft.com/office/drawing/2014/main" id="{00000000-0008-0000-0200-00001C020000}"/>
            </a:ext>
          </a:extLst>
        </xdr:cNvPr>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541" name="フローチャート: 判断 540">
          <a:extLst>
            <a:ext uri="{FF2B5EF4-FFF2-40B4-BE49-F238E27FC236}">
              <a16:creationId xmlns:a16="http://schemas.microsoft.com/office/drawing/2014/main" id="{00000000-0008-0000-0200-00001D020000}"/>
            </a:ext>
          </a:extLst>
        </xdr:cNvPr>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542" name="フローチャート: 判断 541">
          <a:extLst>
            <a:ext uri="{FF2B5EF4-FFF2-40B4-BE49-F238E27FC236}">
              <a16:creationId xmlns:a16="http://schemas.microsoft.com/office/drawing/2014/main" id="{00000000-0008-0000-0200-00001E020000}"/>
            </a:ext>
          </a:extLst>
        </xdr:cNvPr>
        <xdr:cNvSpPr/>
      </xdr:nvSpPr>
      <xdr:spPr>
        <a:xfrm>
          <a:off x="12763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40640</xdr:rowOff>
    </xdr:from>
    <xdr:to>
      <xdr:col>85</xdr:col>
      <xdr:colOff>177800</xdr:colOff>
      <xdr:row>60</xdr:row>
      <xdr:rowOff>142240</xdr:rowOff>
    </xdr:to>
    <xdr:sp macro="" textlink="">
      <xdr:nvSpPr>
        <xdr:cNvPr id="548" name="楕円 547">
          <a:extLst>
            <a:ext uri="{FF2B5EF4-FFF2-40B4-BE49-F238E27FC236}">
              <a16:creationId xmlns:a16="http://schemas.microsoft.com/office/drawing/2014/main" id="{00000000-0008-0000-0200-000024020000}"/>
            </a:ext>
          </a:extLst>
        </xdr:cNvPr>
        <xdr:cNvSpPr/>
      </xdr:nvSpPr>
      <xdr:spPr>
        <a:xfrm>
          <a:off x="162687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19067</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00000000-0008-0000-0200-000025020000}"/>
            </a:ext>
          </a:extLst>
        </xdr:cNvPr>
        <xdr:cNvSpPr txBox="1"/>
      </xdr:nvSpPr>
      <xdr:spPr>
        <a:xfrm>
          <a:off x="16357600"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4445</xdr:rowOff>
    </xdr:from>
    <xdr:to>
      <xdr:col>81</xdr:col>
      <xdr:colOff>101600</xdr:colOff>
      <xdr:row>60</xdr:row>
      <xdr:rowOff>106045</xdr:rowOff>
    </xdr:to>
    <xdr:sp macro="" textlink="">
      <xdr:nvSpPr>
        <xdr:cNvPr id="550" name="楕円 549">
          <a:extLst>
            <a:ext uri="{FF2B5EF4-FFF2-40B4-BE49-F238E27FC236}">
              <a16:creationId xmlns:a16="http://schemas.microsoft.com/office/drawing/2014/main" id="{00000000-0008-0000-0200-000026020000}"/>
            </a:ext>
          </a:extLst>
        </xdr:cNvPr>
        <xdr:cNvSpPr/>
      </xdr:nvSpPr>
      <xdr:spPr>
        <a:xfrm>
          <a:off x="15430500" y="102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55245</xdr:rowOff>
    </xdr:from>
    <xdr:to>
      <xdr:col>85</xdr:col>
      <xdr:colOff>127000</xdr:colOff>
      <xdr:row>60</xdr:row>
      <xdr:rowOff>91440</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5481300" y="1034224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141605</xdr:rowOff>
    </xdr:from>
    <xdr:to>
      <xdr:col>76</xdr:col>
      <xdr:colOff>165100</xdr:colOff>
      <xdr:row>60</xdr:row>
      <xdr:rowOff>71755</xdr:rowOff>
    </xdr:to>
    <xdr:sp macro="" textlink="">
      <xdr:nvSpPr>
        <xdr:cNvPr id="552" name="楕円 551">
          <a:extLst>
            <a:ext uri="{FF2B5EF4-FFF2-40B4-BE49-F238E27FC236}">
              <a16:creationId xmlns:a16="http://schemas.microsoft.com/office/drawing/2014/main" id="{00000000-0008-0000-0200-000028020000}"/>
            </a:ext>
          </a:extLst>
        </xdr:cNvPr>
        <xdr:cNvSpPr/>
      </xdr:nvSpPr>
      <xdr:spPr>
        <a:xfrm>
          <a:off x="145415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20955</xdr:rowOff>
    </xdr:from>
    <xdr:to>
      <xdr:col>81</xdr:col>
      <xdr:colOff>50800</xdr:colOff>
      <xdr:row>60</xdr:row>
      <xdr:rowOff>55245</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4592300" y="103079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95885</xdr:rowOff>
    </xdr:from>
    <xdr:to>
      <xdr:col>72</xdr:col>
      <xdr:colOff>38100</xdr:colOff>
      <xdr:row>60</xdr:row>
      <xdr:rowOff>26035</xdr:rowOff>
    </xdr:to>
    <xdr:sp macro="" textlink="">
      <xdr:nvSpPr>
        <xdr:cNvPr id="554" name="楕円 553">
          <a:extLst>
            <a:ext uri="{FF2B5EF4-FFF2-40B4-BE49-F238E27FC236}">
              <a16:creationId xmlns:a16="http://schemas.microsoft.com/office/drawing/2014/main" id="{00000000-0008-0000-0200-00002A020000}"/>
            </a:ext>
          </a:extLst>
        </xdr:cNvPr>
        <xdr:cNvSpPr/>
      </xdr:nvSpPr>
      <xdr:spPr>
        <a:xfrm>
          <a:off x="136525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146685</xdr:rowOff>
    </xdr:from>
    <xdr:to>
      <xdr:col>76</xdr:col>
      <xdr:colOff>114300</xdr:colOff>
      <xdr:row>60</xdr:row>
      <xdr:rowOff>20955</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3703300" y="1026223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15875</xdr:rowOff>
    </xdr:from>
    <xdr:to>
      <xdr:col>67</xdr:col>
      <xdr:colOff>101600</xdr:colOff>
      <xdr:row>62</xdr:row>
      <xdr:rowOff>117475</xdr:rowOff>
    </xdr:to>
    <xdr:sp macro="" textlink="">
      <xdr:nvSpPr>
        <xdr:cNvPr id="556" name="楕円 555">
          <a:extLst>
            <a:ext uri="{FF2B5EF4-FFF2-40B4-BE49-F238E27FC236}">
              <a16:creationId xmlns:a16="http://schemas.microsoft.com/office/drawing/2014/main" id="{00000000-0008-0000-0200-00002C020000}"/>
            </a:ext>
          </a:extLst>
        </xdr:cNvPr>
        <xdr:cNvSpPr/>
      </xdr:nvSpPr>
      <xdr:spPr>
        <a:xfrm>
          <a:off x="12763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146685</xdr:rowOff>
    </xdr:from>
    <xdr:to>
      <xdr:col>71</xdr:col>
      <xdr:colOff>177800</xdr:colOff>
      <xdr:row>62</xdr:row>
      <xdr:rowOff>66675</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flipV="1">
          <a:off x="12814300" y="10262235"/>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00000000-0008-0000-0200-00002E020000}"/>
            </a:ext>
          </a:extLst>
        </xdr:cNvPr>
        <xdr:cNvSpPr txBox="1"/>
      </xdr:nvSpPr>
      <xdr:spPr>
        <a:xfrm>
          <a:off x="152660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00000000-0008-0000-0200-00002F020000}"/>
            </a:ext>
          </a:extLst>
        </xdr:cNvPr>
        <xdr:cNvSpPr txBox="1"/>
      </xdr:nvSpPr>
      <xdr:spPr>
        <a:xfrm>
          <a:off x="14389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00000000-0008-0000-0200-000030020000}"/>
            </a:ext>
          </a:extLst>
        </xdr:cNvPr>
        <xdr:cNvSpPr txBox="1"/>
      </xdr:nvSpPr>
      <xdr:spPr>
        <a:xfrm>
          <a:off x="135007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00000000-0008-0000-0200-000031020000}"/>
            </a:ext>
          </a:extLst>
        </xdr:cNvPr>
        <xdr:cNvSpPr txBox="1"/>
      </xdr:nvSpPr>
      <xdr:spPr>
        <a:xfrm>
          <a:off x="1261174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97172</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00000000-0008-0000-0200-000032020000}"/>
            </a:ext>
          </a:extLst>
        </xdr:cNvPr>
        <xdr:cNvSpPr txBox="1"/>
      </xdr:nvSpPr>
      <xdr:spPr>
        <a:xfrm>
          <a:off x="152660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62882</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00000000-0008-0000-0200-000033020000}"/>
            </a:ext>
          </a:extLst>
        </xdr:cNvPr>
        <xdr:cNvSpPr txBox="1"/>
      </xdr:nvSpPr>
      <xdr:spPr>
        <a:xfrm>
          <a:off x="143897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17162</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00000000-0008-0000-0200-000034020000}"/>
            </a:ext>
          </a:extLst>
        </xdr:cNvPr>
        <xdr:cNvSpPr txBox="1"/>
      </xdr:nvSpPr>
      <xdr:spPr>
        <a:xfrm>
          <a:off x="135007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108602</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00000000-0008-0000-0200-000035020000}"/>
            </a:ext>
          </a:extLst>
        </xdr:cNvPr>
        <xdr:cNvSpPr txBox="1"/>
      </xdr:nvSpPr>
      <xdr:spPr>
        <a:xfrm>
          <a:off x="12611744" y="1073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2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2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2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2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2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2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2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2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00000000-0008-0000-0200-000046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00000000-0008-0000-0200-000048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00000000-0008-0000-0200-00004E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00000000-0008-0000-0200-000050020000}"/>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00000000-0008-0000-0200-000052020000}"/>
            </a:ext>
          </a:extLst>
        </xdr:cNvPr>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00000000-0008-0000-0200-000054020000}"/>
            </a:ext>
          </a:extLst>
        </xdr:cNvPr>
        <xdr:cNvSpPr txBox="1"/>
      </xdr:nvSpPr>
      <xdr:spPr>
        <a:xfrm>
          <a:off x="22199600" y="1046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597" name="フローチャート: 判断 596">
          <a:extLst>
            <a:ext uri="{FF2B5EF4-FFF2-40B4-BE49-F238E27FC236}">
              <a16:creationId xmlns:a16="http://schemas.microsoft.com/office/drawing/2014/main" id="{00000000-0008-0000-0200-000055020000}"/>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598" name="フローチャート: 判断 597">
          <a:extLst>
            <a:ext uri="{FF2B5EF4-FFF2-40B4-BE49-F238E27FC236}">
              <a16:creationId xmlns:a16="http://schemas.microsoft.com/office/drawing/2014/main" id="{00000000-0008-0000-0200-000056020000}"/>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599" name="フローチャート: 判断 598">
          <a:extLst>
            <a:ext uri="{FF2B5EF4-FFF2-40B4-BE49-F238E27FC236}">
              <a16:creationId xmlns:a16="http://schemas.microsoft.com/office/drawing/2014/main" id="{00000000-0008-0000-0200-000057020000}"/>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00" name="フローチャート: 判断 599">
          <a:extLst>
            <a:ext uri="{FF2B5EF4-FFF2-40B4-BE49-F238E27FC236}">
              <a16:creationId xmlns:a16="http://schemas.microsoft.com/office/drawing/2014/main" id="{00000000-0008-0000-0200-000058020000}"/>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01" name="フローチャート: 判断 600">
          <a:extLst>
            <a:ext uri="{FF2B5EF4-FFF2-40B4-BE49-F238E27FC236}">
              <a16:creationId xmlns:a16="http://schemas.microsoft.com/office/drawing/2014/main" id="{00000000-0008-0000-0200-000059020000}"/>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30843</xdr:rowOff>
    </xdr:from>
    <xdr:to>
      <xdr:col>116</xdr:col>
      <xdr:colOff>114300</xdr:colOff>
      <xdr:row>62</xdr:row>
      <xdr:rowOff>132443</xdr:rowOff>
    </xdr:to>
    <xdr:sp macro="" textlink="">
      <xdr:nvSpPr>
        <xdr:cNvPr id="607" name="楕円 606">
          <a:extLst>
            <a:ext uri="{FF2B5EF4-FFF2-40B4-BE49-F238E27FC236}">
              <a16:creationId xmlns:a16="http://schemas.microsoft.com/office/drawing/2014/main" id="{00000000-0008-0000-0200-00005F020000}"/>
            </a:ext>
          </a:extLst>
        </xdr:cNvPr>
        <xdr:cNvSpPr/>
      </xdr:nvSpPr>
      <xdr:spPr>
        <a:xfrm>
          <a:off x="221107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9270</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00000000-0008-0000-0200-000060020000}"/>
            </a:ext>
          </a:extLst>
        </xdr:cNvPr>
        <xdr:cNvSpPr txBox="1"/>
      </xdr:nvSpPr>
      <xdr:spPr>
        <a:xfrm>
          <a:off x="22199600" y="1063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30843</xdr:rowOff>
    </xdr:from>
    <xdr:to>
      <xdr:col>112</xdr:col>
      <xdr:colOff>38100</xdr:colOff>
      <xdr:row>62</xdr:row>
      <xdr:rowOff>132443</xdr:rowOff>
    </xdr:to>
    <xdr:sp macro="" textlink="">
      <xdr:nvSpPr>
        <xdr:cNvPr id="609" name="楕円 608">
          <a:extLst>
            <a:ext uri="{FF2B5EF4-FFF2-40B4-BE49-F238E27FC236}">
              <a16:creationId xmlns:a16="http://schemas.microsoft.com/office/drawing/2014/main" id="{00000000-0008-0000-0200-000061020000}"/>
            </a:ext>
          </a:extLst>
        </xdr:cNvPr>
        <xdr:cNvSpPr/>
      </xdr:nvSpPr>
      <xdr:spPr>
        <a:xfrm>
          <a:off x="21272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81643</xdr:rowOff>
    </xdr:from>
    <xdr:to>
      <xdr:col>116</xdr:col>
      <xdr:colOff>63500</xdr:colOff>
      <xdr:row>62</xdr:row>
      <xdr:rowOff>81643</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21323300" y="107115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47172</xdr:rowOff>
    </xdr:from>
    <xdr:to>
      <xdr:col>107</xdr:col>
      <xdr:colOff>101600</xdr:colOff>
      <xdr:row>62</xdr:row>
      <xdr:rowOff>148772</xdr:rowOff>
    </xdr:to>
    <xdr:sp macro="" textlink="">
      <xdr:nvSpPr>
        <xdr:cNvPr id="611" name="楕円 610">
          <a:extLst>
            <a:ext uri="{FF2B5EF4-FFF2-40B4-BE49-F238E27FC236}">
              <a16:creationId xmlns:a16="http://schemas.microsoft.com/office/drawing/2014/main" id="{00000000-0008-0000-0200-000063020000}"/>
            </a:ext>
          </a:extLst>
        </xdr:cNvPr>
        <xdr:cNvSpPr/>
      </xdr:nvSpPr>
      <xdr:spPr>
        <a:xfrm>
          <a:off x="20383500" y="1067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81643</xdr:rowOff>
    </xdr:from>
    <xdr:to>
      <xdr:col>111</xdr:col>
      <xdr:colOff>177800</xdr:colOff>
      <xdr:row>62</xdr:row>
      <xdr:rowOff>97972</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flipV="1">
          <a:off x="20434300" y="107115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47172</xdr:rowOff>
    </xdr:from>
    <xdr:to>
      <xdr:col>102</xdr:col>
      <xdr:colOff>165100</xdr:colOff>
      <xdr:row>62</xdr:row>
      <xdr:rowOff>148772</xdr:rowOff>
    </xdr:to>
    <xdr:sp macro="" textlink="">
      <xdr:nvSpPr>
        <xdr:cNvPr id="613" name="楕円 612">
          <a:extLst>
            <a:ext uri="{FF2B5EF4-FFF2-40B4-BE49-F238E27FC236}">
              <a16:creationId xmlns:a16="http://schemas.microsoft.com/office/drawing/2014/main" id="{00000000-0008-0000-0200-000065020000}"/>
            </a:ext>
          </a:extLst>
        </xdr:cNvPr>
        <xdr:cNvSpPr/>
      </xdr:nvSpPr>
      <xdr:spPr>
        <a:xfrm>
          <a:off x="19494500" y="1067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97972</xdr:rowOff>
    </xdr:from>
    <xdr:to>
      <xdr:col>107</xdr:col>
      <xdr:colOff>50800</xdr:colOff>
      <xdr:row>62</xdr:row>
      <xdr:rowOff>97972</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9545300" y="107278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63500</xdr:rowOff>
    </xdr:from>
    <xdr:to>
      <xdr:col>98</xdr:col>
      <xdr:colOff>38100</xdr:colOff>
      <xdr:row>62</xdr:row>
      <xdr:rowOff>165100</xdr:rowOff>
    </xdr:to>
    <xdr:sp macro="" textlink="">
      <xdr:nvSpPr>
        <xdr:cNvPr id="615" name="楕円 614">
          <a:extLst>
            <a:ext uri="{FF2B5EF4-FFF2-40B4-BE49-F238E27FC236}">
              <a16:creationId xmlns:a16="http://schemas.microsoft.com/office/drawing/2014/main" id="{00000000-0008-0000-0200-000067020000}"/>
            </a:ext>
          </a:extLst>
        </xdr:cNvPr>
        <xdr:cNvSpPr/>
      </xdr:nvSpPr>
      <xdr:spPr>
        <a:xfrm>
          <a:off x="18605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97972</xdr:rowOff>
    </xdr:from>
    <xdr:to>
      <xdr:col>102</xdr:col>
      <xdr:colOff>114300</xdr:colOff>
      <xdr:row>62</xdr:row>
      <xdr:rowOff>114300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flipV="1">
          <a:off x="18656300" y="107278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617" name="n_1aveValue【保健センター・保健所】&#10;一人当たり面積">
          <a:extLst>
            <a:ext uri="{FF2B5EF4-FFF2-40B4-BE49-F238E27FC236}">
              <a16:creationId xmlns:a16="http://schemas.microsoft.com/office/drawing/2014/main" id="{00000000-0008-0000-0200-000069020000}"/>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618" name="n_2aveValue【保健センター・保健所】&#10;一人当たり面積">
          <a:extLst>
            <a:ext uri="{FF2B5EF4-FFF2-40B4-BE49-F238E27FC236}">
              <a16:creationId xmlns:a16="http://schemas.microsoft.com/office/drawing/2014/main" id="{00000000-0008-0000-0200-00006A020000}"/>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619" name="n_3aveValue【保健センター・保健所】&#10;一人当たり面積">
          <a:extLst>
            <a:ext uri="{FF2B5EF4-FFF2-40B4-BE49-F238E27FC236}">
              <a16:creationId xmlns:a16="http://schemas.microsoft.com/office/drawing/2014/main" id="{00000000-0008-0000-0200-00006B020000}"/>
            </a:ext>
          </a:extLst>
        </xdr:cNvPr>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620" name="n_4aveValue【保健センター・保健所】&#10;一人当たり面積">
          <a:extLst>
            <a:ext uri="{FF2B5EF4-FFF2-40B4-BE49-F238E27FC236}">
              <a16:creationId xmlns:a16="http://schemas.microsoft.com/office/drawing/2014/main" id="{00000000-0008-0000-0200-00006C020000}"/>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123570</xdr:rowOff>
    </xdr:from>
    <xdr:ext cx="469744" cy="259045"/>
    <xdr:sp macro="" textlink="">
      <xdr:nvSpPr>
        <xdr:cNvPr id="621" name="n_1mainValue【保健センター・保健所】&#10;一人当たり面積">
          <a:extLst>
            <a:ext uri="{FF2B5EF4-FFF2-40B4-BE49-F238E27FC236}">
              <a16:creationId xmlns:a16="http://schemas.microsoft.com/office/drawing/2014/main" id="{00000000-0008-0000-0200-00006D020000}"/>
            </a:ext>
          </a:extLst>
        </xdr:cNvPr>
        <xdr:cNvSpPr txBox="1"/>
      </xdr:nvSpPr>
      <xdr:spPr>
        <a:xfrm>
          <a:off x="210757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139899</xdr:rowOff>
    </xdr:from>
    <xdr:ext cx="469744" cy="259045"/>
    <xdr:sp macro="" textlink="">
      <xdr:nvSpPr>
        <xdr:cNvPr id="622" name="n_2mainValue【保健センター・保健所】&#10;一人当たり面積">
          <a:extLst>
            <a:ext uri="{FF2B5EF4-FFF2-40B4-BE49-F238E27FC236}">
              <a16:creationId xmlns:a16="http://schemas.microsoft.com/office/drawing/2014/main" id="{00000000-0008-0000-0200-00006E020000}"/>
            </a:ext>
          </a:extLst>
        </xdr:cNvPr>
        <xdr:cNvSpPr txBox="1"/>
      </xdr:nvSpPr>
      <xdr:spPr>
        <a:xfrm>
          <a:off x="20199427" y="10769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139899</xdr:rowOff>
    </xdr:from>
    <xdr:ext cx="469744" cy="259045"/>
    <xdr:sp macro="" textlink="">
      <xdr:nvSpPr>
        <xdr:cNvPr id="623" name="n_3mainValue【保健センター・保健所】&#10;一人当たり面積">
          <a:extLst>
            <a:ext uri="{FF2B5EF4-FFF2-40B4-BE49-F238E27FC236}">
              <a16:creationId xmlns:a16="http://schemas.microsoft.com/office/drawing/2014/main" id="{00000000-0008-0000-0200-00006F020000}"/>
            </a:ext>
          </a:extLst>
        </xdr:cNvPr>
        <xdr:cNvSpPr txBox="1"/>
      </xdr:nvSpPr>
      <xdr:spPr>
        <a:xfrm>
          <a:off x="19310427" y="10769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156227</xdr:rowOff>
    </xdr:from>
    <xdr:ext cx="469744" cy="259045"/>
    <xdr:sp macro="" textlink="">
      <xdr:nvSpPr>
        <xdr:cNvPr id="624" name="n_4mainValue【保健センター・保健所】&#10;一人当たり面積">
          <a:extLst>
            <a:ext uri="{FF2B5EF4-FFF2-40B4-BE49-F238E27FC236}">
              <a16:creationId xmlns:a16="http://schemas.microsoft.com/office/drawing/2014/main" id="{00000000-0008-0000-0200-000070020000}"/>
            </a:ext>
          </a:extLst>
        </xdr:cNvPr>
        <xdr:cNvSpPr txBox="1"/>
      </xdr:nvSpPr>
      <xdr:spPr>
        <a:xfrm>
          <a:off x="184214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00000000-0008-0000-0200-00007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00000000-0008-0000-0200-00007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00000000-0008-0000-0200-00007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200-00007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200-00007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200-00007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200-00007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00000000-0008-0000-0200-000078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00000000-0008-0000-02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650" name="【消防施設】&#10;有形固定資産減価償却率最小値テキスト">
          <a:extLst>
            <a:ext uri="{FF2B5EF4-FFF2-40B4-BE49-F238E27FC236}">
              <a16:creationId xmlns:a16="http://schemas.microsoft.com/office/drawing/2014/main" id="{00000000-0008-0000-0200-00008A020000}"/>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652" name="【消防施設】&#10;有形固定資産減価償却率最大値テキスト">
          <a:extLst>
            <a:ext uri="{FF2B5EF4-FFF2-40B4-BE49-F238E27FC236}">
              <a16:creationId xmlns:a16="http://schemas.microsoft.com/office/drawing/2014/main" id="{00000000-0008-0000-0200-00008C020000}"/>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00000000-0008-0000-0200-00008E020000}"/>
            </a:ext>
          </a:extLst>
        </xdr:cNvPr>
        <xdr:cNvSpPr txBox="1"/>
      </xdr:nvSpPr>
      <xdr:spPr>
        <a:xfrm>
          <a:off x="16357600" y="1404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655" name="フローチャート: 判断 654">
          <a:extLst>
            <a:ext uri="{FF2B5EF4-FFF2-40B4-BE49-F238E27FC236}">
              <a16:creationId xmlns:a16="http://schemas.microsoft.com/office/drawing/2014/main" id="{00000000-0008-0000-0200-00008F020000}"/>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656" name="フローチャート: 判断 655">
          <a:extLst>
            <a:ext uri="{FF2B5EF4-FFF2-40B4-BE49-F238E27FC236}">
              <a16:creationId xmlns:a16="http://schemas.microsoft.com/office/drawing/2014/main" id="{00000000-0008-0000-0200-000090020000}"/>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657" name="フローチャート: 判断 656">
          <a:extLst>
            <a:ext uri="{FF2B5EF4-FFF2-40B4-BE49-F238E27FC236}">
              <a16:creationId xmlns:a16="http://schemas.microsoft.com/office/drawing/2014/main" id="{00000000-0008-0000-0200-000091020000}"/>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8" name="フローチャート: 判断 657">
          <a:extLst>
            <a:ext uri="{FF2B5EF4-FFF2-40B4-BE49-F238E27FC236}">
              <a16:creationId xmlns:a16="http://schemas.microsoft.com/office/drawing/2014/main" id="{00000000-0008-0000-0200-000092020000}"/>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659" name="フローチャート: 判断 658">
          <a:extLst>
            <a:ext uri="{FF2B5EF4-FFF2-40B4-BE49-F238E27FC236}">
              <a16:creationId xmlns:a16="http://schemas.microsoft.com/office/drawing/2014/main" id="{00000000-0008-0000-0200-000093020000}"/>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33020</xdr:rowOff>
    </xdr:from>
    <xdr:to>
      <xdr:col>85</xdr:col>
      <xdr:colOff>177800</xdr:colOff>
      <xdr:row>80</xdr:row>
      <xdr:rowOff>134620</xdr:rowOff>
    </xdr:to>
    <xdr:sp macro="" textlink="">
      <xdr:nvSpPr>
        <xdr:cNvPr id="665" name="楕円 664">
          <a:extLst>
            <a:ext uri="{FF2B5EF4-FFF2-40B4-BE49-F238E27FC236}">
              <a16:creationId xmlns:a16="http://schemas.microsoft.com/office/drawing/2014/main" id="{00000000-0008-0000-0200-000099020000}"/>
            </a:ext>
          </a:extLst>
        </xdr:cNvPr>
        <xdr:cNvSpPr/>
      </xdr:nvSpPr>
      <xdr:spPr>
        <a:xfrm>
          <a:off x="162687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55897</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00000000-0008-0000-0200-00009A020000}"/>
            </a:ext>
          </a:extLst>
        </xdr:cNvPr>
        <xdr:cNvSpPr txBox="1"/>
      </xdr:nvSpPr>
      <xdr:spPr>
        <a:xfrm>
          <a:off x="16357600" y="1360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93980</xdr:rowOff>
    </xdr:from>
    <xdr:to>
      <xdr:col>81</xdr:col>
      <xdr:colOff>101600</xdr:colOff>
      <xdr:row>81</xdr:row>
      <xdr:rowOff>24130</xdr:rowOff>
    </xdr:to>
    <xdr:sp macro="" textlink="">
      <xdr:nvSpPr>
        <xdr:cNvPr id="667" name="楕円 666">
          <a:extLst>
            <a:ext uri="{FF2B5EF4-FFF2-40B4-BE49-F238E27FC236}">
              <a16:creationId xmlns:a16="http://schemas.microsoft.com/office/drawing/2014/main" id="{00000000-0008-0000-0200-00009B020000}"/>
            </a:ext>
          </a:extLst>
        </xdr:cNvPr>
        <xdr:cNvSpPr/>
      </xdr:nvSpPr>
      <xdr:spPr>
        <a:xfrm>
          <a:off x="1543050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83820</xdr:rowOff>
    </xdr:from>
    <xdr:to>
      <xdr:col>85</xdr:col>
      <xdr:colOff>127000</xdr:colOff>
      <xdr:row>80</xdr:row>
      <xdr:rowOff>144780</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flipV="1">
          <a:off x="15481300" y="137998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59689</xdr:rowOff>
    </xdr:from>
    <xdr:to>
      <xdr:col>76</xdr:col>
      <xdr:colOff>165100</xdr:colOff>
      <xdr:row>80</xdr:row>
      <xdr:rowOff>161289</xdr:rowOff>
    </xdr:to>
    <xdr:sp macro="" textlink="">
      <xdr:nvSpPr>
        <xdr:cNvPr id="669" name="楕円 668">
          <a:extLst>
            <a:ext uri="{FF2B5EF4-FFF2-40B4-BE49-F238E27FC236}">
              <a16:creationId xmlns:a16="http://schemas.microsoft.com/office/drawing/2014/main" id="{00000000-0008-0000-0200-00009D020000}"/>
            </a:ext>
          </a:extLst>
        </xdr:cNvPr>
        <xdr:cNvSpPr/>
      </xdr:nvSpPr>
      <xdr:spPr>
        <a:xfrm>
          <a:off x="14541500" y="1377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110489</xdr:rowOff>
    </xdr:from>
    <xdr:to>
      <xdr:col>81</xdr:col>
      <xdr:colOff>50800</xdr:colOff>
      <xdr:row>80</xdr:row>
      <xdr:rowOff>144780</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a:off x="14592300" y="138264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13970</xdr:rowOff>
    </xdr:from>
    <xdr:to>
      <xdr:col>72</xdr:col>
      <xdr:colOff>38100</xdr:colOff>
      <xdr:row>80</xdr:row>
      <xdr:rowOff>115570</xdr:rowOff>
    </xdr:to>
    <xdr:sp macro="" textlink="">
      <xdr:nvSpPr>
        <xdr:cNvPr id="671" name="楕円 670">
          <a:extLst>
            <a:ext uri="{FF2B5EF4-FFF2-40B4-BE49-F238E27FC236}">
              <a16:creationId xmlns:a16="http://schemas.microsoft.com/office/drawing/2014/main" id="{00000000-0008-0000-0200-00009F020000}"/>
            </a:ext>
          </a:extLst>
        </xdr:cNvPr>
        <xdr:cNvSpPr/>
      </xdr:nvSpPr>
      <xdr:spPr>
        <a:xfrm>
          <a:off x="13652500" y="1372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64770</xdr:rowOff>
    </xdr:from>
    <xdr:to>
      <xdr:col>76</xdr:col>
      <xdr:colOff>114300</xdr:colOff>
      <xdr:row>80</xdr:row>
      <xdr:rowOff>110489</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3703300" y="137807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78739</xdr:rowOff>
    </xdr:from>
    <xdr:to>
      <xdr:col>67</xdr:col>
      <xdr:colOff>101600</xdr:colOff>
      <xdr:row>80</xdr:row>
      <xdr:rowOff>8889</xdr:rowOff>
    </xdr:to>
    <xdr:sp macro="" textlink="">
      <xdr:nvSpPr>
        <xdr:cNvPr id="673" name="楕円 672">
          <a:extLst>
            <a:ext uri="{FF2B5EF4-FFF2-40B4-BE49-F238E27FC236}">
              <a16:creationId xmlns:a16="http://schemas.microsoft.com/office/drawing/2014/main" id="{00000000-0008-0000-0200-0000A1020000}"/>
            </a:ext>
          </a:extLst>
        </xdr:cNvPr>
        <xdr:cNvSpPr/>
      </xdr:nvSpPr>
      <xdr:spPr>
        <a:xfrm>
          <a:off x="12763500" y="1362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129539</xdr:rowOff>
    </xdr:from>
    <xdr:to>
      <xdr:col>71</xdr:col>
      <xdr:colOff>177800</xdr:colOff>
      <xdr:row>80</xdr:row>
      <xdr:rowOff>64770</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2814300" y="13674089"/>
          <a:ext cx="8890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675" name="n_1aveValue【消防施設】&#10;有形固定資産減価償却率">
          <a:extLst>
            <a:ext uri="{FF2B5EF4-FFF2-40B4-BE49-F238E27FC236}">
              <a16:creationId xmlns:a16="http://schemas.microsoft.com/office/drawing/2014/main" id="{00000000-0008-0000-0200-0000A3020000}"/>
            </a:ext>
          </a:extLst>
        </xdr:cNvPr>
        <xdr:cNvSpPr txBox="1"/>
      </xdr:nvSpPr>
      <xdr:spPr>
        <a:xfrm>
          <a:off x="1526604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676" name="n_2aveValue【消防施設】&#10;有形固定資産減価償却率">
          <a:extLst>
            <a:ext uri="{FF2B5EF4-FFF2-40B4-BE49-F238E27FC236}">
              <a16:creationId xmlns:a16="http://schemas.microsoft.com/office/drawing/2014/main" id="{00000000-0008-0000-0200-0000A4020000}"/>
            </a:ext>
          </a:extLst>
        </xdr:cNvPr>
        <xdr:cNvSpPr txBox="1"/>
      </xdr:nvSpPr>
      <xdr:spPr>
        <a:xfrm>
          <a:off x="14389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677" name="n_3aveValue【消防施設】&#10;有形固定資産減価償却率">
          <a:extLst>
            <a:ext uri="{FF2B5EF4-FFF2-40B4-BE49-F238E27FC236}">
              <a16:creationId xmlns:a16="http://schemas.microsoft.com/office/drawing/2014/main" id="{00000000-0008-0000-0200-0000A5020000}"/>
            </a:ext>
          </a:extLst>
        </xdr:cNvPr>
        <xdr:cNvSpPr txBox="1"/>
      </xdr:nvSpPr>
      <xdr:spPr>
        <a:xfrm>
          <a:off x="13500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678" name="n_4aveValue【消防施設】&#10;有形固定資産減価償却率">
          <a:extLst>
            <a:ext uri="{FF2B5EF4-FFF2-40B4-BE49-F238E27FC236}">
              <a16:creationId xmlns:a16="http://schemas.microsoft.com/office/drawing/2014/main" id="{00000000-0008-0000-0200-0000A6020000}"/>
            </a:ext>
          </a:extLst>
        </xdr:cNvPr>
        <xdr:cNvSpPr txBox="1"/>
      </xdr:nvSpPr>
      <xdr:spPr>
        <a:xfrm>
          <a:off x="1261174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40657</xdr:rowOff>
    </xdr:from>
    <xdr:ext cx="405111" cy="259045"/>
    <xdr:sp macro="" textlink="">
      <xdr:nvSpPr>
        <xdr:cNvPr id="679" name="n_1mainValue【消防施設】&#10;有形固定資産減価償却率">
          <a:extLst>
            <a:ext uri="{FF2B5EF4-FFF2-40B4-BE49-F238E27FC236}">
              <a16:creationId xmlns:a16="http://schemas.microsoft.com/office/drawing/2014/main" id="{00000000-0008-0000-0200-0000A7020000}"/>
            </a:ext>
          </a:extLst>
        </xdr:cNvPr>
        <xdr:cNvSpPr txBox="1"/>
      </xdr:nvSpPr>
      <xdr:spPr>
        <a:xfrm>
          <a:off x="15266044" y="1358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6366</xdr:rowOff>
    </xdr:from>
    <xdr:ext cx="405111" cy="259045"/>
    <xdr:sp macro="" textlink="">
      <xdr:nvSpPr>
        <xdr:cNvPr id="680" name="n_2mainValue【消防施設】&#10;有形固定資産減価償却率">
          <a:extLst>
            <a:ext uri="{FF2B5EF4-FFF2-40B4-BE49-F238E27FC236}">
              <a16:creationId xmlns:a16="http://schemas.microsoft.com/office/drawing/2014/main" id="{00000000-0008-0000-0200-0000A8020000}"/>
            </a:ext>
          </a:extLst>
        </xdr:cNvPr>
        <xdr:cNvSpPr txBox="1"/>
      </xdr:nvSpPr>
      <xdr:spPr>
        <a:xfrm>
          <a:off x="14389744" y="1355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132097</xdr:rowOff>
    </xdr:from>
    <xdr:ext cx="405111" cy="259045"/>
    <xdr:sp macro="" textlink="">
      <xdr:nvSpPr>
        <xdr:cNvPr id="681" name="n_3mainValue【消防施設】&#10;有形固定資産減価償却率">
          <a:extLst>
            <a:ext uri="{FF2B5EF4-FFF2-40B4-BE49-F238E27FC236}">
              <a16:creationId xmlns:a16="http://schemas.microsoft.com/office/drawing/2014/main" id="{00000000-0008-0000-0200-0000A9020000}"/>
            </a:ext>
          </a:extLst>
        </xdr:cNvPr>
        <xdr:cNvSpPr txBox="1"/>
      </xdr:nvSpPr>
      <xdr:spPr>
        <a:xfrm>
          <a:off x="13500744"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25416</xdr:rowOff>
    </xdr:from>
    <xdr:ext cx="405111" cy="259045"/>
    <xdr:sp macro="" textlink="">
      <xdr:nvSpPr>
        <xdr:cNvPr id="682" name="n_4mainValue【消防施設】&#10;有形固定資産減価償却率">
          <a:extLst>
            <a:ext uri="{FF2B5EF4-FFF2-40B4-BE49-F238E27FC236}">
              <a16:creationId xmlns:a16="http://schemas.microsoft.com/office/drawing/2014/main" id="{00000000-0008-0000-0200-0000AA020000}"/>
            </a:ext>
          </a:extLst>
        </xdr:cNvPr>
        <xdr:cNvSpPr txBox="1"/>
      </xdr:nvSpPr>
      <xdr:spPr>
        <a:xfrm>
          <a:off x="12611744" y="1339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000000-0008-0000-0200-0000A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200-0000A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200-0000B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200-0000B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0000000-0008-0000-0200-0000B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00000000-0008-0000-0200-0000BC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00000000-0008-0000-0200-0000C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707" name="【消防施設】&#10;一人当たり面積最小値テキスト">
          <a:extLst>
            <a:ext uri="{FF2B5EF4-FFF2-40B4-BE49-F238E27FC236}">
              <a16:creationId xmlns:a16="http://schemas.microsoft.com/office/drawing/2014/main" id="{00000000-0008-0000-0200-0000C3020000}"/>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709" name="【消防施設】&#10;一人当たり面積最大値テキスト">
          <a:extLst>
            <a:ext uri="{FF2B5EF4-FFF2-40B4-BE49-F238E27FC236}">
              <a16:creationId xmlns:a16="http://schemas.microsoft.com/office/drawing/2014/main" id="{00000000-0008-0000-0200-0000C5020000}"/>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711" name="【消防施設】&#10;一人当たり面積平均値テキスト">
          <a:extLst>
            <a:ext uri="{FF2B5EF4-FFF2-40B4-BE49-F238E27FC236}">
              <a16:creationId xmlns:a16="http://schemas.microsoft.com/office/drawing/2014/main" id="{00000000-0008-0000-0200-0000C7020000}"/>
            </a:ext>
          </a:extLst>
        </xdr:cNvPr>
        <xdr:cNvSpPr txBox="1"/>
      </xdr:nvSpPr>
      <xdr:spPr>
        <a:xfrm>
          <a:off x="22199600" y="14538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712" name="フローチャート: 判断 711">
          <a:extLst>
            <a:ext uri="{FF2B5EF4-FFF2-40B4-BE49-F238E27FC236}">
              <a16:creationId xmlns:a16="http://schemas.microsoft.com/office/drawing/2014/main" id="{00000000-0008-0000-0200-0000C8020000}"/>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713" name="フローチャート: 判断 712">
          <a:extLst>
            <a:ext uri="{FF2B5EF4-FFF2-40B4-BE49-F238E27FC236}">
              <a16:creationId xmlns:a16="http://schemas.microsoft.com/office/drawing/2014/main" id="{00000000-0008-0000-0200-0000C9020000}"/>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714" name="フローチャート: 判断 713">
          <a:extLst>
            <a:ext uri="{FF2B5EF4-FFF2-40B4-BE49-F238E27FC236}">
              <a16:creationId xmlns:a16="http://schemas.microsoft.com/office/drawing/2014/main" id="{00000000-0008-0000-0200-0000CA020000}"/>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715" name="フローチャート: 判断 714">
          <a:extLst>
            <a:ext uri="{FF2B5EF4-FFF2-40B4-BE49-F238E27FC236}">
              <a16:creationId xmlns:a16="http://schemas.microsoft.com/office/drawing/2014/main" id="{00000000-0008-0000-0200-0000CB020000}"/>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716" name="フローチャート: 判断 715">
          <a:extLst>
            <a:ext uri="{FF2B5EF4-FFF2-40B4-BE49-F238E27FC236}">
              <a16:creationId xmlns:a16="http://schemas.microsoft.com/office/drawing/2014/main" id="{00000000-0008-0000-0200-0000CC020000}"/>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151130</xdr:rowOff>
    </xdr:from>
    <xdr:to>
      <xdr:col>116</xdr:col>
      <xdr:colOff>114300</xdr:colOff>
      <xdr:row>85</xdr:row>
      <xdr:rowOff>81280</xdr:rowOff>
    </xdr:to>
    <xdr:sp macro="" textlink="">
      <xdr:nvSpPr>
        <xdr:cNvPr id="722" name="楕円 721">
          <a:extLst>
            <a:ext uri="{FF2B5EF4-FFF2-40B4-BE49-F238E27FC236}">
              <a16:creationId xmlns:a16="http://schemas.microsoft.com/office/drawing/2014/main" id="{00000000-0008-0000-0200-0000D2020000}"/>
            </a:ext>
          </a:extLst>
        </xdr:cNvPr>
        <xdr:cNvSpPr/>
      </xdr:nvSpPr>
      <xdr:spPr>
        <a:xfrm>
          <a:off x="22110700" y="1455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2557</xdr:rowOff>
    </xdr:from>
    <xdr:ext cx="469744" cy="259045"/>
    <xdr:sp macro="" textlink="">
      <xdr:nvSpPr>
        <xdr:cNvPr id="723" name="【消防施設】&#10;一人当たり面積該当値テキスト">
          <a:extLst>
            <a:ext uri="{FF2B5EF4-FFF2-40B4-BE49-F238E27FC236}">
              <a16:creationId xmlns:a16="http://schemas.microsoft.com/office/drawing/2014/main" id="{00000000-0008-0000-0200-0000D3020000}"/>
            </a:ext>
          </a:extLst>
        </xdr:cNvPr>
        <xdr:cNvSpPr txBox="1"/>
      </xdr:nvSpPr>
      <xdr:spPr>
        <a:xfrm>
          <a:off x="22199600"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154939</xdr:rowOff>
    </xdr:from>
    <xdr:to>
      <xdr:col>112</xdr:col>
      <xdr:colOff>38100</xdr:colOff>
      <xdr:row>85</xdr:row>
      <xdr:rowOff>85089</xdr:rowOff>
    </xdr:to>
    <xdr:sp macro="" textlink="">
      <xdr:nvSpPr>
        <xdr:cNvPr id="724" name="楕円 723">
          <a:extLst>
            <a:ext uri="{FF2B5EF4-FFF2-40B4-BE49-F238E27FC236}">
              <a16:creationId xmlns:a16="http://schemas.microsoft.com/office/drawing/2014/main" id="{00000000-0008-0000-0200-0000D4020000}"/>
            </a:ext>
          </a:extLst>
        </xdr:cNvPr>
        <xdr:cNvSpPr/>
      </xdr:nvSpPr>
      <xdr:spPr>
        <a:xfrm>
          <a:off x="212725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30480</xdr:rowOff>
    </xdr:from>
    <xdr:to>
      <xdr:col>116</xdr:col>
      <xdr:colOff>63500</xdr:colOff>
      <xdr:row>85</xdr:row>
      <xdr:rowOff>34289</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flipV="1">
          <a:off x="21323300" y="146037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154939</xdr:rowOff>
    </xdr:from>
    <xdr:to>
      <xdr:col>107</xdr:col>
      <xdr:colOff>101600</xdr:colOff>
      <xdr:row>85</xdr:row>
      <xdr:rowOff>85089</xdr:rowOff>
    </xdr:to>
    <xdr:sp macro="" textlink="">
      <xdr:nvSpPr>
        <xdr:cNvPr id="726" name="楕円 725">
          <a:extLst>
            <a:ext uri="{FF2B5EF4-FFF2-40B4-BE49-F238E27FC236}">
              <a16:creationId xmlns:a16="http://schemas.microsoft.com/office/drawing/2014/main" id="{00000000-0008-0000-0200-0000D6020000}"/>
            </a:ext>
          </a:extLst>
        </xdr:cNvPr>
        <xdr:cNvSpPr/>
      </xdr:nvSpPr>
      <xdr:spPr>
        <a:xfrm>
          <a:off x="203835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34289</xdr:rowOff>
    </xdr:from>
    <xdr:to>
      <xdr:col>111</xdr:col>
      <xdr:colOff>177800</xdr:colOff>
      <xdr:row>85</xdr:row>
      <xdr:rowOff>34289</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20434300" y="146075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166370</xdr:rowOff>
    </xdr:from>
    <xdr:to>
      <xdr:col>102</xdr:col>
      <xdr:colOff>165100</xdr:colOff>
      <xdr:row>85</xdr:row>
      <xdr:rowOff>96520</xdr:rowOff>
    </xdr:to>
    <xdr:sp macro="" textlink="">
      <xdr:nvSpPr>
        <xdr:cNvPr id="728" name="楕円 727">
          <a:extLst>
            <a:ext uri="{FF2B5EF4-FFF2-40B4-BE49-F238E27FC236}">
              <a16:creationId xmlns:a16="http://schemas.microsoft.com/office/drawing/2014/main" id="{00000000-0008-0000-0200-0000D8020000}"/>
            </a:ext>
          </a:extLst>
        </xdr:cNvPr>
        <xdr:cNvSpPr/>
      </xdr:nvSpPr>
      <xdr:spPr>
        <a:xfrm>
          <a:off x="19494500" y="145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34289</xdr:rowOff>
    </xdr:from>
    <xdr:to>
      <xdr:col>107</xdr:col>
      <xdr:colOff>50800</xdr:colOff>
      <xdr:row>85</xdr:row>
      <xdr:rowOff>45720</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flipV="1">
          <a:off x="19545300" y="146075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170180</xdr:rowOff>
    </xdr:from>
    <xdr:to>
      <xdr:col>98</xdr:col>
      <xdr:colOff>38100</xdr:colOff>
      <xdr:row>85</xdr:row>
      <xdr:rowOff>100330</xdr:rowOff>
    </xdr:to>
    <xdr:sp macro="" textlink="">
      <xdr:nvSpPr>
        <xdr:cNvPr id="730" name="楕円 729">
          <a:extLst>
            <a:ext uri="{FF2B5EF4-FFF2-40B4-BE49-F238E27FC236}">
              <a16:creationId xmlns:a16="http://schemas.microsoft.com/office/drawing/2014/main" id="{00000000-0008-0000-0200-0000DA020000}"/>
            </a:ext>
          </a:extLst>
        </xdr:cNvPr>
        <xdr:cNvSpPr/>
      </xdr:nvSpPr>
      <xdr:spPr>
        <a:xfrm>
          <a:off x="18605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45720</xdr:rowOff>
    </xdr:from>
    <xdr:to>
      <xdr:col>102</xdr:col>
      <xdr:colOff>114300</xdr:colOff>
      <xdr:row>85</xdr:row>
      <xdr:rowOff>49530</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flipV="1">
          <a:off x="18656300" y="14618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732" name="n_1aveValue【消防施設】&#10;一人当たり面積">
          <a:extLst>
            <a:ext uri="{FF2B5EF4-FFF2-40B4-BE49-F238E27FC236}">
              <a16:creationId xmlns:a16="http://schemas.microsoft.com/office/drawing/2014/main" id="{00000000-0008-0000-0200-0000DC020000}"/>
            </a:ext>
          </a:extLst>
        </xdr:cNvPr>
        <xdr:cNvSpPr txBox="1"/>
      </xdr:nvSpPr>
      <xdr:spPr>
        <a:xfrm>
          <a:off x="210757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733" name="n_2aveValue【消防施設】&#10;一人当たり面積">
          <a:extLst>
            <a:ext uri="{FF2B5EF4-FFF2-40B4-BE49-F238E27FC236}">
              <a16:creationId xmlns:a16="http://schemas.microsoft.com/office/drawing/2014/main" id="{00000000-0008-0000-0200-0000DD020000}"/>
            </a:ext>
          </a:extLst>
        </xdr:cNvPr>
        <xdr:cNvSpPr txBox="1"/>
      </xdr:nvSpPr>
      <xdr:spPr>
        <a:xfrm>
          <a:off x="20199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734" name="n_3aveValue【消防施設】&#10;一人当たり面積">
          <a:extLst>
            <a:ext uri="{FF2B5EF4-FFF2-40B4-BE49-F238E27FC236}">
              <a16:creationId xmlns:a16="http://schemas.microsoft.com/office/drawing/2014/main" id="{00000000-0008-0000-0200-0000DE020000}"/>
            </a:ext>
          </a:extLst>
        </xdr:cNvPr>
        <xdr:cNvSpPr txBox="1"/>
      </xdr:nvSpPr>
      <xdr:spPr>
        <a:xfrm>
          <a:off x="19310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735" name="n_4aveValue【消防施設】&#10;一人当たり面積">
          <a:extLst>
            <a:ext uri="{FF2B5EF4-FFF2-40B4-BE49-F238E27FC236}">
              <a16:creationId xmlns:a16="http://schemas.microsoft.com/office/drawing/2014/main" id="{00000000-0008-0000-0200-0000DF020000}"/>
            </a:ext>
          </a:extLst>
        </xdr:cNvPr>
        <xdr:cNvSpPr txBox="1"/>
      </xdr:nvSpPr>
      <xdr:spPr>
        <a:xfrm>
          <a:off x="18421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76216</xdr:rowOff>
    </xdr:from>
    <xdr:ext cx="469744" cy="259045"/>
    <xdr:sp macro="" textlink="">
      <xdr:nvSpPr>
        <xdr:cNvPr id="736" name="n_1mainValue【消防施設】&#10;一人当たり面積">
          <a:extLst>
            <a:ext uri="{FF2B5EF4-FFF2-40B4-BE49-F238E27FC236}">
              <a16:creationId xmlns:a16="http://schemas.microsoft.com/office/drawing/2014/main" id="{00000000-0008-0000-0200-0000E0020000}"/>
            </a:ext>
          </a:extLst>
        </xdr:cNvPr>
        <xdr:cNvSpPr txBox="1"/>
      </xdr:nvSpPr>
      <xdr:spPr>
        <a:xfrm>
          <a:off x="210757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76216</xdr:rowOff>
    </xdr:from>
    <xdr:ext cx="469744" cy="259045"/>
    <xdr:sp macro="" textlink="">
      <xdr:nvSpPr>
        <xdr:cNvPr id="737" name="n_2mainValue【消防施設】&#10;一人当たり面積">
          <a:extLst>
            <a:ext uri="{FF2B5EF4-FFF2-40B4-BE49-F238E27FC236}">
              <a16:creationId xmlns:a16="http://schemas.microsoft.com/office/drawing/2014/main" id="{00000000-0008-0000-0200-0000E1020000}"/>
            </a:ext>
          </a:extLst>
        </xdr:cNvPr>
        <xdr:cNvSpPr txBox="1"/>
      </xdr:nvSpPr>
      <xdr:spPr>
        <a:xfrm>
          <a:off x="201994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87647</xdr:rowOff>
    </xdr:from>
    <xdr:ext cx="469744" cy="259045"/>
    <xdr:sp macro="" textlink="">
      <xdr:nvSpPr>
        <xdr:cNvPr id="738" name="n_3mainValue【消防施設】&#10;一人当たり面積">
          <a:extLst>
            <a:ext uri="{FF2B5EF4-FFF2-40B4-BE49-F238E27FC236}">
              <a16:creationId xmlns:a16="http://schemas.microsoft.com/office/drawing/2014/main" id="{00000000-0008-0000-0200-0000E2020000}"/>
            </a:ext>
          </a:extLst>
        </xdr:cNvPr>
        <xdr:cNvSpPr txBox="1"/>
      </xdr:nvSpPr>
      <xdr:spPr>
        <a:xfrm>
          <a:off x="19310427"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91457</xdr:rowOff>
    </xdr:from>
    <xdr:ext cx="469744" cy="259045"/>
    <xdr:sp macro="" textlink="">
      <xdr:nvSpPr>
        <xdr:cNvPr id="739" name="n_4mainValue【消防施設】&#10;一人当たり面積">
          <a:extLst>
            <a:ext uri="{FF2B5EF4-FFF2-40B4-BE49-F238E27FC236}">
              <a16:creationId xmlns:a16="http://schemas.microsoft.com/office/drawing/2014/main" id="{00000000-0008-0000-0200-0000E3020000}"/>
            </a:ext>
          </a:extLst>
        </xdr:cNvPr>
        <xdr:cNvSpPr txBox="1"/>
      </xdr:nvSpPr>
      <xdr:spPr>
        <a:xfrm>
          <a:off x="18421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200-0000E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00000000-0008-0000-0200-0000F5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00000000-0008-0000-0200-0000F6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00000000-0008-0000-0200-0000F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00000000-0008-0000-0200-0000F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765" name="直線コネクタ 764">
          <a:extLst>
            <a:ext uri="{FF2B5EF4-FFF2-40B4-BE49-F238E27FC236}">
              <a16:creationId xmlns:a16="http://schemas.microsoft.com/office/drawing/2014/main" id="{00000000-0008-0000-0200-0000FD020000}"/>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6" name="【庁舎】&#10;有形固定資産減価償却率最小値テキスト">
          <a:extLst>
            <a:ext uri="{FF2B5EF4-FFF2-40B4-BE49-F238E27FC236}">
              <a16:creationId xmlns:a16="http://schemas.microsoft.com/office/drawing/2014/main" id="{00000000-0008-0000-0200-0000FE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7" name="直線コネクタ 766">
          <a:extLst>
            <a:ext uri="{FF2B5EF4-FFF2-40B4-BE49-F238E27FC236}">
              <a16:creationId xmlns:a16="http://schemas.microsoft.com/office/drawing/2014/main" id="{00000000-0008-0000-0200-0000FF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68" name="【庁舎】&#10;有形固定資産減価償却率最大値テキスト">
          <a:extLst>
            <a:ext uri="{FF2B5EF4-FFF2-40B4-BE49-F238E27FC236}">
              <a16:creationId xmlns:a16="http://schemas.microsoft.com/office/drawing/2014/main" id="{00000000-0008-0000-0200-000000030000}"/>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69" name="直線コネクタ 768">
          <a:extLst>
            <a:ext uri="{FF2B5EF4-FFF2-40B4-BE49-F238E27FC236}">
              <a16:creationId xmlns:a16="http://schemas.microsoft.com/office/drawing/2014/main" id="{00000000-0008-0000-0200-000001030000}"/>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770" name="【庁舎】&#10;有形固定資産減価償却率平均値テキスト">
          <a:extLst>
            <a:ext uri="{FF2B5EF4-FFF2-40B4-BE49-F238E27FC236}">
              <a16:creationId xmlns:a16="http://schemas.microsoft.com/office/drawing/2014/main" id="{00000000-0008-0000-0200-000002030000}"/>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771" name="フローチャート: 判断 770">
          <a:extLst>
            <a:ext uri="{FF2B5EF4-FFF2-40B4-BE49-F238E27FC236}">
              <a16:creationId xmlns:a16="http://schemas.microsoft.com/office/drawing/2014/main" id="{00000000-0008-0000-0200-000003030000}"/>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772" name="フローチャート: 判断 771">
          <a:extLst>
            <a:ext uri="{FF2B5EF4-FFF2-40B4-BE49-F238E27FC236}">
              <a16:creationId xmlns:a16="http://schemas.microsoft.com/office/drawing/2014/main" id="{00000000-0008-0000-0200-000004030000}"/>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773" name="フローチャート: 判断 772">
          <a:extLst>
            <a:ext uri="{FF2B5EF4-FFF2-40B4-BE49-F238E27FC236}">
              <a16:creationId xmlns:a16="http://schemas.microsoft.com/office/drawing/2014/main" id="{00000000-0008-0000-0200-000005030000}"/>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74" name="フローチャート: 判断 773">
          <a:extLst>
            <a:ext uri="{FF2B5EF4-FFF2-40B4-BE49-F238E27FC236}">
              <a16:creationId xmlns:a16="http://schemas.microsoft.com/office/drawing/2014/main" id="{00000000-0008-0000-0200-000006030000}"/>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775" name="フローチャート: 判断 774">
          <a:extLst>
            <a:ext uri="{FF2B5EF4-FFF2-40B4-BE49-F238E27FC236}">
              <a16:creationId xmlns:a16="http://schemas.microsoft.com/office/drawing/2014/main" id="{00000000-0008-0000-0200-000007030000}"/>
            </a:ext>
          </a:extLst>
        </xdr:cNvPr>
        <xdr:cNvSpPr/>
      </xdr:nvSpPr>
      <xdr:spPr>
        <a:xfrm>
          <a:off x="12763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200-000009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28666</xdr:rowOff>
    </xdr:from>
    <xdr:to>
      <xdr:col>85</xdr:col>
      <xdr:colOff>177800</xdr:colOff>
      <xdr:row>106</xdr:row>
      <xdr:rowOff>130266</xdr:rowOff>
    </xdr:to>
    <xdr:sp macro="" textlink="">
      <xdr:nvSpPr>
        <xdr:cNvPr id="781" name="楕円 780">
          <a:extLst>
            <a:ext uri="{FF2B5EF4-FFF2-40B4-BE49-F238E27FC236}">
              <a16:creationId xmlns:a16="http://schemas.microsoft.com/office/drawing/2014/main" id="{00000000-0008-0000-0200-00000D030000}"/>
            </a:ext>
          </a:extLst>
        </xdr:cNvPr>
        <xdr:cNvSpPr/>
      </xdr:nvSpPr>
      <xdr:spPr>
        <a:xfrm>
          <a:off x="16268700" y="1820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7093</xdr:rowOff>
    </xdr:from>
    <xdr:ext cx="405111" cy="259045"/>
    <xdr:sp macro="" textlink="">
      <xdr:nvSpPr>
        <xdr:cNvPr id="782" name="【庁舎】&#10;有形固定資産減価償却率該当値テキスト">
          <a:extLst>
            <a:ext uri="{FF2B5EF4-FFF2-40B4-BE49-F238E27FC236}">
              <a16:creationId xmlns:a16="http://schemas.microsoft.com/office/drawing/2014/main" id="{00000000-0008-0000-0200-00000E030000}"/>
            </a:ext>
          </a:extLst>
        </xdr:cNvPr>
        <xdr:cNvSpPr txBox="1"/>
      </xdr:nvSpPr>
      <xdr:spPr>
        <a:xfrm>
          <a:off x="16357600"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17236</xdr:rowOff>
    </xdr:from>
    <xdr:to>
      <xdr:col>81</xdr:col>
      <xdr:colOff>101600</xdr:colOff>
      <xdr:row>107</xdr:row>
      <xdr:rowOff>118836</xdr:rowOff>
    </xdr:to>
    <xdr:sp macro="" textlink="">
      <xdr:nvSpPr>
        <xdr:cNvPr id="783" name="楕円 782">
          <a:extLst>
            <a:ext uri="{FF2B5EF4-FFF2-40B4-BE49-F238E27FC236}">
              <a16:creationId xmlns:a16="http://schemas.microsoft.com/office/drawing/2014/main" id="{00000000-0008-0000-0200-00000F030000}"/>
            </a:ext>
          </a:extLst>
        </xdr:cNvPr>
        <xdr:cNvSpPr/>
      </xdr:nvSpPr>
      <xdr:spPr>
        <a:xfrm>
          <a:off x="15430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79466</xdr:rowOff>
    </xdr:from>
    <xdr:to>
      <xdr:col>85</xdr:col>
      <xdr:colOff>127000</xdr:colOff>
      <xdr:row>107</xdr:row>
      <xdr:rowOff>68036</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flipV="1">
          <a:off x="15481300" y="18253166"/>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159294</xdr:rowOff>
    </xdr:from>
    <xdr:to>
      <xdr:col>76</xdr:col>
      <xdr:colOff>165100</xdr:colOff>
      <xdr:row>107</xdr:row>
      <xdr:rowOff>89444</xdr:rowOff>
    </xdr:to>
    <xdr:sp macro="" textlink="">
      <xdr:nvSpPr>
        <xdr:cNvPr id="785" name="楕円 784">
          <a:extLst>
            <a:ext uri="{FF2B5EF4-FFF2-40B4-BE49-F238E27FC236}">
              <a16:creationId xmlns:a16="http://schemas.microsoft.com/office/drawing/2014/main" id="{00000000-0008-0000-0200-000011030000}"/>
            </a:ext>
          </a:extLst>
        </xdr:cNvPr>
        <xdr:cNvSpPr/>
      </xdr:nvSpPr>
      <xdr:spPr>
        <a:xfrm>
          <a:off x="145415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38644</xdr:rowOff>
    </xdr:from>
    <xdr:to>
      <xdr:col>81</xdr:col>
      <xdr:colOff>50800</xdr:colOff>
      <xdr:row>107</xdr:row>
      <xdr:rowOff>68036</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a:off x="14592300" y="1838379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131536</xdr:rowOff>
    </xdr:from>
    <xdr:to>
      <xdr:col>72</xdr:col>
      <xdr:colOff>38100</xdr:colOff>
      <xdr:row>107</xdr:row>
      <xdr:rowOff>61686</xdr:rowOff>
    </xdr:to>
    <xdr:sp macro="" textlink="">
      <xdr:nvSpPr>
        <xdr:cNvPr id="787" name="楕円 786">
          <a:extLst>
            <a:ext uri="{FF2B5EF4-FFF2-40B4-BE49-F238E27FC236}">
              <a16:creationId xmlns:a16="http://schemas.microsoft.com/office/drawing/2014/main" id="{00000000-0008-0000-0200-000013030000}"/>
            </a:ext>
          </a:extLst>
        </xdr:cNvPr>
        <xdr:cNvSpPr/>
      </xdr:nvSpPr>
      <xdr:spPr>
        <a:xfrm>
          <a:off x="13652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10886</xdr:rowOff>
    </xdr:from>
    <xdr:to>
      <xdr:col>76</xdr:col>
      <xdr:colOff>114300</xdr:colOff>
      <xdr:row>107</xdr:row>
      <xdr:rowOff>38644</xdr:rowOff>
    </xdr:to>
    <xdr:cxnSp macro="">
      <xdr:nvCxnSpPr>
        <xdr:cNvPr id="788" name="直線コネクタ 787">
          <a:extLst>
            <a:ext uri="{FF2B5EF4-FFF2-40B4-BE49-F238E27FC236}">
              <a16:creationId xmlns:a16="http://schemas.microsoft.com/office/drawing/2014/main" id="{00000000-0008-0000-0200-000014030000}"/>
            </a:ext>
          </a:extLst>
        </xdr:cNvPr>
        <xdr:cNvCxnSpPr/>
      </xdr:nvCxnSpPr>
      <xdr:spPr>
        <a:xfrm>
          <a:off x="13703300" y="1835603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5806</xdr:rowOff>
    </xdr:from>
    <xdr:to>
      <xdr:col>67</xdr:col>
      <xdr:colOff>101600</xdr:colOff>
      <xdr:row>107</xdr:row>
      <xdr:rowOff>107406</xdr:rowOff>
    </xdr:to>
    <xdr:sp macro="" textlink="">
      <xdr:nvSpPr>
        <xdr:cNvPr id="789" name="楕円 788">
          <a:extLst>
            <a:ext uri="{FF2B5EF4-FFF2-40B4-BE49-F238E27FC236}">
              <a16:creationId xmlns:a16="http://schemas.microsoft.com/office/drawing/2014/main" id="{00000000-0008-0000-0200-000015030000}"/>
            </a:ext>
          </a:extLst>
        </xdr:cNvPr>
        <xdr:cNvSpPr/>
      </xdr:nvSpPr>
      <xdr:spPr>
        <a:xfrm>
          <a:off x="12763500" y="1835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10886</xdr:rowOff>
    </xdr:from>
    <xdr:to>
      <xdr:col>71</xdr:col>
      <xdr:colOff>177800</xdr:colOff>
      <xdr:row>107</xdr:row>
      <xdr:rowOff>56606</xdr:rowOff>
    </xdr:to>
    <xdr:cxnSp macro="">
      <xdr:nvCxnSpPr>
        <xdr:cNvPr id="790" name="直線コネクタ 789">
          <a:extLst>
            <a:ext uri="{FF2B5EF4-FFF2-40B4-BE49-F238E27FC236}">
              <a16:creationId xmlns:a16="http://schemas.microsoft.com/office/drawing/2014/main" id="{00000000-0008-0000-0200-000016030000}"/>
            </a:ext>
          </a:extLst>
        </xdr:cNvPr>
        <xdr:cNvCxnSpPr/>
      </xdr:nvCxnSpPr>
      <xdr:spPr>
        <a:xfrm flipV="1">
          <a:off x="12814300" y="183560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791" name="n_1aveValue【庁舎】&#10;有形固定資産減価償却率">
          <a:extLst>
            <a:ext uri="{FF2B5EF4-FFF2-40B4-BE49-F238E27FC236}">
              <a16:creationId xmlns:a16="http://schemas.microsoft.com/office/drawing/2014/main" id="{00000000-0008-0000-0200-000017030000}"/>
            </a:ext>
          </a:extLst>
        </xdr:cNvPr>
        <xdr:cNvSpPr txBox="1"/>
      </xdr:nvSpPr>
      <xdr:spPr>
        <a:xfrm>
          <a:off x="152660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792" name="n_2aveValue【庁舎】&#10;有形固定資産減価償却率">
          <a:extLst>
            <a:ext uri="{FF2B5EF4-FFF2-40B4-BE49-F238E27FC236}">
              <a16:creationId xmlns:a16="http://schemas.microsoft.com/office/drawing/2014/main" id="{00000000-0008-0000-0200-000018030000}"/>
            </a:ext>
          </a:extLst>
        </xdr:cNvPr>
        <xdr:cNvSpPr txBox="1"/>
      </xdr:nvSpPr>
      <xdr:spPr>
        <a:xfrm>
          <a:off x="14389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793" name="n_3aveValue【庁舎】&#10;有形固定資産減価償却率">
          <a:extLst>
            <a:ext uri="{FF2B5EF4-FFF2-40B4-BE49-F238E27FC236}">
              <a16:creationId xmlns:a16="http://schemas.microsoft.com/office/drawing/2014/main" id="{00000000-0008-0000-0200-000019030000}"/>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794" name="n_4aveValue【庁舎】&#10;有形固定資産減価償却率">
          <a:extLst>
            <a:ext uri="{FF2B5EF4-FFF2-40B4-BE49-F238E27FC236}">
              <a16:creationId xmlns:a16="http://schemas.microsoft.com/office/drawing/2014/main" id="{00000000-0008-0000-0200-00001A030000}"/>
            </a:ext>
          </a:extLst>
        </xdr:cNvPr>
        <xdr:cNvSpPr txBox="1"/>
      </xdr:nvSpPr>
      <xdr:spPr>
        <a:xfrm>
          <a:off x="12611744" y="1763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109963</xdr:rowOff>
    </xdr:from>
    <xdr:ext cx="405111" cy="259045"/>
    <xdr:sp macro="" textlink="">
      <xdr:nvSpPr>
        <xdr:cNvPr id="795" name="n_1mainValue【庁舎】&#10;有形固定資産減価償却率">
          <a:extLst>
            <a:ext uri="{FF2B5EF4-FFF2-40B4-BE49-F238E27FC236}">
              <a16:creationId xmlns:a16="http://schemas.microsoft.com/office/drawing/2014/main" id="{00000000-0008-0000-0200-00001B030000}"/>
            </a:ext>
          </a:extLst>
        </xdr:cNvPr>
        <xdr:cNvSpPr txBox="1"/>
      </xdr:nvSpPr>
      <xdr:spPr>
        <a:xfrm>
          <a:off x="15266044" y="1845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80571</xdr:rowOff>
    </xdr:from>
    <xdr:ext cx="405111" cy="259045"/>
    <xdr:sp macro="" textlink="">
      <xdr:nvSpPr>
        <xdr:cNvPr id="796" name="n_2mainValue【庁舎】&#10;有形固定資産減価償却率">
          <a:extLst>
            <a:ext uri="{FF2B5EF4-FFF2-40B4-BE49-F238E27FC236}">
              <a16:creationId xmlns:a16="http://schemas.microsoft.com/office/drawing/2014/main" id="{00000000-0008-0000-0200-00001C030000}"/>
            </a:ext>
          </a:extLst>
        </xdr:cNvPr>
        <xdr:cNvSpPr txBox="1"/>
      </xdr:nvSpPr>
      <xdr:spPr>
        <a:xfrm>
          <a:off x="14389744" y="1842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52813</xdr:rowOff>
    </xdr:from>
    <xdr:ext cx="405111" cy="259045"/>
    <xdr:sp macro="" textlink="">
      <xdr:nvSpPr>
        <xdr:cNvPr id="797" name="n_3mainValue【庁舎】&#10;有形固定資産減価償却率">
          <a:extLst>
            <a:ext uri="{FF2B5EF4-FFF2-40B4-BE49-F238E27FC236}">
              <a16:creationId xmlns:a16="http://schemas.microsoft.com/office/drawing/2014/main" id="{00000000-0008-0000-0200-00001D030000}"/>
            </a:ext>
          </a:extLst>
        </xdr:cNvPr>
        <xdr:cNvSpPr txBox="1"/>
      </xdr:nvSpPr>
      <xdr:spPr>
        <a:xfrm>
          <a:off x="13500744" y="183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98533</xdr:rowOff>
    </xdr:from>
    <xdr:ext cx="405111" cy="259045"/>
    <xdr:sp macro="" textlink="">
      <xdr:nvSpPr>
        <xdr:cNvPr id="798" name="n_4mainValue【庁舎】&#10;有形固定資産減価償却率">
          <a:extLst>
            <a:ext uri="{FF2B5EF4-FFF2-40B4-BE49-F238E27FC236}">
              <a16:creationId xmlns:a16="http://schemas.microsoft.com/office/drawing/2014/main" id="{00000000-0008-0000-0200-00001E030000}"/>
            </a:ext>
          </a:extLst>
        </xdr:cNvPr>
        <xdr:cNvSpPr txBox="1"/>
      </xdr:nvSpPr>
      <xdr:spPr>
        <a:xfrm>
          <a:off x="12611744" y="1844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00000000-0008-0000-0200-00001F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00000000-0008-0000-0200-000020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200-000025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00000000-0008-0000-0200-000026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00000000-0008-0000-0200-00002C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00000000-0008-0000-0200-00002E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庁舎】&#10;一人当たり面積グラフ枠">
          <a:extLst>
            <a:ext uri="{FF2B5EF4-FFF2-40B4-BE49-F238E27FC236}">
              <a16:creationId xmlns:a16="http://schemas.microsoft.com/office/drawing/2014/main" id="{00000000-0008-0000-0200-000033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1" name="【庁舎】&#10;一人当たり面積最小値テキスト">
          <a:extLst>
            <a:ext uri="{FF2B5EF4-FFF2-40B4-BE49-F238E27FC236}">
              <a16:creationId xmlns:a16="http://schemas.microsoft.com/office/drawing/2014/main" id="{00000000-0008-0000-0200-000035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2" name="直線コネクタ 821">
          <a:extLst>
            <a:ext uri="{FF2B5EF4-FFF2-40B4-BE49-F238E27FC236}">
              <a16:creationId xmlns:a16="http://schemas.microsoft.com/office/drawing/2014/main" id="{00000000-0008-0000-0200-000036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823" name="【庁舎】&#10;一人当たり面積最大値テキスト">
          <a:extLst>
            <a:ext uri="{FF2B5EF4-FFF2-40B4-BE49-F238E27FC236}">
              <a16:creationId xmlns:a16="http://schemas.microsoft.com/office/drawing/2014/main" id="{00000000-0008-0000-0200-000037030000}"/>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824" name="直線コネクタ 823">
          <a:extLst>
            <a:ext uri="{FF2B5EF4-FFF2-40B4-BE49-F238E27FC236}">
              <a16:creationId xmlns:a16="http://schemas.microsoft.com/office/drawing/2014/main" id="{00000000-0008-0000-0200-000038030000}"/>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825" name="【庁舎】&#10;一人当たり面積平均値テキスト">
          <a:extLst>
            <a:ext uri="{FF2B5EF4-FFF2-40B4-BE49-F238E27FC236}">
              <a16:creationId xmlns:a16="http://schemas.microsoft.com/office/drawing/2014/main" id="{00000000-0008-0000-0200-000039030000}"/>
            </a:ext>
          </a:extLst>
        </xdr:cNvPr>
        <xdr:cNvSpPr txBox="1"/>
      </xdr:nvSpPr>
      <xdr:spPr>
        <a:xfrm>
          <a:off x="22199600" y="17775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826" name="フローチャート: 判断 825">
          <a:extLst>
            <a:ext uri="{FF2B5EF4-FFF2-40B4-BE49-F238E27FC236}">
              <a16:creationId xmlns:a16="http://schemas.microsoft.com/office/drawing/2014/main" id="{00000000-0008-0000-0200-00003A030000}"/>
            </a:ext>
          </a:extLst>
        </xdr:cNvPr>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827" name="フローチャート: 判断 826">
          <a:extLst>
            <a:ext uri="{FF2B5EF4-FFF2-40B4-BE49-F238E27FC236}">
              <a16:creationId xmlns:a16="http://schemas.microsoft.com/office/drawing/2014/main" id="{00000000-0008-0000-0200-00003B030000}"/>
            </a:ext>
          </a:extLst>
        </xdr:cNvPr>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828" name="フローチャート: 判断 827">
          <a:extLst>
            <a:ext uri="{FF2B5EF4-FFF2-40B4-BE49-F238E27FC236}">
              <a16:creationId xmlns:a16="http://schemas.microsoft.com/office/drawing/2014/main" id="{00000000-0008-0000-0200-00003C030000}"/>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829" name="フローチャート: 判断 828">
          <a:extLst>
            <a:ext uri="{FF2B5EF4-FFF2-40B4-BE49-F238E27FC236}">
              <a16:creationId xmlns:a16="http://schemas.microsoft.com/office/drawing/2014/main" id="{00000000-0008-0000-0200-00003D030000}"/>
            </a:ext>
          </a:extLst>
        </xdr:cNvPr>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830" name="フローチャート: 判断 829">
          <a:extLst>
            <a:ext uri="{FF2B5EF4-FFF2-40B4-BE49-F238E27FC236}">
              <a16:creationId xmlns:a16="http://schemas.microsoft.com/office/drawing/2014/main" id="{00000000-0008-0000-0200-00003E030000}"/>
            </a:ext>
          </a:extLst>
        </xdr:cNvPr>
        <xdr:cNvSpPr/>
      </xdr:nvSpPr>
      <xdr:spPr>
        <a:xfrm>
          <a:off x="18605500" y="1781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200-00003F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200-000041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200-000043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164846</xdr:rowOff>
    </xdr:from>
    <xdr:to>
      <xdr:col>116</xdr:col>
      <xdr:colOff>114300</xdr:colOff>
      <xdr:row>102</xdr:row>
      <xdr:rowOff>94996</xdr:rowOff>
    </xdr:to>
    <xdr:sp macro="" textlink="">
      <xdr:nvSpPr>
        <xdr:cNvPr id="836" name="楕円 835">
          <a:extLst>
            <a:ext uri="{FF2B5EF4-FFF2-40B4-BE49-F238E27FC236}">
              <a16:creationId xmlns:a16="http://schemas.microsoft.com/office/drawing/2014/main" id="{00000000-0008-0000-0200-000044030000}"/>
            </a:ext>
          </a:extLst>
        </xdr:cNvPr>
        <xdr:cNvSpPr/>
      </xdr:nvSpPr>
      <xdr:spPr>
        <a:xfrm>
          <a:off x="22110700" y="1748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16273</xdr:rowOff>
    </xdr:from>
    <xdr:ext cx="469744" cy="259045"/>
    <xdr:sp macro="" textlink="">
      <xdr:nvSpPr>
        <xdr:cNvPr id="837" name="【庁舎】&#10;一人当たり面積該当値テキスト">
          <a:extLst>
            <a:ext uri="{FF2B5EF4-FFF2-40B4-BE49-F238E27FC236}">
              <a16:creationId xmlns:a16="http://schemas.microsoft.com/office/drawing/2014/main" id="{00000000-0008-0000-0200-000045030000}"/>
            </a:ext>
          </a:extLst>
        </xdr:cNvPr>
        <xdr:cNvSpPr txBox="1"/>
      </xdr:nvSpPr>
      <xdr:spPr>
        <a:xfrm>
          <a:off x="22199600" y="1733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153415</xdr:rowOff>
    </xdr:from>
    <xdr:to>
      <xdr:col>112</xdr:col>
      <xdr:colOff>38100</xdr:colOff>
      <xdr:row>103</xdr:row>
      <xdr:rowOff>83565</xdr:rowOff>
    </xdr:to>
    <xdr:sp macro="" textlink="">
      <xdr:nvSpPr>
        <xdr:cNvPr id="838" name="楕円 837">
          <a:extLst>
            <a:ext uri="{FF2B5EF4-FFF2-40B4-BE49-F238E27FC236}">
              <a16:creationId xmlns:a16="http://schemas.microsoft.com/office/drawing/2014/main" id="{00000000-0008-0000-0200-000046030000}"/>
            </a:ext>
          </a:extLst>
        </xdr:cNvPr>
        <xdr:cNvSpPr/>
      </xdr:nvSpPr>
      <xdr:spPr>
        <a:xfrm>
          <a:off x="21272500" y="1764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44196</xdr:rowOff>
    </xdr:from>
    <xdr:to>
      <xdr:col>116</xdr:col>
      <xdr:colOff>63500</xdr:colOff>
      <xdr:row>103</xdr:row>
      <xdr:rowOff>32765</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flipV="1">
          <a:off x="21323300" y="17532096"/>
          <a:ext cx="8382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254</xdr:rowOff>
    </xdr:from>
    <xdr:to>
      <xdr:col>107</xdr:col>
      <xdr:colOff>101600</xdr:colOff>
      <xdr:row>103</xdr:row>
      <xdr:rowOff>101854</xdr:rowOff>
    </xdr:to>
    <xdr:sp macro="" textlink="">
      <xdr:nvSpPr>
        <xdr:cNvPr id="840" name="楕円 839">
          <a:extLst>
            <a:ext uri="{FF2B5EF4-FFF2-40B4-BE49-F238E27FC236}">
              <a16:creationId xmlns:a16="http://schemas.microsoft.com/office/drawing/2014/main" id="{00000000-0008-0000-0200-000048030000}"/>
            </a:ext>
          </a:extLst>
        </xdr:cNvPr>
        <xdr:cNvSpPr/>
      </xdr:nvSpPr>
      <xdr:spPr>
        <a:xfrm>
          <a:off x="20383500" y="1765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32765</xdr:rowOff>
    </xdr:from>
    <xdr:to>
      <xdr:col>111</xdr:col>
      <xdr:colOff>177800</xdr:colOff>
      <xdr:row>103</xdr:row>
      <xdr:rowOff>51054</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flipV="1">
          <a:off x="20434300" y="17692115"/>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13970</xdr:rowOff>
    </xdr:from>
    <xdr:to>
      <xdr:col>102</xdr:col>
      <xdr:colOff>165100</xdr:colOff>
      <xdr:row>103</xdr:row>
      <xdr:rowOff>115570</xdr:rowOff>
    </xdr:to>
    <xdr:sp macro="" textlink="">
      <xdr:nvSpPr>
        <xdr:cNvPr id="842" name="楕円 841">
          <a:extLst>
            <a:ext uri="{FF2B5EF4-FFF2-40B4-BE49-F238E27FC236}">
              <a16:creationId xmlns:a16="http://schemas.microsoft.com/office/drawing/2014/main" id="{00000000-0008-0000-0200-00004A030000}"/>
            </a:ext>
          </a:extLst>
        </xdr:cNvPr>
        <xdr:cNvSpPr/>
      </xdr:nvSpPr>
      <xdr:spPr>
        <a:xfrm>
          <a:off x="19494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51054</xdr:rowOff>
    </xdr:from>
    <xdr:to>
      <xdr:col>107</xdr:col>
      <xdr:colOff>50800</xdr:colOff>
      <xdr:row>103</xdr:row>
      <xdr:rowOff>64770</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flipV="1">
          <a:off x="19545300" y="177104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41402</xdr:rowOff>
    </xdr:from>
    <xdr:to>
      <xdr:col>98</xdr:col>
      <xdr:colOff>38100</xdr:colOff>
      <xdr:row>103</xdr:row>
      <xdr:rowOff>143002</xdr:rowOff>
    </xdr:to>
    <xdr:sp macro="" textlink="">
      <xdr:nvSpPr>
        <xdr:cNvPr id="844" name="楕円 843">
          <a:extLst>
            <a:ext uri="{FF2B5EF4-FFF2-40B4-BE49-F238E27FC236}">
              <a16:creationId xmlns:a16="http://schemas.microsoft.com/office/drawing/2014/main" id="{00000000-0008-0000-0200-00004C030000}"/>
            </a:ext>
          </a:extLst>
        </xdr:cNvPr>
        <xdr:cNvSpPr/>
      </xdr:nvSpPr>
      <xdr:spPr>
        <a:xfrm>
          <a:off x="18605500" y="1770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64770</xdr:rowOff>
    </xdr:from>
    <xdr:to>
      <xdr:col>102</xdr:col>
      <xdr:colOff>114300</xdr:colOff>
      <xdr:row>103</xdr:row>
      <xdr:rowOff>92202</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flipV="1">
          <a:off x="18656300" y="177241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846" name="n_1aveValue【庁舎】&#10;一人当たり面積">
          <a:extLst>
            <a:ext uri="{FF2B5EF4-FFF2-40B4-BE49-F238E27FC236}">
              <a16:creationId xmlns:a16="http://schemas.microsoft.com/office/drawing/2014/main" id="{00000000-0008-0000-0200-00004E030000}"/>
            </a:ext>
          </a:extLst>
        </xdr:cNvPr>
        <xdr:cNvSpPr txBox="1"/>
      </xdr:nvSpPr>
      <xdr:spPr>
        <a:xfrm>
          <a:off x="21075727" y="1789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847" name="n_2aveValue【庁舎】&#10;一人当たり面積">
          <a:extLst>
            <a:ext uri="{FF2B5EF4-FFF2-40B4-BE49-F238E27FC236}">
              <a16:creationId xmlns:a16="http://schemas.microsoft.com/office/drawing/2014/main" id="{00000000-0008-0000-0200-00004F030000}"/>
            </a:ext>
          </a:extLst>
        </xdr:cNvPr>
        <xdr:cNvSpPr txBox="1"/>
      </xdr:nvSpPr>
      <xdr:spPr>
        <a:xfrm>
          <a:off x="20199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848" name="n_3aveValue【庁舎】&#10;一人当たり面積">
          <a:extLst>
            <a:ext uri="{FF2B5EF4-FFF2-40B4-BE49-F238E27FC236}">
              <a16:creationId xmlns:a16="http://schemas.microsoft.com/office/drawing/2014/main" id="{00000000-0008-0000-0200-000050030000}"/>
            </a:ext>
          </a:extLst>
        </xdr:cNvPr>
        <xdr:cNvSpPr txBox="1"/>
      </xdr:nvSpPr>
      <xdr:spPr>
        <a:xfrm>
          <a:off x="19310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849" name="n_4aveValue【庁舎】&#10;一人当たり面積">
          <a:extLst>
            <a:ext uri="{FF2B5EF4-FFF2-40B4-BE49-F238E27FC236}">
              <a16:creationId xmlns:a16="http://schemas.microsoft.com/office/drawing/2014/main" id="{00000000-0008-0000-0200-000051030000}"/>
            </a:ext>
          </a:extLst>
        </xdr:cNvPr>
        <xdr:cNvSpPr txBox="1"/>
      </xdr:nvSpPr>
      <xdr:spPr>
        <a:xfrm>
          <a:off x="18421427" y="1790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100092</xdr:rowOff>
    </xdr:from>
    <xdr:ext cx="469744" cy="259045"/>
    <xdr:sp macro="" textlink="">
      <xdr:nvSpPr>
        <xdr:cNvPr id="850" name="n_1mainValue【庁舎】&#10;一人当たり面積">
          <a:extLst>
            <a:ext uri="{FF2B5EF4-FFF2-40B4-BE49-F238E27FC236}">
              <a16:creationId xmlns:a16="http://schemas.microsoft.com/office/drawing/2014/main" id="{00000000-0008-0000-0200-000052030000}"/>
            </a:ext>
          </a:extLst>
        </xdr:cNvPr>
        <xdr:cNvSpPr txBox="1"/>
      </xdr:nvSpPr>
      <xdr:spPr>
        <a:xfrm>
          <a:off x="21075727" y="1741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118381</xdr:rowOff>
    </xdr:from>
    <xdr:ext cx="469744" cy="259045"/>
    <xdr:sp macro="" textlink="">
      <xdr:nvSpPr>
        <xdr:cNvPr id="851" name="n_2mainValue【庁舎】&#10;一人当たり面積">
          <a:extLst>
            <a:ext uri="{FF2B5EF4-FFF2-40B4-BE49-F238E27FC236}">
              <a16:creationId xmlns:a16="http://schemas.microsoft.com/office/drawing/2014/main" id="{00000000-0008-0000-0200-000053030000}"/>
            </a:ext>
          </a:extLst>
        </xdr:cNvPr>
        <xdr:cNvSpPr txBox="1"/>
      </xdr:nvSpPr>
      <xdr:spPr>
        <a:xfrm>
          <a:off x="20199427" y="1743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132097</xdr:rowOff>
    </xdr:from>
    <xdr:ext cx="469744" cy="259045"/>
    <xdr:sp macro="" textlink="">
      <xdr:nvSpPr>
        <xdr:cNvPr id="852" name="n_3mainValue【庁舎】&#10;一人当たり面積">
          <a:extLst>
            <a:ext uri="{FF2B5EF4-FFF2-40B4-BE49-F238E27FC236}">
              <a16:creationId xmlns:a16="http://schemas.microsoft.com/office/drawing/2014/main" id="{00000000-0008-0000-0200-000054030000}"/>
            </a:ext>
          </a:extLst>
        </xdr:cNvPr>
        <xdr:cNvSpPr txBox="1"/>
      </xdr:nvSpPr>
      <xdr:spPr>
        <a:xfrm>
          <a:off x="19310427" y="1744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159529</xdr:rowOff>
    </xdr:from>
    <xdr:ext cx="469744" cy="259045"/>
    <xdr:sp macro="" textlink="">
      <xdr:nvSpPr>
        <xdr:cNvPr id="853" name="n_4mainValue【庁舎】&#10;一人当たり面積">
          <a:extLst>
            <a:ext uri="{FF2B5EF4-FFF2-40B4-BE49-F238E27FC236}">
              <a16:creationId xmlns:a16="http://schemas.microsoft.com/office/drawing/2014/main" id="{00000000-0008-0000-0200-000055030000}"/>
            </a:ext>
          </a:extLst>
        </xdr:cNvPr>
        <xdr:cNvSpPr txBox="1"/>
      </xdr:nvSpPr>
      <xdr:spPr>
        <a:xfrm>
          <a:off x="18421427" y="1747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00000000-0008-0000-0200-000056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00000000-0008-0000-0200-000057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00000000-0008-0000-0200-000058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類似団体と比較して有形固定資産減価償却率が高くなっている施設は、庁舎、図書館、保健センターであり、低くなっている施設は体育館、消防施設、公営住宅、学校施設である。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庁舎については、有形固定資産減価償却率</a:t>
          </a:r>
          <a:r>
            <a:rPr kumimoji="1" lang="en-US" altLang="ja-JP" sz="1300">
              <a:latin typeface="ＭＳ Ｐゴシック" panose="020B0600070205080204" pitchFamily="50" charset="-128"/>
              <a:ea typeface="ＭＳ Ｐゴシック" panose="020B0600070205080204" pitchFamily="50" charset="-128"/>
            </a:rPr>
            <a:t>71.2</a:t>
          </a:r>
          <a:r>
            <a:rPr kumimoji="1" lang="ja-JP" altLang="en-US" sz="1300">
              <a:latin typeface="ＭＳ Ｐゴシック" panose="020B0600070205080204" pitchFamily="50" charset="-128"/>
              <a:ea typeface="ＭＳ Ｐゴシック" panose="020B0600070205080204" pitchFamily="50" charset="-128"/>
            </a:rPr>
            <a:t>％と類似団体と比較して</a:t>
          </a:r>
          <a:r>
            <a:rPr kumimoji="1" lang="en-US" altLang="ja-JP" sz="1300">
              <a:latin typeface="ＭＳ Ｐゴシック" panose="020B0600070205080204" pitchFamily="50" charset="-128"/>
              <a:ea typeface="ＭＳ Ｐゴシック" panose="020B0600070205080204" pitchFamily="50" charset="-128"/>
            </a:rPr>
            <a:t>16.4</a:t>
          </a:r>
          <a:r>
            <a:rPr kumimoji="1" lang="ja-JP" altLang="en-US" sz="1300">
              <a:latin typeface="ＭＳ Ｐゴシック" panose="020B0600070205080204" pitchFamily="50" charset="-128"/>
              <a:ea typeface="ＭＳ Ｐゴシック" panose="020B0600070205080204" pitchFamily="50" charset="-128"/>
            </a:rPr>
            <a:t>ポイント高くなっている。要因として考えられるのは、築年数が低い別館があるものの、本庁舎が築</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年を超えていることがあげられる。庁舎整備については、令和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年度に基本方針、令和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基本構想を策定し、今後策定予定の基本計画・基本設計に基づき整備を進める予定である。また、図書館等の施設については、一般施設長寿命化計画に基づき、今後必要な時期に改修を行い、老朽化対策に取り組んでいくことと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体育館・プールについては令和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月に竣工したことで、有形固定資産減価償却率が大幅に改善している。</a:t>
          </a:r>
          <a:r>
            <a:rPr kumimoji="1" lang="ja-JP" altLang="en-US" sz="1300">
              <a:latin typeface="ＭＳ Ｐゴシック" panose="020B0600070205080204" pitchFamily="50" charset="-128"/>
              <a:ea typeface="ＭＳ Ｐゴシック" panose="020B0600070205080204" pitchFamily="50" charset="-128"/>
            </a:rPr>
            <a:t>また、学校施設については、大牟田市立学校適正規模・適正配置計画（第２期実施計画）に基づき、令和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年度から段階的に中学校の再編を進めており、令和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末で歴木中・田隈中・橘中の３校から２校へ、再編工事が進んだため、有形固定資産減価償却率が大幅に改善している。今後さらに中学校再編整備が進むことで有形固定資産減価償却率の改善が見込まれ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9E091-6795-4A82-B2D5-B733A54605B6}">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80" t="s">
        <v>17</v>
      </c>
      <c r="C1" s="580"/>
      <c r="D1" s="580"/>
      <c r="E1" s="580"/>
      <c r="F1" s="580"/>
      <c r="G1" s="580"/>
      <c r="H1" s="580"/>
      <c r="I1" s="580"/>
      <c r="J1" s="580"/>
      <c r="K1" s="580"/>
      <c r="L1" s="580"/>
      <c r="M1" s="580"/>
      <c r="N1" s="580"/>
      <c r="O1" s="580"/>
      <c r="P1" s="580"/>
      <c r="Q1" s="580"/>
      <c r="R1" s="580"/>
      <c r="S1" s="580"/>
      <c r="T1" s="580"/>
      <c r="U1" s="580"/>
      <c r="V1" s="580"/>
      <c r="W1" s="580"/>
      <c r="X1" s="580"/>
      <c r="Y1" s="580"/>
      <c r="Z1" s="580"/>
      <c r="AA1" s="580"/>
      <c r="AB1" s="580"/>
      <c r="AC1" s="580"/>
      <c r="AD1" s="580"/>
      <c r="AE1" s="580"/>
      <c r="AF1" s="580"/>
      <c r="AG1" s="580"/>
      <c r="AH1" s="580"/>
      <c r="AI1" s="580"/>
      <c r="AJ1" s="580"/>
      <c r="AK1" s="580"/>
      <c r="AL1" s="580"/>
      <c r="AM1" s="580"/>
      <c r="AN1" s="580"/>
      <c r="AO1" s="580"/>
      <c r="AP1" s="580"/>
      <c r="AQ1" s="580"/>
      <c r="AR1" s="580"/>
      <c r="AS1" s="580"/>
      <c r="AT1" s="580"/>
      <c r="AU1" s="580"/>
      <c r="AV1" s="580"/>
      <c r="AW1" s="580"/>
      <c r="AX1" s="580"/>
      <c r="AY1" s="580"/>
      <c r="AZ1" s="580"/>
      <c r="BA1" s="580"/>
      <c r="BB1" s="580"/>
      <c r="BC1" s="580"/>
      <c r="BD1" s="580"/>
      <c r="BE1" s="580"/>
      <c r="BF1" s="580"/>
      <c r="BG1" s="580"/>
      <c r="BH1" s="580"/>
      <c r="BI1" s="580"/>
      <c r="BJ1" s="580"/>
      <c r="BK1" s="580"/>
      <c r="BL1" s="580"/>
      <c r="BM1" s="580"/>
      <c r="BN1" s="580"/>
      <c r="BO1" s="580"/>
      <c r="BP1" s="580"/>
      <c r="BQ1" s="580"/>
      <c r="BR1" s="580"/>
      <c r="BS1" s="580"/>
      <c r="BT1" s="580"/>
      <c r="BU1" s="580"/>
      <c r="BV1" s="580"/>
      <c r="BW1" s="580"/>
      <c r="BX1" s="580"/>
      <c r="BY1" s="580"/>
      <c r="BZ1" s="580"/>
      <c r="CA1" s="580"/>
      <c r="CB1" s="580"/>
      <c r="CC1" s="580"/>
      <c r="CD1" s="580"/>
      <c r="CE1" s="580"/>
      <c r="CF1" s="580"/>
      <c r="CG1" s="580"/>
      <c r="CH1" s="580"/>
      <c r="CI1" s="580"/>
      <c r="CJ1" s="580"/>
      <c r="CK1" s="580"/>
      <c r="CL1" s="580"/>
      <c r="CM1" s="580"/>
      <c r="CN1" s="580"/>
      <c r="CO1" s="580"/>
      <c r="CP1" s="580"/>
      <c r="CQ1" s="580"/>
      <c r="CR1" s="580"/>
      <c r="CS1" s="580"/>
      <c r="CT1" s="580"/>
      <c r="CU1" s="580"/>
      <c r="CV1" s="580"/>
      <c r="CW1" s="580"/>
      <c r="CX1" s="580"/>
      <c r="CY1" s="580"/>
      <c r="CZ1" s="580"/>
      <c r="DA1" s="580"/>
      <c r="DB1" s="580"/>
      <c r="DC1" s="580"/>
      <c r="DD1" s="580"/>
      <c r="DE1" s="580"/>
      <c r="DF1" s="580"/>
      <c r="DG1" s="580"/>
      <c r="DH1" s="580"/>
      <c r="DI1" s="580"/>
      <c r="DJ1" s="40"/>
      <c r="DK1" s="40"/>
      <c r="DL1" s="40"/>
      <c r="DM1" s="40"/>
      <c r="DN1" s="40"/>
      <c r="DO1" s="40"/>
    </row>
    <row r="2" spans="1:119" ht="24.75" thickBot="1" x14ac:dyDescent="0.2">
      <c r="B2" s="41" t="s">
        <v>18</v>
      </c>
      <c r="C2" s="41"/>
      <c r="D2" s="42"/>
    </row>
    <row r="3" spans="1:119" ht="18.75" customHeight="1" thickBot="1" x14ac:dyDescent="0.2">
      <c r="A3" s="40"/>
      <c r="B3" s="581" t="s">
        <v>19</v>
      </c>
      <c r="C3" s="582"/>
      <c r="D3" s="582"/>
      <c r="E3" s="583"/>
      <c r="F3" s="583"/>
      <c r="G3" s="583"/>
      <c r="H3" s="583"/>
      <c r="I3" s="583"/>
      <c r="J3" s="583"/>
      <c r="K3" s="583"/>
      <c r="L3" s="583" t="s">
        <v>20</v>
      </c>
      <c r="M3" s="583"/>
      <c r="N3" s="583"/>
      <c r="O3" s="583"/>
      <c r="P3" s="583"/>
      <c r="Q3" s="583"/>
      <c r="R3" s="586"/>
      <c r="S3" s="586"/>
      <c r="T3" s="586"/>
      <c r="U3" s="586"/>
      <c r="V3" s="587"/>
      <c r="W3" s="477" t="s">
        <v>21</v>
      </c>
      <c r="X3" s="478"/>
      <c r="Y3" s="478"/>
      <c r="Z3" s="478"/>
      <c r="AA3" s="478"/>
      <c r="AB3" s="582"/>
      <c r="AC3" s="586" t="s">
        <v>22</v>
      </c>
      <c r="AD3" s="478"/>
      <c r="AE3" s="478"/>
      <c r="AF3" s="478"/>
      <c r="AG3" s="478"/>
      <c r="AH3" s="478"/>
      <c r="AI3" s="478"/>
      <c r="AJ3" s="478"/>
      <c r="AK3" s="478"/>
      <c r="AL3" s="548"/>
      <c r="AM3" s="477" t="s">
        <v>23</v>
      </c>
      <c r="AN3" s="478"/>
      <c r="AO3" s="478"/>
      <c r="AP3" s="478"/>
      <c r="AQ3" s="478"/>
      <c r="AR3" s="478"/>
      <c r="AS3" s="478"/>
      <c r="AT3" s="478"/>
      <c r="AU3" s="478"/>
      <c r="AV3" s="478"/>
      <c r="AW3" s="478"/>
      <c r="AX3" s="548"/>
      <c r="AY3" s="540" t="s">
        <v>24</v>
      </c>
      <c r="AZ3" s="541"/>
      <c r="BA3" s="541"/>
      <c r="BB3" s="541"/>
      <c r="BC3" s="541"/>
      <c r="BD3" s="541"/>
      <c r="BE3" s="541"/>
      <c r="BF3" s="541"/>
      <c r="BG3" s="541"/>
      <c r="BH3" s="541"/>
      <c r="BI3" s="541"/>
      <c r="BJ3" s="541"/>
      <c r="BK3" s="541"/>
      <c r="BL3" s="541"/>
      <c r="BM3" s="590"/>
      <c r="BN3" s="477" t="s">
        <v>25</v>
      </c>
      <c r="BO3" s="478"/>
      <c r="BP3" s="478"/>
      <c r="BQ3" s="478"/>
      <c r="BR3" s="478"/>
      <c r="BS3" s="478"/>
      <c r="BT3" s="478"/>
      <c r="BU3" s="548"/>
      <c r="BV3" s="477" t="s">
        <v>26</v>
      </c>
      <c r="BW3" s="478"/>
      <c r="BX3" s="478"/>
      <c r="BY3" s="478"/>
      <c r="BZ3" s="478"/>
      <c r="CA3" s="478"/>
      <c r="CB3" s="478"/>
      <c r="CC3" s="548"/>
      <c r="CD3" s="540" t="s">
        <v>24</v>
      </c>
      <c r="CE3" s="541"/>
      <c r="CF3" s="541"/>
      <c r="CG3" s="541"/>
      <c r="CH3" s="541"/>
      <c r="CI3" s="541"/>
      <c r="CJ3" s="541"/>
      <c r="CK3" s="541"/>
      <c r="CL3" s="541"/>
      <c r="CM3" s="541"/>
      <c r="CN3" s="541"/>
      <c r="CO3" s="541"/>
      <c r="CP3" s="541"/>
      <c r="CQ3" s="541"/>
      <c r="CR3" s="541"/>
      <c r="CS3" s="590"/>
      <c r="CT3" s="477" t="s">
        <v>27</v>
      </c>
      <c r="CU3" s="478"/>
      <c r="CV3" s="478"/>
      <c r="CW3" s="478"/>
      <c r="CX3" s="478"/>
      <c r="CY3" s="478"/>
      <c r="CZ3" s="478"/>
      <c r="DA3" s="548"/>
      <c r="DB3" s="477" t="s">
        <v>28</v>
      </c>
      <c r="DC3" s="478"/>
      <c r="DD3" s="478"/>
      <c r="DE3" s="478"/>
      <c r="DF3" s="478"/>
      <c r="DG3" s="478"/>
      <c r="DH3" s="478"/>
      <c r="DI3" s="548"/>
    </row>
    <row r="4" spans="1:119" ht="18.75" customHeight="1" x14ac:dyDescent="0.15">
      <c r="A4" s="40"/>
      <c r="B4" s="556"/>
      <c r="C4" s="557"/>
      <c r="D4" s="557"/>
      <c r="E4" s="558"/>
      <c r="F4" s="558"/>
      <c r="G4" s="558"/>
      <c r="H4" s="558"/>
      <c r="I4" s="558"/>
      <c r="J4" s="558"/>
      <c r="K4" s="558"/>
      <c r="L4" s="558"/>
      <c r="M4" s="558"/>
      <c r="N4" s="558"/>
      <c r="O4" s="558"/>
      <c r="P4" s="558"/>
      <c r="Q4" s="558"/>
      <c r="R4" s="562"/>
      <c r="S4" s="562"/>
      <c r="T4" s="562"/>
      <c r="U4" s="562"/>
      <c r="V4" s="563"/>
      <c r="W4" s="549"/>
      <c r="X4" s="359"/>
      <c r="Y4" s="359"/>
      <c r="Z4" s="359"/>
      <c r="AA4" s="359"/>
      <c r="AB4" s="557"/>
      <c r="AC4" s="562"/>
      <c r="AD4" s="359"/>
      <c r="AE4" s="359"/>
      <c r="AF4" s="359"/>
      <c r="AG4" s="359"/>
      <c r="AH4" s="359"/>
      <c r="AI4" s="359"/>
      <c r="AJ4" s="359"/>
      <c r="AK4" s="359"/>
      <c r="AL4" s="550"/>
      <c r="AM4" s="504"/>
      <c r="AN4" s="434"/>
      <c r="AO4" s="434"/>
      <c r="AP4" s="434"/>
      <c r="AQ4" s="434"/>
      <c r="AR4" s="434"/>
      <c r="AS4" s="434"/>
      <c r="AT4" s="434"/>
      <c r="AU4" s="434"/>
      <c r="AV4" s="434"/>
      <c r="AW4" s="434"/>
      <c r="AX4" s="589"/>
      <c r="AY4" s="400" t="s">
        <v>29</v>
      </c>
      <c r="AZ4" s="401"/>
      <c r="BA4" s="401"/>
      <c r="BB4" s="401"/>
      <c r="BC4" s="401"/>
      <c r="BD4" s="401"/>
      <c r="BE4" s="401"/>
      <c r="BF4" s="401"/>
      <c r="BG4" s="401"/>
      <c r="BH4" s="401"/>
      <c r="BI4" s="401"/>
      <c r="BJ4" s="401"/>
      <c r="BK4" s="401"/>
      <c r="BL4" s="401"/>
      <c r="BM4" s="402"/>
      <c r="BN4" s="403">
        <v>61287670</v>
      </c>
      <c r="BO4" s="404"/>
      <c r="BP4" s="404"/>
      <c r="BQ4" s="404"/>
      <c r="BR4" s="404"/>
      <c r="BS4" s="404"/>
      <c r="BT4" s="404"/>
      <c r="BU4" s="405"/>
      <c r="BV4" s="403">
        <v>65784832</v>
      </c>
      <c r="BW4" s="404"/>
      <c r="BX4" s="404"/>
      <c r="BY4" s="404"/>
      <c r="BZ4" s="404"/>
      <c r="CA4" s="404"/>
      <c r="CB4" s="404"/>
      <c r="CC4" s="405"/>
      <c r="CD4" s="574" t="s">
        <v>30</v>
      </c>
      <c r="CE4" s="575"/>
      <c r="CF4" s="575"/>
      <c r="CG4" s="575"/>
      <c r="CH4" s="575"/>
      <c r="CI4" s="575"/>
      <c r="CJ4" s="575"/>
      <c r="CK4" s="575"/>
      <c r="CL4" s="575"/>
      <c r="CM4" s="575"/>
      <c r="CN4" s="575"/>
      <c r="CO4" s="575"/>
      <c r="CP4" s="575"/>
      <c r="CQ4" s="575"/>
      <c r="CR4" s="575"/>
      <c r="CS4" s="576"/>
      <c r="CT4" s="577">
        <v>1.1000000000000001</v>
      </c>
      <c r="CU4" s="578"/>
      <c r="CV4" s="578"/>
      <c r="CW4" s="578"/>
      <c r="CX4" s="578"/>
      <c r="CY4" s="578"/>
      <c r="CZ4" s="578"/>
      <c r="DA4" s="579"/>
      <c r="DB4" s="577">
        <v>0.8</v>
      </c>
      <c r="DC4" s="578"/>
      <c r="DD4" s="578"/>
      <c r="DE4" s="578"/>
      <c r="DF4" s="578"/>
      <c r="DG4" s="578"/>
      <c r="DH4" s="578"/>
      <c r="DI4" s="579"/>
    </row>
    <row r="5" spans="1:119" ht="18.75" customHeight="1" x14ac:dyDescent="0.15">
      <c r="A5" s="40"/>
      <c r="B5" s="584"/>
      <c r="C5" s="435"/>
      <c r="D5" s="435"/>
      <c r="E5" s="585"/>
      <c r="F5" s="585"/>
      <c r="G5" s="585"/>
      <c r="H5" s="585"/>
      <c r="I5" s="585"/>
      <c r="J5" s="585"/>
      <c r="K5" s="585"/>
      <c r="L5" s="585"/>
      <c r="M5" s="585"/>
      <c r="N5" s="585"/>
      <c r="O5" s="585"/>
      <c r="P5" s="585"/>
      <c r="Q5" s="585"/>
      <c r="R5" s="433"/>
      <c r="S5" s="433"/>
      <c r="T5" s="433"/>
      <c r="U5" s="433"/>
      <c r="V5" s="588"/>
      <c r="W5" s="504"/>
      <c r="X5" s="434"/>
      <c r="Y5" s="434"/>
      <c r="Z5" s="434"/>
      <c r="AA5" s="434"/>
      <c r="AB5" s="435"/>
      <c r="AC5" s="433"/>
      <c r="AD5" s="434"/>
      <c r="AE5" s="434"/>
      <c r="AF5" s="434"/>
      <c r="AG5" s="434"/>
      <c r="AH5" s="434"/>
      <c r="AI5" s="434"/>
      <c r="AJ5" s="434"/>
      <c r="AK5" s="434"/>
      <c r="AL5" s="589"/>
      <c r="AM5" s="467" t="s">
        <v>31</v>
      </c>
      <c r="AN5" s="382"/>
      <c r="AO5" s="382"/>
      <c r="AP5" s="382"/>
      <c r="AQ5" s="382"/>
      <c r="AR5" s="382"/>
      <c r="AS5" s="382"/>
      <c r="AT5" s="383"/>
      <c r="AU5" s="455" t="s">
        <v>32</v>
      </c>
      <c r="AV5" s="456"/>
      <c r="AW5" s="456"/>
      <c r="AX5" s="456"/>
      <c r="AY5" s="388" t="s">
        <v>33</v>
      </c>
      <c r="AZ5" s="389"/>
      <c r="BA5" s="389"/>
      <c r="BB5" s="389"/>
      <c r="BC5" s="389"/>
      <c r="BD5" s="389"/>
      <c r="BE5" s="389"/>
      <c r="BF5" s="389"/>
      <c r="BG5" s="389"/>
      <c r="BH5" s="389"/>
      <c r="BI5" s="389"/>
      <c r="BJ5" s="389"/>
      <c r="BK5" s="389"/>
      <c r="BL5" s="389"/>
      <c r="BM5" s="390"/>
      <c r="BN5" s="408">
        <v>60892436</v>
      </c>
      <c r="BO5" s="409"/>
      <c r="BP5" s="409"/>
      <c r="BQ5" s="409"/>
      <c r="BR5" s="409"/>
      <c r="BS5" s="409"/>
      <c r="BT5" s="409"/>
      <c r="BU5" s="410"/>
      <c r="BV5" s="408">
        <v>65354668</v>
      </c>
      <c r="BW5" s="409"/>
      <c r="BX5" s="409"/>
      <c r="BY5" s="409"/>
      <c r="BZ5" s="409"/>
      <c r="CA5" s="409"/>
      <c r="CB5" s="409"/>
      <c r="CC5" s="410"/>
      <c r="CD5" s="417" t="s">
        <v>34</v>
      </c>
      <c r="CE5" s="362"/>
      <c r="CF5" s="362"/>
      <c r="CG5" s="362"/>
      <c r="CH5" s="362"/>
      <c r="CI5" s="362"/>
      <c r="CJ5" s="362"/>
      <c r="CK5" s="362"/>
      <c r="CL5" s="362"/>
      <c r="CM5" s="362"/>
      <c r="CN5" s="362"/>
      <c r="CO5" s="362"/>
      <c r="CP5" s="362"/>
      <c r="CQ5" s="362"/>
      <c r="CR5" s="362"/>
      <c r="CS5" s="418"/>
      <c r="CT5" s="378">
        <v>96.6</v>
      </c>
      <c r="CU5" s="379"/>
      <c r="CV5" s="379"/>
      <c r="CW5" s="379"/>
      <c r="CX5" s="379"/>
      <c r="CY5" s="379"/>
      <c r="CZ5" s="379"/>
      <c r="DA5" s="380"/>
      <c r="DB5" s="378">
        <v>96</v>
      </c>
      <c r="DC5" s="379"/>
      <c r="DD5" s="379"/>
      <c r="DE5" s="379"/>
      <c r="DF5" s="379"/>
      <c r="DG5" s="379"/>
      <c r="DH5" s="379"/>
      <c r="DI5" s="380"/>
    </row>
    <row r="6" spans="1:119" ht="18.75" customHeight="1" x14ac:dyDescent="0.15">
      <c r="A6" s="40"/>
      <c r="B6" s="554" t="s">
        <v>35</v>
      </c>
      <c r="C6" s="432"/>
      <c r="D6" s="432"/>
      <c r="E6" s="555"/>
      <c r="F6" s="555"/>
      <c r="G6" s="555"/>
      <c r="H6" s="555"/>
      <c r="I6" s="555"/>
      <c r="J6" s="555"/>
      <c r="K6" s="555"/>
      <c r="L6" s="555" t="s">
        <v>36</v>
      </c>
      <c r="M6" s="555"/>
      <c r="N6" s="555"/>
      <c r="O6" s="555"/>
      <c r="P6" s="555"/>
      <c r="Q6" s="555"/>
      <c r="R6" s="430"/>
      <c r="S6" s="430"/>
      <c r="T6" s="430"/>
      <c r="U6" s="430"/>
      <c r="V6" s="561"/>
      <c r="W6" s="489" t="s">
        <v>37</v>
      </c>
      <c r="X6" s="431"/>
      <c r="Y6" s="431"/>
      <c r="Z6" s="431"/>
      <c r="AA6" s="431"/>
      <c r="AB6" s="432"/>
      <c r="AC6" s="566" t="s">
        <v>38</v>
      </c>
      <c r="AD6" s="567"/>
      <c r="AE6" s="567"/>
      <c r="AF6" s="567"/>
      <c r="AG6" s="567"/>
      <c r="AH6" s="567"/>
      <c r="AI6" s="567"/>
      <c r="AJ6" s="567"/>
      <c r="AK6" s="567"/>
      <c r="AL6" s="568"/>
      <c r="AM6" s="467" t="s">
        <v>39</v>
      </c>
      <c r="AN6" s="382"/>
      <c r="AO6" s="382"/>
      <c r="AP6" s="382"/>
      <c r="AQ6" s="382"/>
      <c r="AR6" s="382"/>
      <c r="AS6" s="382"/>
      <c r="AT6" s="383"/>
      <c r="AU6" s="455" t="s">
        <v>32</v>
      </c>
      <c r="AV6" s="456"/>
      <c r="AW6" s="456"/>
      <c r="AX6" s="456"/>
      <c r="AY6" s="388" t="s">
        <v>40</v>
      </c>
      <c r="AZ6" s="389"/>
      <c r="BA6" s="389"/>
      <c r="BB6" s="389"/>
      <c r="BC6" s="389"/>
      <c r="BD6" s="389"/>
      <c r="BE6" s="389"/>
      <c r="BF6" s="389"/>
      <c r="BG6" s="389"/>
      <c r="BH6" s="389"/>
      <c r="BI6" s="389"/>
      <c r="BJ6" s="389"/>
      <c r="BK6" s="389"/>
      <c r="BL6" s="389"/>
      <c r="BM6" s="390"/>
      <c r="BN6" s="408">
        <v>395234</v>
      </c>
      <c r="BO6" s="409"/>
      <c r="BP6" s="409"/>
      <c r="BQ6" s="409"/>
      <c r="BR6" s="409"/>
      <c r="BS6" s="409"/>
      <c r="BT6" s="409"/>
      <c r="BU6" s="410"/>
      <c r="BV6" s="408">
        <v>430164</v>
      </c>
      <c r="BW6" s="409"/>
      <c r="BX6" s="409"/>
      <c r="BY6" s="409"/>
      <c r="BZ6" s="409"/>
      <c r="CA6" s="409"/>
      <c r="CB6" s="409"/>
      <c r="CC6" s="410"/>
      <c r="CD6" s="417" t="s">
        <v>41</v>
      </c>
      <c r="CE6" s="362"/>
      <c r="CF6" s="362"/>
      <c r="CG6" s="362"/>
      <c r="CH6" s="362"/>
      <c r="CI6" s="362"/>
      <c r="CJ6" s="362"/>
      <c r="CK6" s="362"/>
      <c r="CL6" s="362"/>
      <c r="CM6" s="362"/>
      <c r="CN6" s="362"/>
      <c r="CO6" s="362"/>
      <c r="CP6" s="362"/>
      <c r="CQ6" s="362"/>
      <c r="CR6" s="362"/>
      <c r="CS6" s="418"/>
      <c r="CT6" s="551">
        <v>96.9</v>
      </c>
      <c r="CU6" s="552"/>
      <c r="CV6" s="552"/>
      <c r="CW6" s="552"/>
      <c r="CX6" s="552"/>
      <c r="CY6" s="552"/>
      <c r="CZ6" s="552"/>
      <c r="DA6" s="553"/>
      <c r="DB6" s="551">
        <v>96.3</v>
      </c>
      <c r="DC6" s="552"/>
      <c r="DD6" s="552"/>
      <c r="DE6" s="552"/>
      <c r="DF6" s="552"/>
      <c r="DG6" s="552"/>
      <c r="DH6" s="552"/>
      <c r="DI6" s="553"/>
    </row>
    <row r="7" spans="1:119" ht="18.75" customHeight="1" x14ac:dyDescent="0.15">
      <c r="A7" s="40"/>
      <c r="B7" s="556"/>
      <c r="C7" s="557"/>
      <c r="D7" s="557"/>
      <c r="E7" s="558"/>
      <c r="F7" s="558"/>
      <c r="G7" s="558"/>
      <c r="H7" s="558"/>
      <c r="I7" s="558"/>
      <c r="J7" s="558"/>
      <c r="K7" s="558"/>
      <c r="L7" s="558"/>
      <c r="M7" s="558"/>
      <c r="N7" s="558"/>
      <c r="O7" s="558"/>
      <c r="P7" s="558"/>
      <c r="Q7" s="558"/>
      <c r="R7" s="562"/>
      <c r="S7" s="562"/>
      <c r="T7" s="562"/>
      <c r="U7" s="562"/>
      <c r="V7" s="563"/>
      <c r="W7" s="549"/>
      <c r="X7" s="359"/>
      <c r="Y7" s="359"/>
      <c r="Z7" s="359"/>
      <c r="AA7" s="359"/>
      <c r="AB7" s="557"/>
      <c r="AC7" s="569"/>
      <c r="AD7" s="360"/>
      <c r="AE7" s="360"/>
      <c r="AF7" s="360"/>
      <c r="AG7" s="360"/>
      <c r="AH7" s="360"/>
      <c r="AI7" s="360"/>
      <c r="AJ7" s="360"/>
      <c r="AK7" s="360"/>
      <c r="AL7" s="570"/>
      <c r="AM7" s="467" t="s">
        <v>42</v>
      </c>
      <c r="AN7" s="382"/>
      <c r="AO7" s="382"/>
      <c r="AP7" s="382"/>
      <c r="AQ7" s="382"/>
      <c r="AR7" s="382"/>
      <c r="AS7" s="382"/>
      <c r="AT7" s="383"/>
      <c r="AU7" s="455" t="s">
        <v>32</v>
      </c>
      <c r="AV7" s="456"/>
      <c r="AW7" s="456"/>
      <c r="AX7" s="456"/>
      <c r="AY7" s="388" t="s">
        <v>43</v>
      </c>
      <c r="AZ7" s="389"/>
      <c r="BA7" s="389"/>
      <c r="BB7" s="389"/>
      <c r="BC7" s="389"/>
      <c r="BD7" s="389"/>
      <c r="BE7" s="389"/>
      <c r="BF7" s="389"/>
      <c r="BG7" s="389"/>
      <c r="BH7" s="389"/>
      <c r="BI7" s="389"/>
      <c r="BJ7" s="389"/>
      <c r="BK7" s="389"/>
      <c r="BL7" s="389"/>
      <c r="BM7" s="390"/>
      <c r="BN7" s="408">
        <v>65354</v>
      </c>
      <c r="BO7" s="409"/>
      <c r="BP7" s="409"/>
      <c r="BQ7" s="409"/>
      <c r="BR7" s="409"/>
      <c r="BS7" s="409"/>
      <c r="BT7" s="409"/>
      <c r="BU7" s="410"/>
      <c r="BV7" s="408">
        <v>214135</v>
      </c>
      <c r="BW7" s="409"/>
      <c r="BX7" s="409"/>
      <c r="BY7" s="409"/>
      <c r="BZ7" s="409"/>
      <c r="CA7" s="409"/>
      <c r="CB7" s="409"/>
      <c r="CC7" s="410"/>
      <c r="CD7" s="417" t="s">
        <v>44</v>
      </c>
      <c r="CE7" s="362"/>
      <c r="CF7" s="362"/>
      <c r="CG7" s="362"/>
      <c r="CH7" s="362"/>
      <c r="CI7" s="362"/>
      <c r="CJ7" s="362"/>
      <c r="CK7" s="362"/>
      <c r="CL7" s="362"/>
      <c r="CM7" s="362"/>
      <c r="CN7" s="362"/>
      <c r="CO7" s="362"/>
      <c r="CP7" s="362"/>
      <c r="CQ7" s="362"/>
      <c r="CR7" s="362"/>
      <c r="CS7" s="418"/>
      <c r="CT7" s="408">
        <v>28765195</v>
      </c>
      <c r="CU7" s="409"/>
      <c r="CV7" s="409"/>
      <c r="CW7" s="409"/>
      <c r="CX7" s="409"/>
      <c r="CY7" s="409"/>
      <c r="CZ7" s="409"/>
      <c r="DA7" s="410"/>
      <c r="DB7" s="408">
        <v>28529825</v>
      </c>
      <c r="DC7" s="409"/>
      <c r="DD7" s="409"/>
      <c r="DE7" s="409"/>
      <c r="DF7" s="409"/>
      <c r="DG7" s="409"/>
      <c r="DH7" s="409"/>
      <c r="DI7" s="410"/>
    </row>
    <row r="8" spans="1:119" ht="18.75" customHeight="1" thickBot="1" x14ac:dyDescent="0.2">
      <c r="A8" s="40"/>
      <c r="B8" s="559"/>
      <c r="C8" s="490"/>
      <c r="D8" s="490"/>
      <c r="E8" s="560"/>
      <c r="F8" s="560"/>
      <c r="G8" s="560"/>
      <c r="H8" s="560"/>
      <c r="I8" s="560"/>
      <c r="J8" s="560"/>
      <c r="K8" s="560"/>
      <c r="L8" s="560"/>
      <c r="M8" s="560"/>
      <c r="N8" s="560"/>
      <c r="O8" s="560"/>
      <c r="P8" s="560"/>
      <c r="Q8" s="560"/>
      <c r="R8" s="564"/>
      <c r="S8" s="564"/>
      <c r="T8" s="564"/>
      <c r="U8" s="564"/>
      <c r="V8" s="565"/>
      <c r="W8" s="479"/>
      <c r="X8" s="480"/>
      <c r="Y8" s="480"/>
      <c r="Z8" s="480"/>
      <c r="AA8" s="480"/>
      <c r="AB8" s="490"/>
      <c r="AC8" s="571"/>
      <c r="AD8" s="572"/>
      <c r="AE8" s="572"/>
      <c r="AF8" s="572"/>
      <c r="AG8" s="572"/>
      <c r="AH8" s="572"/>
      <c r="AI8" s="572"/>
      <c r="AJ8" s="572"/>
      <c r="AK8" s="572"/>
      <c r="AL8" s="573"/>
      <c r="AM8" s="467" t="s">
        <v>45</v>
      </c>
      <c r="AN8" s="382"/>
      <c r="AO8" s="382"/>
      <c r="AP8" s="382"/>
      <c r="AQ8" s="382"/>
      <c r="AR8" s="382"/>
      <c r="AS8" s="382"/>
      <c r="AT8" s="383"/>
      <c r="AU8" s="455" t="s">
        <v>32</v>
      </c>
      <c r="AV8" s="456"/>
      <c r="AW8" s="456"/>
      <c r="AX8" s="456"/>
      <c r="AY8" s="388" t="s">
        <v>46</v>
      </c>
      <c r="AZ8" s="389"/>
      <c r="BA8" s="389"/>
      <c r="BB8" s="389"/>
      <c r="BC8" s="389"/>
      <c r="BD8" s="389"/>
      <c r="BE8" s="389"/>
      <c r="BF8" s="389"/>
      <c r="BG8" s="389"/>
      <c r="BH8" s="389"/>
      <c r="BI8" s="389"/>
      <c r="BJ8" s="389"/>
      <c r="BK8" s="389"/>
      <c r="BL8" s="389"/>
      <c r="BM8" s="390"/>
      <c r="BN8" s="408">
        <v>329880</v>
      </c>
      <c r="BO8" s="409"/>
      <c r="BP8" s="409"/>
      <c r="BQ8" s="409"/>
      <c r="BR8" s="409"/>
      <c r="BS8" s="409"/>
      <c r="BT8" s="409"/>
      <c r="BU8" s="410"/>
      <c r="BV8" s="408">
        <v>216029</v>
      </c>
      <c r="BW8" s="409"/>
      <c r="BX8" s="409"/>
      <c r="BY8" s="409"/>
      <c r="BZ8" s="409"/>
      <c r="CA8" s="409"/>
      <c r="CB8" s="409"/>
      <c r="CC8" s="410"/>
      <c r="CD8" s="417" t="s">
        <v>47</v>
      </c>
      <c r="CE8" s="362"/>
      <c r="CF8" s="362"/>
      <c r="CG8" s="362"/>
      <c r="CH8" s="362"/>
      <c r="CI8" s="362"/>
      <c r="CJ8" s="362"/>
      <c r="CK8" s="362"/>
      <c r="CL8" s="362"/>
      <c r="CM8" s="362"/>
      <c r="CN8" s="362"/>
      <c r="CO8" s="362"/>
      <c r="CP8" s="362"/>
      <c r="CQ8" s="362"/>
      <c r="CR8" s="362"/>
      <c r="CS8" s="418"/>
      <c r="CT8" s="511">
        <v>0.53</v>
      </c>
      <c r="CU8" s="512"/>
      <c r="CV8" s="512"/>
      <c r="CW8" s="512"/>
      <c r="CX8" s="512"/>
      <c r="CY8" s="512"/>
      <c r="CZ8" s="512"/>
      <c r="DA8" s="513"/>
      <c r="DB8" s="511">
        <v>0.52</v>
      </c>
      <c r="DC8" s="512"/>
      <c r="DD8" s="512"/>
      <c r="DE8" s="512"/>
      <c r="DF8" s="512"/>
      <c r="DG8" s="512"/>
      <c r="DH8" s="512"/>
      <c r="DI8" s="513"/>
    </row>
    <row r="9" spans="1:119" ht="18.75" customHeight="1" thickBot="1" x14ac:dyDescent="0.2">
      <c r="A9" s="40"/>
      <c r="B9" s="540" t="s">
        <v>48</v>
      </c>
      <c r="C9" s="541"/>
      <c r="D9" s="541"/>
      <c r="E9" s="541"/>
      <c r="F9" s="541"/>
      <c r="G9" s="541"/>
      <c r="H9" s="541"/>
      <c r="I9" s="541"/>
      <c r="J9" s="541"/>
      <c r="K9" s="461"/>
      <c r="L9" s="542" t="s">
        <v>49</v>
      </c>
      <c r="M9" s="543"/>
      <c r="N9" s="543"/>
      <c r="O9" s="543"/>
      <c r="P9" s="543"/>
      <c r="Q9" s="544"/>
      <c r="R9" s="545">
        <v>111281</v>
      </c>
      <c r="S9" s="546"/>
      <c r="T9" s="546"/>
      <c r="U9" s="546"/>
      <c r="V9" s="547"/>
      <c r="W9" s="477" t="s">
        <v>50</v>
      </c>
      <c r="X9" s="478"/>
      <c r="Y9" s="478"/>
      <c r="Z9" s="478"/>
      <c r="AA9" s="478"/>
      <c r="AB9" s="478"/>
      <c r="AC9" s="478"/>
      <c r="AD9" s="478"/>
      <c r="AE9" s="478"/>
      <c r="AF9" s="478"/>
      <c r="AG9" s="478"/>
      <c r="AH9" s="478"/>
      <c r="AI9" s="478"/>
      <c r="AJ9" s="478"/>
      <c r="AK9" s="478"/>
      <c r="AL9" s="548"/>
      <c r="AM9" s="467" t="s">
        <v>51</v>
      </c>
      <c r="AN9" s="382"/>
      <c r="AO9" s="382"/>
      <c r="AP9" s="382"/>
      <c r="AQ9" s="382"/>
      <c r="AR9" s="382"/>
      <c r="AS9" s="382"/>
      <c r="AT9" s="383"/>
      <c r="AU9" s="455" t="s">
        <v>32</v>
      </c>
      <c r="AV9" s="456"/>
      <c r="AW9" s="456"/>
      <c r="AX9" s="456"/>
      <c r="AY9" s="388" t="s">
        <v>52</v>
      </c>
      <c r="AZ9" s="389"/>
      <c r="BA9" s="389"/>
      <c r="BB9" s="389"/>
      <c r="BC9" s="389"/>
      <c r="BD9" s="389"/>
      <c r="BE9" s="389"/>
      <c r="BF9" s="389"/>
      <c r="BG9" s="389"/>
      <c r="BH9" s="389"/>
      <c r="BI9" s="389"/>
      <c r="BJ9" s="389"/>
      <c r="BK9" s="389"/>
      <c r="BL9" s="389"/>
      <c r="BM9" s="390"/>
      <c r="BN9" s="408">
        <v>113851</v>
      </c>
      <c r="BO9" s="409"/>
      <c r="BP9" s="409"/>
      <c r="BQ9" s="409"/>
      <c r="BR9" s="409"/>
      <c r="BS9" s="409"/>
      <c r="BT9" s="409"/>
      <c r="BU9" s="410"/>
      <c r="BV9" s="408">
        <v>-443148</v>
      </c>
      <c r="BW9" s="409"/>
      <c r="BX9" s="409"/>
      <c r="BY9" s="409"/>
      <c r="BZ9" s="409"/>
      <c r="CA9" s="409"/>
      <c r="CB9" s="409"/>
      <c r="CC9" s="410"/>
      <c r="CD9" s="417" t="s">
        <v>53</v>
      </c>
      <c r="CE9" s="362"/>
      <c r="CF9" s="362"/>
      <c r="CG9" s="362"/>
      <c r="CH9" s="362"/>
      <c r="CI9" s="362"/>
      <c r="CJ9" s="362"/>
      <c r="CK9" s="362"/>
      <c r="CL9" s="362"/>
      <c r="CM9" s="362"/>
      <c r="CN9" s="362"/>
      <c r="CO9" s="362"/>
      <c r="CP9" s="362"/>
      <c r="CQ9" s="362"/>
      <c r="CR9" s="362"/>
      <c r="CS9" s="418"/>
      <c r="CT9" s="378">
        <v>13.1</v>
      </c>
      <c r="CU9" s="379"/>
      <c r="CV9" s="379"/>
      <c r="CW9" s="379"/>
      <c r="CX9" s="379"/>
      <c r="CY9" s="379"/>
      <c r="CZ9" s="379"/>
      <c r="DA9" s="380"/>
      <c r="DB9" s="378">
        <v>13.2</v>
      </c>
      <c r="DC9" s="379"/>
      <c r="DD9" s="379"/>
      <c r="DE9" s="379"/>
      <c r="DF9" s="379"/>
      <c r="DG9" s="379"/>
      <c r="DH9" s="379"/>
      <c r="DI9" s="380"/>
    </row>
    <row r="10" spans="1:119" ht="18.75" customHeight="1" thickBot="1" x14ac:dyDescent="0.2">
      <c r="A10" s="40"/>
      <c r="B10" s="540"/>
      <c r="C10" s="541"/>
      <c r="D10" s="541"/>
      <c r="E10" s="541"/>
      <c r="F10" s="541"/>
      <c r="G10" s="541"/>
      <c r="H10" s="541"/>
      <c r="I10" s="541"/>
      <c r="J10" s="541"/>
      <c r="K10" s="461"/>
      <c r="L10" s="381" t="s">
        <v>54</v>
      </c>
      <c r="M10" s="382"/>
      <c r="N10" s="382"/>
      <c r="O10" s="382"/>
      <c r="P10" s="382"/>
      <c r="Q10" s="383"/>
      <c r="R10" s="384">
        <v>117360</v>
      </c>
      <c r="S10" s="385"/>
      <c r="T10" s="385"/>
      <c r="U10" s="385"/>
      <c r="V10" s="387"/>
      <c r="W10" s="549"/>
      <c r="X10" s="359"/>
      <c r="Y10" s="359"/>
      <c r="Z10" s="359"/>
      <c r="AA10" s="359"/>
      <c r="AB10" s="359"/>
      <c r="AC10" s="359"/>
      <c r="AD10" s="359"/>
      <c r="AE10" s="359"/>
      <c r="AF10" s="359"/>
      <c r="AG10" s="359"/>
      <c r="AH10" s="359"/>
      <c r="AI10" s="359"/>
      <c r="AJ10" s="359"/>
      <c r="AK10" s="359"/>
      <c r="AL10" s="550"/>
      <c r="AM10" s="467" t="s">
        <v>55</v>
      </c>
      <c r="AN10" s="382"/>
      <c r="AO10" s="382"/>
      <c r="AP10" s="382"/>
      <c r="AQ10" s="382"/>
      <c r="AR10" s="382"/>
      <c r="AS10" s="382"/>
      <c r="AT10" s="383"/>
      <c r="AU10" s="455" t="s">
        <v>32</v>
      </c>
      <c r="AV10" s="456"/>
      <c r="AW10" s="456"/>
      <c r="AX10" s="456"/>
      <c r="AY10" s="388" t="s">
        <v>56</v>
      </c>
      <c r="AZ10" s="389"/>
      <c r="BA10" s="389"/>
      <c r="BB10" s="389"/>
      <c r="BC10" s="389"/>
      <c r="BD10" s="389"/>
      <c r="BE10" s="389"/>
      <c r="BF10" s="389"/>
      <c r="BG10" s="389"/>
      <c r="BH10" s="389"/>
      <c r="BI10" s="389"/>
      <c r="BJ10" s="389"/>
      <c r="BK10" s="389"/>
      <c r="BL10" s="389"/>
      <c r="BM10" s="390"/>
      <c r="BN10" s="408">
        <v>110362</v>
      </c>
      <c r="BO10" s="409"/>
      <c r="BP10" s="409"/>
      <c r="BQ10" s="409"/>
      <c r="BR10" s="409"/>
      <c r="BS10" s="409"/>
      <c r="BT10" s="409"/>
      <c r="BU10" s="410"/>
      <c r="BV10" s="408">
        <v>23</v>
      </c>
      <c r="BW10" s="409"/>
      <c r="BX10" s="409"/>
      <c r="BY10" s="409"/>
      <c r="BZ10" s="409"/>
      <c r="CA10" s="409"/>
      <c r="CB10" s="409"/>
      <c r="CC10" s="410"/>
      <c r="CD10" s="46" t="s">
        <v>57</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540"/>
      <c r="C11" s="541"/>
      <c r="D11" s="541"/>
      <c r="E11" s="541"/>
      <c r="F11" s="541"/>
      <c r="G11" s="541"/>
      <c r="H11" s="541"/>
      <c r="I11" s="541"/>
      <c r="J11" s="541"/>
      <c r="K11" s="461"/>
      <c r="L11" s="363" t="s">
        <v>58</v>
      </c>
      <c r="M11" s="364"/>
      <c r="N11" s="364"/>
      <c r="O11" s="364"/>
      <c r="P11" s="364"/>
      <c r="Q11" s="365"/>
      <c r="R11" s="537" t="s">
        <v>59</v>
      </c>
      <c r="S11" s="538"/>
      <c r="T11" s="538"/>
      <c r="U11" s="538"/>
      <c r="V11" s="539"/>
      <c r="W11" s="549"/>
      <c r="X11" s="359"/>
      <c r="Y11" s="359"/>
      <c r="Z11" s="359"/>
      <c r="AA11" s="359"/>
      <c r="AB11" s="359"/>
      <c r="AC11" s="359"/>
      <c r="AD11" s="359"/>
      <c r="AE11" s="359"/>
      <c r="AF11" s="359"/>
      <c r="AG11" s="359"/>
      <c r="AH11" s="359"/>
      <c r="AI11" s="359"/>
      <c r="AJ11" s="359"/>
      <c r="AK11" s="359"/>
      <c r="AL11" s="550"/>
      <c r="AM11" s="467" t="s">
        <v>60</v>
      </c>
      <c r="AN11" s="382"/>
      <c r="AO11" s="382"/>
      <c r="AP11" s="382"/>
      <c r="AQ11" s="382"/>
      <c r="AR11" s="382"/>
      <c r="AS11" s="382"/>
      <c r="AT11" s="383"/>
      <c r="AU11" s="455" t="s">
        <v>32</v>
      </c>
      <c r="AV11" s="456"/>
      <c r="AW11" s="456"/>
      <c r="AX11" s="456"/>
      <c r="AY11" s="388" t="s">
        <v>61</v>
      </c>
      <c r="AZ11" s="389"/>
      <c r="BA11" s="389"/>
      <c r="BB11" s="389"/>
      <c r="BC11" s="389"/>
      <c r="BD11" s="389"/>
      <c r="BE11" s="389"/>
      <c r="BF11" s="389"/>
      <c r="BG11" s="389"/>
      <c r="BH11" s="389"/>
      <c r="BI11" s="389"/>
      <c r="BJ11" s="389"/>
      <c r="BK11" s="389"/>
      <c r="BL11" s="389"/>
      <c r="BM11" s="390"/>
      <c r="BN11" s="408">
        <v>0</v>
      </c>
      <c r="BO11" s="409"/>
      <c r="BP11" s="409"/>
      <c r="BQ11" s="409"/>
      <c r="BR11" s="409"/>
      <c r="BS11" s="409"/>
      <c r="BT11" s="409"/>
      <c r="BU11" s="410"/>
      <c r="BV11" s="408">
        <v>0</v>
      </c>
      <c r="BW11" s="409"/>
      <c r="BX11" s="409"/>
      <c r="BY11" s="409"/>
      <c r="BZ11" s="409"/>
      <c r="CA11" s="409"/>
      <c r="CB11" s="409"/>
      <c r="CC11" s="410"/>
      <c r="CD11" s="417" t="s">
        <v>62</v>
      </c>
      <c r="CE11" s="362"/>
      <c r="CF11" s="362"/>
      <c r="CG11" s="362"/>
      <c r="CH11" s="362"/>
      <c r="CI11" s="362"/>
      <c r="CJ11" s="362"/>
      <c r="CK11" s="362"/>
      <c r="CL11" s="362"/>
      <c r="CM11" s="362"/>
      <c r="CN11" s="362"/>
      <c r="CO11" s="362"/>
      <c r="CP11" s="362"/>
      <c r="CQ11" s="362"/>
      <c r="CR11" s="362"/>
      <c r="CS11" s="418"/>
      <c r="CT11" s="511" t="s">
        <v>63</v>
      </c>
      <c r="CU11" s="512"/>
      <c r="CV11" s="512"/>
      <c r="CW11" s="512"/>
      <c r="CX11" s="512"/>
      <c r="CY11" s="512"/>
      <c r="CZ11" s="512"/>
      <c r="DA11" s="513"/>
      <c r="DB11" s="511" t="s">
        <v>63</v>
      </c>
      <c r="DC11" s="512"/>
      <c r="DD11" s="512"/>
      <c r="DE11" s="512"/>
      <c r="DF11" s="512"/>
      <c r="DG11" s="512"/>
      <c r="DH11" s="512"/>
      <c r="DI11" s="513"/>
    </row>
    <row r="12" spans="1:119" ht="18.75" customHeight="1" x14ac:dyDescent="0.15">
      <c r="A12" s="40"/>
      <c r="B12" s="514" t="s">
        <v>64</v>
      </c>
      <c r="C12" s="515"/>
      <c r="D12" s="515"/>
      <c r="E12" s="515"/>
      <c r="F12" s="515"/>
      <c r="G12" s="515"/>
      <c r="H12" s="515"/>
      <c r="I12" s="515"/>
      <c r="J12" s="515"/>
      <c r="K12" s="516"/>
      <c r="L12" s="523" t="s">
        <v>65</v>
      </c>
      <c r="M12" s="524"/>
      <c r="N12" s="524"/>
      <c r="O12" s="524"/>
      <c r="P12" s="524"/>
      <c r="Q12" s="525"/>
      <c r="R12" s="526">
        <v>104688</v>
      </c>
      <c r="S12" s="527"/>
      <c r="T12" s="527"/>
      <c r="U12" s="527"/>
      <c r="V12" s="528"/>
      <c r="W12" s="529" t="s">
        <v>24</v>
      </c>
      <c r="X12" s="456"/>
      <c r="Y12" s="456"/>
      <c r="Z12" s="456"/>
      <c r="AA12" s="456"/>
      <c r="AB12" s="530"/>
      <c r="AC12" s="531" t="s">
        <v>66</v>
      </c>
      <c r="AD12" s="532"/>
      <c r="AE12" s="532"/>
      <c r="AF12" s="532"/>
      <c r="AG12" s="533"/>
      <c r="AH12" s="531" t="s">
        <v>67</v>
      </c>
      <c r="AI12" s="532"/>
      <c r="AJ12" s="532"/>
      <c r="AK12" s="532"/>
      <c r="AL12" s="534"/>
      <c r="AM12" s="467" t="s">
        <v>68</v>
      </c>
      <c r="AN12" s="382"/>
      <c r="AO12" s="382"/>
      <c r="AP12" s="382"/>
      <c r="AQ12" s="382"/>
      <c r="AR12" s="382"/>
      <c r="AS12" s="382"/>
      <c r="AT12" s="383"/>
      <c r="AU12" s="455" t="s">
        <v>32</v>
      </c>
      <c r="AV12" s="456"/>
      <c r="AW12" s="456"/>
      <c r="AX12" s="456"/>
      <c r="AY12" s="388" t="s">
        <v>69</v>
      </c>
      <c r="AZ12" s="389"/>
      <c r="BA12" s="389"/>
      <c r="BB12" s="389"/>
      <c r="BC12" s="389"/>
      <c r="BD12" s="389"/>
      <c r="BE12" s="389"/>
      <c r="BF12" s="389"/>
      <c r="BG12" s="389"/>
      <c r="BH12" s="389"/>
      <c r="BI12" s="389"/>
      <c r="BJ12" s="389"/>
      <c r="BK12" s="389"/>
      <c r="BL12" s="389"/>
      <c r="BM12" s="390"/>
      <c r="BN12" s="408">
        <v>0</v>
      </c>
      <c r="BO12" s="409"/>
      <c r="BP12" s="409"/>
      <c r="BQ12" s="409"/>
      <c r="BR12" s="409"/>
      <c r="BS12" s="409"/>
      <c r="BT12" s="409"/>
      <c r="BU12" s="410"/>
      <c r="BV12" s="408">
        <v>0</v>
      </c>
      <c r="BW12" s="409"/>
      <c r="BX12" s="409"/>
      <c r="BY12" s="409"/>
      <c r="BZ12" s="409"/>
      <c r="CA12" s="409"/>
      <c r="CB12" s="409"/>
      <c r="CC12" s="410"/>
      <c r="CD12" s="417" t="s">
        <v>70</v>
      </c>
      <c r="CE12" s="362"/>
      <c r="CF12" s="362"/>
      <c r="CG12" s="362"/>
      <c r="CH12" s="362"/>
      <c r="CI12" s="362"/>
      <c r="CJ12" s="362"/>
      <c r="CK12" s="362"/>
      <c r="CL12" s="362"/>
      <c r="CM12" s="362"/>
      <c r="CN12" s="362"/>
      <c r="CO12" s="362"/>
      <c r="CP12" s="362"/>
      <c r="CQ12" s="362"/>
      <c r="CR12" s="362"/>
      <c r="CS12" s="418"/>
      <c r="CT12" s="511" t="s">
        <v>63</v>
      </c>
      <c r="CU12" s="512"/>
      <c r="CV12" s="512"/>
      <c r="CW12" s="512"/>
      <c r="CX12" s="512"/>
      <c r="CY12" s="512"/>
      <c r="CZ12" s="512"/>
      <c r="DA12" s="513"/>
      <c r="DB12" s="511" t="s">
        <v>63</v>
      </c>
      <c r="DC12" s="512"/>
      <c r="DD12" s="512"/>
      <c r="DE12" s="512"/>
      <c r="DF12" s="512"/>
      <c r="DG12" s="512"/>
      <c r="DH12" s="512"/>
      <c r="DI12" s="513"/>
    </row>
    <row r="13" spans="1:119" ht="18.75" customHeight="1" x14ac:dyDescent="0.15">
      <c r="A13" s="40"/>
      <c r="B13" s="517"/>
      <c r="C13" s="518"/>
      <c r="D13" s="518"/>
      <c r="E13" s="518"/>
      <c r="F13" s="518"/>
      <c r="G13" s="518"/>
      <c r="H13" s="518"/>
      <c r="I13" s="518"/>
      <c r="J13" s="518"/>
      <c r="K13" s="519"/>
      <c r="L13" s="55"/>
      <c r="M13" s="498" t="s">
        <v>71</v>
      </c>
      <c r="N13" s="499"/>
      <c r="O13" s="499"/>
      <c r="P13" s="499"/>
      <c r="Q13" s="500"/>
      <c r="R13" s="501">
        <v>103675</v>
      </c>
      <c r="S13" s="502"/>
      <c r="T13" s="502"/>
      <c r="U13" s="502"/>
      <c r="V13" s="503"/>
      <c r="W13" s="489" t="s">
        <v>72</v>
      </c>
      <c r="X13" s="431"/>
      <c r="Y13" s="431"/>
      <c r="Z13" s="431"/>
      <c r="AA13" s="431"/>
      <c r="AB13" s="432"/>
      <c r="AC13" s="384">
        <v>791</v>
      </c>
      <c r="AD13" s="385"/>
      <c r="AE13" s="385"/>
      <c r="AF13" s="385"/>
      <c r="AG13" s="386"/>
      <c r="AH13" s="384">
        <v>987</v>
      </c>
      <c r="AI13" s="385"/>
      <c r="AJ13" s="385"/>
      <c r="AK13" s="385"/>
      <c r="AL13" s="387"/>
      <c r="AM13" s="467" t="s">
        <v>73</v>
      </c>
      <c r="AN13" s="382"/>
      <c r="AO13" s="382"/>
      <c r="AP13" s="382"/>
      <c r="AQ13" s="382"/>
      <c r="AR13" s="382"/>
      <c r="AS13" s="382"/>
      <c r="AT13" s="383"/>
      <c r="AU13" s="455" t="s">
        <v>74</v>
      </c>
      <c r="AV13" s="456"/>
      <c r="AW13" s="456"/>
      <c r="AX13" s="456"/>
      <c r="AY13" s="388" t="s">
        <v>75</v>
      </c>
      <c r="AZ13" s="389"/>
      <c r="BA13" s="389"/>
      <c r="BB13" s="389"/>
      <c r="BC13" s="389"/>
      <c r="BD13" s="389"/>
      <c r="BE13" s="389"/>
      <c r="BF13" s="389"/>
      <c r="BG13" s="389"/>
      <c r="BH13" s="389"/>
      <c r="BI13" s="389"/>
      <c r="BJ13" s="389"/>
      <c r="BK13" s="389"/>
      <c r="BL13" s="389"/>
      <c r="BM13" s="390"/>
      <c r="BN13" s="408">
        <v>224213</v>
      </c>
      <c r="BO13" s="409"/>
      <c r="BP13" s="409"/>
      <c r="BQ13" s="409"/>
      <c r="BR13" s="409"/>
      <c r="BS13" s="409"/>
      <c r="BT13" s="409"/>
      <c r="BU13" s="410"/>
      <c r="BV13" s="408">
        <v>-443125</v>
      </c>
      <c r="BW13" s="409"/>
      <c r="BX13" s="409"/>
      <c r="BY13" s="409"/>
      <c r="BZ13" s="409"/>
      <c r="CA13" s="409"/>
      <c r="CB13" s="409"/>
      <c r="CC13" s="410"/>
      <c r="CD13" s="417" t="s">
        <v>76</v>
      </c>
      <c r="CE13" s="362"/>
      <c r="CF13" s="362"/>
      <c r="CG13" s="362"/>
      <c r="CH13" s="362"/>
      <c r="CI13" s="362"/>
      <c r="CJ13" s="362"/>
      <c r="CK13" s="362"/>
      <c r="CL13" s="362"/>
      <c r="CM13" s="362"/>
      <c r="CN13" s="362"/>
      <c r="CO13" s="362"/>
      <c r="CP13" s="362"/>
      <c r="CQ13" s="362"/>
      <c r="CR13" s="362"/>
      <c r="CS13" s="418"/>
      <c r="CT13" s="378">
        <v>6.4</v>
      </c>
      <c r="CU13" s="379"/>
      <c r="CV13" s="379"/>
      <c r="CW13" s="379"/>
      <c r="CX13" s="379"/>
      <c r="CY13" s="379"/>
      <c r="CZ13" s="379"/>
      <c r="DA13" s="380"/>
      <c r="DB13" s="378">
        <v>6.3</v>
      </c>
      <c r="DC13" s="379"/>
      <c r="DD13" s="379"/>
      <c r="DE13" s="379"/>
      <c r="DF13" s="379"/>
      <c r="DG13" s="379"/>
      <c r="DH13" s="379"/>
      <c r="DI13" s="380"/>
    </row>
    <row r="14" spans="1:119" ht="18.75" customHeight="1" thickBot="1" x14ac:dyDescent="0.2">
      <c r="A14" s="40"/>
      <c r="B14" s="517"/>
      <c r="C14" s="518"/>
      <c r="D14" s="518"/>
      <c r="E14" s="518"/>
      <c r="F14" s="518"/>
      <c r="G14" s="518"/>
      <c r="H14" s="518"/>
      <c r="I14" s="518"/>
      <c r="J14" s="518"/>
      <c r="K14" s="519"/>
      <c r="L14" s="491" t="s">
        <v>77</v>
      </c>
      <c r="M14" s="535"/>
      <c r="N14" s="535"/>
      <c r="O14" s="535"/>
      <c r="P14" s="535"/>
      <c r="Q14" s="536"/>
      <c r="R14" s="501">
        <v>106597</v>
      </c>
      <c r="S14" s="502"/>
      <c r="T14" s="502"/>
      <c r="U14" s="502"/>
      <c r="V14" s="503"/>
      <c r="W14" s="504"/>
      <c r="X14" s="434"/>
      <c r="Y14" s="434"/>
      <c r="Z14" s="434"/>
      <c r="AA14" s="434"/>
      <c r="AB14" s="435"/>
      <c r="AC14" s="494">
        <v>1.8</v>
      </c>
      <c r="AD14" s="495"/>
      <c r="AE14" s="495"/>
      <c r="AF14" s="495"/>
      <c r="AG14" s="496"/>
      <c r="AH14" s="494">
        <v>2.1</v>
      </c>
      <c r="AI14" s="495"/>
      <c r="AJ14" s="495"/>
      <c r="AK14" s="495"/>
      <c r="AL14" s="497"/>
      <c r="AM14" s="467"/>
      <c r="AN14" s="382"/>
      <c r="AO14" s="382"/>
      <c r="AP14" s="382"/>
      <c r="AQ14" s="382"/>
      <c r="AR14" s="382"/>
      <c r="AS14" s="382"/>
      <c r="AT14" s="383"/>
      <c r="AU14" s="455"/>
      <c r="AV14" s="456"/>
      <c r="AW14" s="456"/>
      <c r="AX14" s="456"/>
      <c r="AY14" s="388"/>
      <c r="AZ14" s="389"/>
      <c r="BA14" s="389"/>
      <c r="BB14" s="389"/>
      <c r="BC14" s="389"/>
      <c r="BD14" s="389"/>
      <c r="BE14" s="389"/>
      <c r="BF14" s="389"/>
      <c r="BG14" s="389"/>
      <c r="BH14" s="389"/>
      <c r="BI14" s="389"/>
      <c r="BJ14" s="389"/>
      <c r="BK14" s="389"/>
      <c r="BL14" s="389"/>
      <c r="BM14" s="390"/>
      <c r="BN14" s="408"/>
      <c r="BO14" s="409"/>
      <c r="BP14" s="409"/>
      <c r="BQ14" s="409"/>
      <c r="BR14" s="409"/>
      <c r="BS14" s="409"/>
      <c r="BT14" s="409"/>
      <c r="BU14" s="410"/>
      <c r="BV14" s="408"/>
      <c r="BW14" s="409"/>
      <c r="BX14" s="409"/>
      <c r="BY14" s="409"/>
      <c r="BZ14" s="409"/>
      <c r="CA14" s="409"/>
      <c r="CB14" s="409"/>
      <c r="CC14" s="410"/>
      <c r="CD14" s="414" t="s">
        <v>78</v>
      </c>
      <c r="CE14" s="415"/>
      <c r="CF14" s="415"/>
      <c r="CG14" s="415"/>
      <c r="CH14" s="415"/>
      <c r="CI14" s="415"/>
      <c r="CJ14" s="415"/>
      <c r="CK14" s="415"/>
      <c r="CL14" s="415"/>
      <c r="CM14" s="415"/>
      <c r="CN14" s="415"/>
      <c r="CO14" s="415"/>
      <c r="CP14" s="415"/>
      <c r="CQ14" s="415"/>
      <c r="CR14" s="415"/>
      <c r="CS14" s="416"/>
      <c r="CT14" s="505">
        <v>11.8</v>
      </c>
      <c r="CU14" s="506"/>
      <c r="CV14" s="506"/>
      <c r="CW14" s="506"/>
      <c r="CX14" s="506"/>
      <c r="CY14" s="506"/>
      <c r="CZ14" s="506"/>
      <c r="DA14" s="507"/>
      <c r="DB14" s="505">
        <v>12.5</v>
      </c>
      <c r="DC14" s="506"/>
      <c r="DD14" s="506"/>
      <c r="DE14" s="506"/>
      <c r="DF14" s="506"/>
      <c r="DG14" s="506"/>
      <c r="DH14" s="506"/>
      <c r="DI14" s="507"/>
    </row>
    <row r="15" spans="1:119" ht="18.75" customHeight="1" x14ac:dyDescent="0.15">
      <c r="A15" s="40"/>
      <c r="B15" s="517"/>
      <c r="C15" s="518"/>
      <c r="D15" s="518"/>
      <c r="E15" s="518"/>
      <c r="F15" s="518"/>
      <c r="G15" s="518"/>
      <c r="H15" s="518"/>
      <c r="I15" s="518"/>
      <c r="J15" s="518"/>
      <c r="K15" s="519"/>
      <c r="L15" s="55"/>
      <c r="M15" s="498" t="s">
        <v>71</v>
      </c>
      <c r="N15" s="499"/>
      <c r="O15" s="499"/>
      <c r="P15" s="499"/>
      <c r="Q15" s="500"/>
      <c r="R15" s="501">
        <v>105653</v>
      </c>
      <c r="S15" s="502"/>
      <c r="T15" s="502"/>
      <c r="U15" s="502"/>
      <c r="V15" s="503"/>
      <c r="W15" s="489" t="s">
        <v>79</v>
      </c>
      <c r="X15" s="431"/>
      <c r="Y15" s="431"/>
      <c r="Z15" s="431"/>
      <c r="AA15" s="431"/>
      <c r="AB15" s="432"/>
      <c r="AC15" s="384">
        <v>11188</v>
      </c>
      <c r="AD15" s="385"/>
      <c r="AE15" s="385"/>
      <c r="AF15" s="385"/>
      <c r="AG15" s="386"/>
      <c r="AH15" s="384">
        <v>11858</v>
      </c>
      <c r="AI15" s="385"/>
      <c r="AJ15" s="385"/>
      <c r="AK15" s="385"/>
      <c r="AL15" s="387"/>
      <c r="AM15" s="467"/>
      <c r="AN15" s="382"/>
      <c r="AO15" s="382"/>
      <c r="AP15" s="382"/>
      <c r="AQ15" s="382"/>
      <c r="AR15" s="382"/>
      <c r="AS15" s="382"/>
      <c r="AT15" s="383"/>
      <c r="AU15" s="455"/>
      <c r="AV15" s="456"/>
      <c r="AW15" s="456"/>
      <c r="AX15" s="456"/>
      <c r="AY15" s="400" t="s">
        <v>80</v>
      </c>
      <c r="AZ15" s="401"/>
      <c r="BA15" s="401"/>
      <c r="BB15" s="401"/>
      <c r="BC15" s="401"/>
      <c r="BD15" s="401"/>
      <c r="BE15" s="401"/>
      <c r="BF15" s="401"/>
      <c r="BG15" s="401"/>
      <c r="BH15" s="401"/>
      <c r="BI15" s="401"/>
      <c r="BJ15" s="401"/>
      <c r="BK15" s="401"/>
      <c r="BL15" s="401"/>
      <c r="BM15" s="402"/>
      <c r="BN15" s="403">
        <v>13271597</v>
      </c>
      <c r="BO15" s="404"/>
      <c r="BP15" s="404"/>
      <c r="BQ15" s="404"/>
      <c r="BR15" s="404"/>
      <c r="BS15" s="404"/>
      <c r="BT15" s="404"/>
      <c r="BU15" s="405"/>
      <c r="BV15" s="403">
        <v>13325119</v>
      </c>
      <c r="BW15" s="404"/>
      <c r="BX15" s="404"/>
      <c r="BY15" s="404"/>
      <c r="BZ15" s="404"/>
      <c r="CA15" s="404"/>
      <c r="CB15" s="404"/>
      <c r="CC15" s="405"/>
      <c r="CD15" s="508" t="s">
        <v>81</v>
      </c>
      <c r="CE15" s="509"/>
      <c r="CF15" s="509"/>
      <c r="CG15" s="509"/>
      <c r="CH15" s="509"/>
      <c r="CI15" s="509"/>
      <c r="CJ15" s="509"/>
      <c r="CK15" s="509"/>
      <c r="CL15" s="509"/>
      <c r="CM15" s="509"/>
      <c r="CN15" s="509"/>
      <c r="CO15" s="509"/>
      <c r="CP15" s="509"/>
      <c r="CQ15" s="509"/>
      <c r="CR15" s="509"/>
      <c r="CS15" s="510"/>
      <c r="CT15" s="56"/>
      <c r="CU15" s="57"/>
      <c r="CV15" s="57"/>
      <c r="CW15" s="57"/>
      <c r="CX15" s="57"/>
      <c r="CY15" s="57"/>
      <c r="CZ15" s="57"/>
      <c r="DA15" s="58"/>
      <c r="DB15" s="56"/>
      <c r="DC15" s="57"/>
      <c r="DD15" s="57"/>
      <c r="DE15" s="57"/>
      <c r="DF15" s="57"/>
      <c r="DG15" s="57"/>
      <c r="DH15" s="57"/>
      <c r="DI15" s="58"/>
    </row>
    <row r="16" spans="1:119" ht="18.75" customHeight="1" x14ac:dyDescent="0.15">
      <c r="A16" s="40"/>
      <c r="B16" s="517"/>
      <c r="C16" s="518"/>
      <c r="D16" s="518"/>
      <c r="E16" s="518"/>
      <c r="F16" s="518"/>
      <c r="G16" s="518"/>
      <c r="H16" s="518"/>
      <c r="I16" s="518"/>
      <c r="J16" s="518"/>
      <c r="K16" s="519"/>
      <c r="L16" s="491" t="s">
        <v>82</v>
      </c>
      <c r="M16" s="492"/>
      <c r="N16" s="492"/>
      <c r="O16" s="492"/>
      <c r="P16" s="492"/>
      <c r="Q16" s="493"/>
      <c r="R16" s="486" t="s">
        <v>83</v>
      </c>
      <c r="S16" s="487"/>
      <c r="T16" s="487"/>
      <c r="U16" s="487"/>
      <c r="V16" s="488"/>
      <c r="W16" s="504"/>
      <c r="X16" s="434"/>
      <c r="Y16" s="434"/>
      <c r="Z16" s="434"/>
      <c r="AA16" s="434"/>
      <c r="AB16" s="435"/>
      <c r="AC16" s="494">
        <v>25.6</v>
      </c>
      <c r="AD16" s="495"/>
      <c r="AE16" s="495"/>
      <c r="AF16" s="495"/>
      <c r="AG16" s="496"/>
      <c r="AH16" s="494">
        <v>25.8</v>
      </c>
      <c r="AI16" s="495"/>
      <c r="AJ16" s="495"/>
      <c r="AK16" s="495"/>
      <c r="AL16" s="497"/>
      <c r="AM16" s="467"/>
      <c r="AN16" s="382"/>
      <c r="AO16" s="382"/>
      <c r="AP16" s="382"/>
      <c r="AQ16" s="382"/>
      <c r="AR16" s="382"/>
      <c r="AS16" s="382"/>
      <c r="AT16" s="383"/>
      <c r="AU16" s="455"/>
      <c r="AV16" s="456"/>
      <c r="AW16" s="456"/>
      <c r="AX16" s="456"/>
      <c r="AY16" s="388" t="s">
        <v>84</v>
      </c>
      <c r="AZ16" s="389"/>
      <c r="BA16" s="389"/>
      <c r="BB16" s="389"/>
      <c r="BC16" s="389"/>
      <c r="BD16" s="389"/>
      <c r="BE16" s="389"/>
      <c r="BF16" s="389"/>
      <c r="BG16" s="389"/>
      <c r="BH16" s="389"/>
      <c r="BI16" s="389"/>
      <c r="BJ16" s="389"/>
      <c r="BK16" s="389"/>
      <c r="BL16" s="389"/>
      <c r="BM16" s="390"/>
      <c r="BN16" s="408">
        <v>25140515</v>
      </c>
      <c r="BO16" s="409"/>
      <c r="BP16" s="409"/>
      <c r="BQ16" s="409"/>
      <c r="BR16" s="409"/>
      <c r="BS16" s="409"/>
      <c r="BT16" s="409"/>
      <c r="BU16" s="410"/>
      <c r="BV16" s="408">
        <v>24753243</v>
      </c>
      <c r="BW16" s="409"/>
      <c r="BX16" s="409"/>
      <c r="BY16" s="409"/>
      <c r="BZ16" s="409"/>
      <c r="CA16" s="409"/>
      <c r="CB16" s="409"/>
      <c r="CC16" s="410"/>
      <c r="CD16" s="49"/>
      <c r="CE16" s="406"/>
      <c r="CF16" s="406"/>
      <c r="CG16" s="406"/>
      <c r="CH16" s="406"/>
      <c r="CI16" s="406"/>
      <c r="CJ16" s="406"/>
      <c r="CK16" s="406"/>
      <c r="CL16" s="406"/>
      <c r="CM16" s="406"/>
      <c r="CN16" s="406"/>
      <c r="CO16" s="406"/>
      <c r="CP16" s="406"/>
      <c r="CQ16" s="406"/>
      <c r="CR16" s="406"/>
      <c r="CS16" s="407"/>
      <c r="CT16" s="378"/>
      <c r="CU16" s="379"/>
      <c r="CV16" s="379"/>
      <c r="CW16" s="379"/>
      <c r="CX16" s="379"/>
      <c r="CY16" s="379"/>
      <c r="CZ16" s="379"/>
      <c r="DA16" s="380"/>
      <c r="DB16" s="378"/>
      <c r="DC16" s="379"/>
      <c r="DD16" s="379"/>
      <c r="DE16" s="379"/>
      <c r="DF16" s="379"/>
      <c r="DG16" s="379"/>
      <c r="DH16" s="379"/>
      <c r="DI16" s="380"/>
    </row>
    <row r="17" spans="1:113" ht="18.75" customHeight="1" thickBot="1" x14ac:dyDescent="0.2">
      <c r="A17" s="40"/>
      <c r="B17" s="520"/>
      <c r="C17" s="521"/>
      <c r="D17" s="521"/>
      <c r="E17" s="521"/>
      <c r="F17" s="521"/>
      <c r="G17" s="521"/>
      <c r="H17" s="521"/>
      <c r="I17" s="521"/>
      <c r="J17" s="521"/>
      <c r="K17" s="522"/>
      <c r="L17" s="59"/>
      <c r="M17" s="483" t="s">
        <v>85</v>
      </c>
      <c r="N17" s="484"/>
      <c r="O17" s="484"/>
      <c r="P17" s="484"/>
      <c r="Q17" s="485"/>
      <c r="R17" s="486" t="s">
        <v>86</v>
      </c>
      <c r="S17" s="487"/>
      <c r="T17" s="487"/>
      <c r="U17" s="487"/>
      <c r="V17" s="488"/>
      <c r="W17" s="489" t="s">
        <v>87</v>
      </c>
      <c r="X17" s="431"/>
      <c r="Y17" s="431"/>
      <c r="Z17" s="431"/>
      <c r="AA17" s="431"/>
      <c r="AB17" s="432"/>
      <c r="AC17" s="384">
        <v>31661</v>
      </c>
      <c r="AD17" s="385"/>
      <c r="AE17" s="385"/>
      <c r="AF17" s="385"/>
      <c r="AG17" s="386"/>
      <c r="AH17" s="384">
        <v>33080</v>
      </c>
      <c r="AI17" s="385"/>
      <c r="AJ17" s="385"/>
      <c r="AK17" s="385"/>
      <c r="AL17" s="387"/>
      <c r="AM17" s="467"/>
      <c r="AN17" s="382"/>
      <c r="AO17" s="382"/>
      <c r="AP17" s="382"/>
      <c r="AQ17" s="382"/>
      <c r="AR17" s="382"/>
      <c r="AS17" s="382"/>
      <c r="AT17" s="383"/>
      <c r="AU17" s="455"/>
      <c r="AV17" s="456"/>
      <c r="AW17" s="456"/>
      <c r="AX17" s="456"/>
      <c r="AY17" s="388" t="s">
        <v>88</v>
      </c>
      <c r="AZ17" s="389"/>
      <c r="BA17" s="389"/>
      <c r="BB17" s="389"/>
      <c r="BC17" s="389"/>
      <c r="BD17" s="389"/>
      <c r="BE17" s="389"/>
      <c r="BF17" s="389"/>
      <c r="BG17" s="389"/>
      <c r="BH17" s="389"/>
      <c r="BI17" s="389"/>
      <c r="BJ17" s="389"/>
      <c r="BK17" s="389"/>
      <c r="BL17" s="389"/>
      <c r="BM17" s="390"/>
      <c r="BN17" s="408">
        <v>16796598</v>
      </c>
      <c r="BO17" s="409"/>
      <c r="BP17" s="409"/>
      <c r="BQ17" s="409"/>
      <c r="BR17" s="409"/>
      <c r="BS17" s="409"/>
      <c r="BT17" s="409"/>
      <c r="BU17" s="410"/>
      <c r="BV17" s="408">
        <v>16891693</v>
      </c>
      <c r="BW17" s="409"/>
      <c r="BX17" s="409"/>
      <c r="BY17" s="409"/>
      <c r="BZ17" s="409"/>
      <c r="CA17" s="409"/>
      <c r="CB17" s="409"/>
      <c r="CC17" s="410"/>
      <c r="CD17" s="49"/>
      <c r="CE17" s="406"/>
      <c r="CF17" s="406"/>
      <c r="CG17" s="406"/>
      <c r="CH17" s="406"/>
      <c r="CI17" s="406"/>
      <c r="CJ17" s="406"/>
      <c r="CK17" s="406"/>
      <c r="CL17" s="406"/>
      <c r="CM17" s="406"/>
      <c r="CN17" s="406"/>
      <c r="CO17" s="406"/>
      <c r="CP17" s="406"/>
      <c r="CQ17" s="406"/>
      <c r="CR17" s="406"/>
      <c r="CS17" s="407"/>
      <c r="CT17" s="378"/>
      <c r="CU17" s="379"/>
      <c r="CV17" s="379"/>
      <c r="CW17" s="379"/>
      <c r="CX17" s="379"/>
      <c r="CY17" s="379"/>
      <c r="CZ17" s="379"/>
      <c r="DA17" s="380"/>
      <c r="DB17" s="378"/>
      <c r="DC17" s="379"/>
      <c r="DD17" s="379"/>
      <c r="DE17" s="379"/>
      <c r="DF17" s="379"/>
      <c r="DG17" s="379"/>
      <c r="DH17" s="379"/>
      <c r="DI17" s="380"/>
    </row>
    <row r="18" spans="1:113" ht="18.75" customHeight="1" thickBot="1" x14ac:dyDescent="0.2">
      <c r="A18" s="40"/>
      <c r="B18" s="460" t="s">
        <v>89</v>
      </c>
      <c r="C18" s="461"/>
      <c r="D18" s="461"/>
      <c r="E18" s="462"/>
      <c r="F18" s="462"/>
      <c r="G18" s="462"/>
      <c r="H18" s="462"/>
      <c r="I18" s="462"/>
      <c r="J18" s="462"/>
      <c r="K18" s="462"/>
      <c r="L18" s="463">
        <v>81.45</v>
      </c>
      <c r="M18" s="463"/>
      <c r="N18" s="463"/>
      <c r="O18" s="463"/>
      <c r="P18" s="463"/>
      <c r="Q18" s="463"/>
      <c r="R18" s="464"/>
      <c r="S18" s="464"/>
      <c r="T18" s="464"/>
      <c r="U18" s="464"/>
      <c r="V18" s="465"/>
      <c r="W18" s="479"/>
      <c r="X18" s="480"/>
      <c r="Y18" s="480"/>
      <c r="Z18" s="480"/>
      <c r="AA18" s="480"/>
      <c r="AB18" s="490"/>
      <c r="AC18" s="372">
        <v>72.599999999999994</v>
      </c>
      <c r="AD18" s="373"/>
      <c r="AE18" s="373"/>
      <c r="AF18" s="373"/>
      <c r="AG18" s="466"/>
      <c r="AH18" s="372">
        <v>72</v>
      </c>
      <c r="AI18" s="373"/>
      <c r="AJ18" s="373"/>
      <c r="AK18" s="373"/>
      <c r="AL18" s="374"/>
      <c r="AM18" s="467"/>
      <c r="AN18" s="382"/>
      <c r="AO18" s="382"/>
      <c r="AP18" s="382"/>
      <c r="AQ18" s="382"/>
      <c r="AR18" s="382"/>
      <c r="AS18" s="382"/>
      <c r="AT18" s="383"/>
      <c r="AU18" s="455"/>
      <c r="AV18" s="456"/>
      <c r="AW18" s="456"/>
      <c r="AX18" s="456"/>
      <c r="AY18" s="388" t="s">
        <v>90</v>
      </c>
      <c r="AZ18" s="389"/>
      <c r="BA18" s="389"/>
      <c r="BB18" s="389"/>
      <c r="BC18" s="389"/>
      <c r="BD18" s="389"/>
      <c r="BE18" s="389"/>
      <c r="BF18" s="389"/>
      <c r="BG18" s="389"/>
      <c r="BH18" s="389"/>
      <c r="BI18" s="389"/>
      <c r="BJ18" s="389"/>
      <c r="BK18" s="389"/>
      <c r="BL18" s="389"/>
      <c r="BM18" s="390"/>
      <c r="BN18" s="408">
        <v>29628087</v>
      </c>
      <c r="BO18" s="409"/>
      <c r="BP18" s="409"/>
      <c r="BQ18" s="409"/>
      <c r="BR18" s="409"/>
      <c r="BS18" s="409"/>
      <c r="BT18" s="409"/>
      <c r="BU18" s="410"/>
      <c r="BV18" s="408">
        <v>28443206</v>
      </c>
      <c r="BW18" s="409"/>
      <c r="BX18" s="409"/>
      <c r="BY18" s="409"/>
      <c r="BZ18" s="409"/>
      <c r="CA18" s="409"/>
      <c r="CB18" s="409"/>
      <c r="CC18" s="410"/>
      <c r="CD18" s="49"/>
      <c r="CE18" s="406"/>
      <c r="CF18" s="406"/>
      <c r="CG18" s="406"/>
      <c r="CH18" s="406"/>
      <c r="CI18" s="406"/>
      <c r="CJ18" s="406"/>
      <c r="CK18" s="406"/>
      <c r="CL18" s="406"/>
      <c r="CM18" s="406"/>
      <c r="CN18" s="406"/>
      <c r="CO18" s="406"/>
      <c r="CP18" s="406"/>
      <c r="CQ18" s="406"/>
      <c r="CR18" s="406"/>
      <c r="CS18" s="407"/>
      <c r="CT18" s="378"/>
      <c r="CU18" s="379"/>
      <c r="CV18" s="379"/>
      <c r="CW18" s="379"/>
      <c r="CX18" s="379"/>
      <c r="CY18" s="379"/>
      <c r="CZ18" s="379"/>
      <c r="DA18" s="380"/>
      <c r="DB18" s="378"/>
      <c r="DC18" s="379"/>
      <c r="DD18" s="379"/>
      <c r="DE18" s="379"/>
      <c r="DF18" s="379"/>
      <c r="DG18" s="379"/>
      <c r="DH18" s="379"/>
      <c r="DI18" s="380"/>
    </row>
    <row r="19" spans="1:113" ht="18.75" customHeight="1" thickBot="1" x14ac:dyDescent="0.2">
      <c r="A19" s="40"/>
      <c r="B19" s="460" t="s">
        <v>91</v>
      </c>
      <c r="C19" s="461"/>
      <c r="D19" s="461"/>
      <c r="E19" s="462"/>
      <c r="F19" s="462"/>
      <c r="G19" s="462"/>
      <c r="H19" s="462"/>
      <c r="I19" s="462"/>
      <c r="J19" s="462"/>
      <c r="K19" s="462"/>
      <c r="L19" s="468">
        <v>1366</v>
      </c>
      <c r="M19" s="468"/>
      <c r="N19" s="468"/>
      <c r="O19" s="468"/>
      <c r="P19" s="468"/>
      <c r="Q19" s="468"/>
      <c r="R19" s="469"/>
      <c r="S19" s="469"/>
      <c r="T19" s="469"/>
      <c r="U19" s="469"/>
      <c r="V19" s="470"/>
      <c r="W19" s="477"/>
      <c r="X19" s="478"/>
      <c r="Y19" s="478"/>
      <c r="Z19" s="478"/>
      <c r="AA19" s="478"/>
      <c r="AB19" s="478"/>
      <c r="AC19" s="481"/>
      <c r="AD19" s="481"/>
      <c r="AE19" s="481"/>
      <c r="AF19" s="481"/>
      <c r="AG19" s="481"/>
      <c r="AH19" s="481"/>
      <c r="AI19" s="481"/>
      <c r="AJ19" s="481"/>
      <c r="AK19" s="481"/>
      <c r="AL19" s="482"/>
      <c r="AM19" s="467"/>
      <c r="AN19" s="382"/>
      <c r="AO19" s="382"/>
      <c r="AP19" s="382"/>
      <c r="AQ19" s="382"/>
      <c r="AR19" s="382"/>
      <c r="AS19" s="382"/>
      <c r="AT19" s="383"/>
      <c r="AU19" s="455"/>
      <c r="AV19" s="456"/>
      <c r="AW19" s="456"/>
      <c r="AX19" s="456"/>
      <c r="AY19" s="388" t="s">
        <v>92</v>
      </c>
      <c r="AZ19" s="389"/>
      <c r="BA19" s="389"/>
      <c r="BB19" s="389"/>
      <c r="BC19" s="389"/>
      <c r="BD19" s="389"/>
      <c r="BE19" s="389"/>
      <c r="BF19" s="389"/>
      <c r="BG19" s="389"/>
      <c r="BH19" s="389"/>
      <c r="BI19" s="389"/>
      <c r="BJ19" s="389"/>
      <c r="BK19" s="389"/>
      <c r="BL19" s="389"/>
      <c r="BM19" s="390"/>
      <c r="BN19" s="408">
        <v>36090141</v>
      </c>
      <c r="BO19" s="409"/>
      <c r="BP19" s="409"/>
      <c r="BQ19" s="409"/>
      <c r="BR19" s="409"/>
      <c r="BS19" s="409"/>
      <c r="BT19" s="409"/>
      <c r="BU19" s="410"/>
      <c r="BV19" s="408">
        <v>35465593</v>
      </c>
      <c r="BW19" s="409"/>
      <c r="BX19" s="409"/>
      <c r="BY19" s="409"/>
      <c r="BZ19" s="409"/>
      <c r="CA19" s="409"/>
      <c r="CB19" s="409"/>
      <c r="CC19" s="410"/>
      <c r="CD19" s="49"/>
      <c r="CE19" s="406"/>
      <c r="CF19" s="406"/>
      <c r="CG19" s="406"/>
      <c r="CH19" s="406"/>
      <c r="CI19" s="406"/>
      <c r="CJ19" s="406"/>
      <c r="CK19" s="406"/>
      <c r="CL19" s="406"/>
      <c r="CM19" s="406"/>
      <c r="CN19" s="406"/>
      <c r="CO19" s="406"/>
      <c r="CP19" s="406"/>
      <c r="CQ19" s="406"/>
      <c r="CR19" s="406"/>
      <c r="CS19" s="407"/>
      <c r="CT19" s="378"/>
      <c r="CU19" s="379"/>
      <c r="CV19" s="379"/>
      <c r="CW19" s="379"/>
      <c r="CX19" s="379"/>
      <c r="CY19" s="379"/>
      <c r="CZ19" s="379"/>
      <c r="DA19" s="380"/>
      <c r="DB19" s="378"/>
      <c r="DC19" s="379"/>
      <c r="DD19" s="379"/>
      <c r="DE19" s="379"/>
      <c r="DF19" s="379"/>
      <c r="DG19" s="379"/>
      <c r="DH19" s="379"/>
      <c r="DI19" s="380"/>
    </row>
    <row r="20" spans="1:113" ht="18.75" customHeight="1" thickBot="1" x14ac:dyDescent="0.2">
      <c r="A20" s="40"/>
      <c r="B20" s="460" t="s">
        <v>93</v>
      </c>
      <c r="C20" s="461"/>
      <c r="D20" s="461"/>
      <c r="E20" s="462"/>
      <c r="F20" s="462"/>
      <c r="G20" s="462"/>
      <c r="H20" s="462"/>
      <c r="I20" s="462"/>
      <c r="J20" s="462"/>
      <c r="K20" s="462"/>
      <c r="L20" s="468">
        <v>49231</v>
      </c>
      <c r="M20" s="468"/>
      <c r="N20" s="468"/>
      <c r="O20" s="468"/>
      <c r="P20" s="468"/>
      <c r="Q20" s="468"/>
      <c r="R20" s="469"/>
      <c r="S20" s="469"/>
      <c r="T20" s="469"/>
      <c r="U20" s="469"/>
      <c r="V20" s="470"/>
      <c r="W20" s="479"/>
      <c r="X20" s="480"/>
      <c r="Y20" s="480"/>
      <c r="Z20" s="480"/>
      <c r="AA20" s="480"/>
      <c r="AB20" s="480"/>
      <c r="AC20" s="471"/>
      <c r="AD20" s="471"/>
      <c r="AE20" s="471"/>
      <c r="AF20" s="471"/>
      <c r="AG20" s="471"/>
      <c r="AH20" s="471"/>
      <c r="AI20" s="471"/>
      <c r="AJ20" s="471"/>
      <c r="AK20" s="471"/>
      <c r="AL20" s="472"/>
      <c r="AM20" s="473"/>
      <c r="AN20" s="364"/>
      <c r="AO20" s="364"/>
      <c r="AP20" s="364"/>
      <c r="AQ20" s="364"/>
      <c r="AR20" s="364"/>
      <c r="AS20" s="364"/>
      <c r="AT20" s="365"/>
      <c r="AU20" s="474"/>
      <c r="AV20" s="475"/>
      <c r="AW20" s="475"/>
      <c r="AX20" s="476"/>
      <c r="AY20" s="388"/>
      <c r="AZ20" s="389"/>
      <c r="BA20" s="389"/>
      <c r="BB20" s="389"/>
      <c r="BC20" s="389"/>
      <c r="BD20" s="389"/>
      <c r="BE20" s="389"/>
      <c r="BF20" s="389"/>
      <c r="BG20" s="389"/>
      <c r="BH20" s="389"/>
      <c r="BI20" s="389"/>
      <c r="BJ20" s="389"/>
      <c r="BK20" s="389"/>
      <c r="BL20" s="389"/>
      <c r="BM20" s="390"/>
      <c r="BN20" s="408"/>
      <c r="BO20" s="409"/>
      <c r="BP20" s="409"/>
      <c r="BQ20" s="409"/>
      <c r="BR20" s="409"/>
      <c r="BS20" s="409"/>
      <c r="BT20" s="409"/>
      <c r="BU20" s="410"/>
      <c r="BV20" s="408"/>
      <c r="BW20" s="409"/>
      <c r="BX20" s="409"/>
      <c r="BY20" s="409"/>
      <c r="BZ20" s="409"/>
      <c r="CA20" s="409"/>
      <c r="CB20" s="409"/>
      <c r="CC20" s="410"/>
      <c r="CD20" s="49"/>
      <c r="CE20" s="406"/>
      <c r="CF20" s="406"/>
      <c r="CG20" s="406"/>
      <c r="CH20" s="406"/>
      <c r="CI20" s="406"/>
      <c r="CJ20" s="406"/>
      <c r="CK20" s="406"/>
      <c r="CL20" s="406"/>
      <c r="CM20" s="406"/>
      <c r="CN20" s="406"/>
      <c r="CO20" s="406"/>
      <c r="CP20" s="406"/>
      <c r="CQ20" s="406"/>
      <c r="CR20" s="406"/>
      <c r="CS20" s="407"/>
      <c r="CT20" s="378"/>
      <c r="CU20" s="379"/>
      <c r="CV20" s="379"/>
      <c r="CW20" s="379"/>
      <c r="CX20" s="379"/>
      <c r="CY20" s="379"/>
      <c r="CZ20" s="379"/>
      <c r="DA20" s="380"/>
      <c r="DB20" s="378"/>
      <c r="DC20" s="379"/>
      <c r="DD20" s="379"/>
      <c r="DE20" s="379"/>
      <c r="DF20" s="379"/>
      <c r="DG20" s="379"/>
      <c r="DH20" s="379"/>
      <c r="DI20" s="380"/>
    </row>
    <row r="21" spans="1:113" ht="18.75" customHeight="1" thickBot="1" x14ac:dyDescent="0.2">
      <c r="A21" s="40"/>
      <c r="B21" s="457" t="s">
        <v>94</v>
      </c>
      <c r="C21" s="458"/>
      <c r="D21" s="458"/>
      <c r="E21" s="458"/>
      <c r="F21" s="458"/>
      <c r="G21" s="458"/>
      <c r="H21" s="458"/>
      <c r="I21" s="458"/>
      <c r="J21" s="458"/>
      <c r="K21" s="458"/>
      <c r="L21" s="458"/>
      <c r="M21" s="458"/>
      <c r="N21" s="458"/>
      <c r="O21" s="458"/>
      <c r="P21" s="458"/>
      <c r="Q21" s="458"/>
      <c r="R21" s="458"/>
      <c r="S21" s="458"/>
      <c r="T21" s="458"/>
      <c r="U21" s="458"/>
      <c r="V21" s="458"/>
      <c r="W21" s="458"/>
      <c r="X21" s="458"/>
      <c r="Y21" s="458"/>
      <c r="Z21" s="458"/>
      <c r="AA21" s="458"/>
      <c r="AB21" s="458"/>
      <c r="AC21" s="458"/>
      <c r="AD21" s="458"/>
      <c r="AE21" s="458"/>
      <c r="AF21" s="458"/>
      <c r="AG21" s="458"/>
      <c r="AH21" s="458"/>
      <c r="AI21" s="458"/>
      <c r="AJ21" s="458"/>
      <c r="AK21" s="458"/>
      <c r="AL21" s="458"/>
      <c r="AM21" s="458"/>
      <c r="AN21" s="458"/>
      <c r="AO21" s="458"/>
      <c r="AP21" s="458"/>
      <c r="AQ21" s="458"/>
      <c r="AR21" s="458"/>
      <c r="AS21" s="458"/>
      <c r="AT21" s="458"/>
      <c r="AU21" s="458"/>
      <c r="AV21" s="458"/>
      <c r="AW21" s="458"/>
      <c r="AX21" s="459"/>
      <c r="AY21" s="375"/>
      <c r="AZ21" s="376"/>
      <c r="BA21" s="376"/>
      <c r="BB21" s="376"/>
      <c r="BC21" s="376"/>
      <c r="BD21" s="376"/>
      <c r="BE21" s="376"/>
      <c r="BF21" s="376"/>
      <c r="BG21" s="376"/>
      <c r="BH21" s="376"/>
      <c r="BI21" s="376"/>
      <c r="BJ21" s="376"/>
      <c r="BK21" s="376"/>
      <c r="BL21" s="376"/>
      <c r="BM21" s="377"/>
      <c r="BN21" s="411"/>
      <c r="BO21" s="412"/>
      <c r="BP21" s="412"/>
      <c r="BQ21" s="412"/>
      <c r="BR21" s="412"/>
      <c r="BS21" s="412"/>
      <c r="BT21" s="412"/>
      <c r="BU21" s="413"/>
      <c r="BV21" s="411"/>
      <c r="BW21" s="412"/>
      <c r="BX21" s="412"/>
      <c r="BY21" s="412"/>
      <c r="BZ21" s="412"/>
      <c r="CA21" s="412"/>
      <c r="CB21" s="412"/>
      <c r="CC21" s="413"/>
      <c r="CD21" s="49"/>
      <c r="CE21" s="406"/>
      <c r="CF21" s="406"/>
      <c r="CG21" s="406"/>
      <c r="CH21" s="406"/>
      <c r="CI21" s="406"/>
      <c r="CJ21" s="406"/>
      <c r="CK21" s="406"/>
      <c r="CL21" s="406"/>
      <c r="CM21" s="406"/>
      <c r="CN21" s="406"/>
      <c r="CO21" s="406"/>
      <c r="CP21" s="406"/>
      <c r="CQ21" s="406"/>
      <c r="CR21" s="406"/>
      <c r="CS21" s="407"/>
      <c r="CT21" s="378"/>
      <c r="CU21" s="379"/>
      <c r="CV21" s="379"/>
      <c r="CW21" s="379"/>
      <c r="CX21" s="379"/>
      <c r="CY21" s="379"/>
      <c r="CZ21" s="379"/>
      <c r="DA21" s="380"/>
      <c r="DB21" s="378"/>
      <c r="DC21" s="379"/>
      <c r="DD21" s="379"/>
      <c r="DE21" s="379"/>
      <c r="DF21" s="379"/>
      <c r="DG21" s="379"/>
      <c r="DH21" s="379"/>
      <c r="DI21" s="380"/>
    </row>
    <row r="22" spans="1:113" ht="18.75" customHeight="1" x14ac:dyDescent="0.15">
      <c r="A22" s="40"/>
      <c r="B22" s="421" t="s">
        <v>95</v>
      </c>
      <c r="C22" s="422"/>
      <c r="D22" s="423"/>
      <c r="E22" s="430" t="s">
        <v>24</v>
      </c>
      <c r="F22" s="431"/>
      <c r="G22" s="431"/>
      <c r="H22" s="431"/>
      <c r="I22" s="431"/>
      <c r="J22" s="431"/>
      <c r="K22" s="432"/>
      <c r="L22" s="430" t="s">
        <v>96</v>
      </c>
      <c r="M22" s="431"/>
      <c r="N22" s="431"/>
      <c r="O22" s="431"/>
      <c r="P22" s="432"/>
      <c r="Q22" s="436" t="s">
        <v>97</v>
      </c>
      <c r="R22" s="437"/>
      <c r="S22" s="437"/>
      <c r="T22" s="437"/>
      <c r="U22" s="437"/>
      <c r="V22" s="438"/>
      <c r="W22" s="442" t="s">
        <v>98</v>
      </c>
      <c r="X22" s="422"/>
      <c r="Y22" s="423"/>
      <c r="Z22" s="430" t="s">
        <v>24</v>
      </c>
      <c r="AA22" s="431"/>
      <c r="AB22" s="431"/>
      <c r="AC22" s="431"/>
      <c r="AD22" s="431"/>
      <c r="AE22" s="431"/>
      <c r="AF22" s="431"/>
      <c r="AG22" s="432"/>
      <c r="AH22" s="447" t="s">
        <v>99</v>
      </c>
      <c r="AI22" s="431"/>
      <c r="AJ22" s="431"/>
      <c r="AK22" s="431"/>
      <c r="AL22" s="432"/>
      <c r="AM22" s="447" t="s">
        <v>100</v>
      </c>
      <c r="AN22" s="448"/>
      <c r="AO22" s="448"/>
      <c r="AP22" s="448"/>
      <c r="AQ22" s="448"/>
      <c r="AR22" s="449"/>
      <c r="AS22" s="436" t="s">
        <v>97</v>
      </c>
      <c r="AT22" s="437"/>
      <c r="AU22" s="437"/>
      <c r="AV22" s="437"/>
      <c r="AW22" s="437"/>
      <c r="AX22" s="453"/>
      <c r="AY22" s="400" t="s">
        <v>101</v>
      </c>
      <c r="AZ22" s="401"/>
      <c r="BA22" s="401"/>
      <c r="BB22" s="401"/>
      <c r="BC22" s="401"/>
      <c r="BD22" s="401"/>
      <c r="BE22" s="401"/>
      <c r="BF22" s="401"/>
      <c r="BG22" s="401"/>
      <c r="BH22" s="401"/>
      <c r="BI22" s="401"/>
      <c r="BJ22" s="401"/>
      <c r="BK22" s="401"/>
      <c r="BL22" s="401"/>
      <c r="BM22" s="402"/>
      <c r="BN22" s="403">
        <v>45409991</v>
      </c>
      <c r="BO22" s="404"/>
      <c r="BP22" s="404"/>
      <c r="BQ22" s="404"/>
      <c r="BR22" s="404"/>
      <c r="BS22" s="404"/>
      <c r="BT22" s="404"/>
      <c r="BU22" s="405"/>
      <c r="BV22" s="403">
        <v>46499634</v>
      </c>
      <c r="BW22" s="404"/>
      <c r="BX22" s="404"/>
      <c r="BY22" s="404"/>
      <c r="BZ22" s="404"/>
      <c r="CA22" s="404"/>
      <c r="CB22" s="404"/>
      <c r="CC22" s="405"/>
      <c r="CD22" s="49"/>
      <c r="CE22" s="406"/>
      <c r="CF22" s="406"/>
      <c r="CG22" s="406"/>
      <c r="CH22" s="406"/>
      <c r="CI22" s="406"/>
      <c r="CJ22" s="406"/>
      <c r="CK22" s="406"/>
      <c r="CL22" s="406"/>
      <c r="CM22" s="406"/>
      <c r="CN22" s="406"/>
      <c r="CO22" s="406"/>
      <c r="CP22" s="406"/>
      <c r="CQ22" s="406"/>
      <c r="CR22" s="406"/>
      <c r="CS22" s="407"/>
      <c r="CT22" s="378"/>
      <c r="CU22" s="379"/>
      <c r="CV22" s="379"/>
      <c r="CW22" s="379"/>
      <c r="CX22" s="379"/>
      <c r="CY22" s="379"/>
      <c r="CZ22" s="379"/>
      <c r="DA22" s="380"/>
      <c r="DB22" s="378"/>
      <c r="DC22" s="379"/>
      <c r="DD22" s="379"/>
      <c r="DE22" s="379"/>
      <c r="DF22" s="379"/>
      <c r="DG22" s="379"/>
      <c r="DH22" s="379"/>
      <c r="DI22" s="380"/>
    </row>
    <row r="23" spans="1:113" ht="18.75" customHeight="1" x14ac:dyDescent="0.15">
      <c r="A23" s="40"/>
      <c r="B23" s="424"/>
      <c r="C23" s="425"/>
      <c r="D23" s="426"/>
      <c r="E23" s="433"/>
      <c r="F23" s="434"/>
      <c r="G23" s="434"/>
      <c r="H23" s="434"/>
      <c r="I23" s="434"/>
      <c r="J23" s="434"/>
      <c r="K23" s="435"/>
      <c r="L23" s="433"/>
      <c r="M23" s="434"/>
      <c r="N23" s="434"/>
      <c r="O23" s="434"/>
      <c r="P23" s="435"/>
      <c r="Q23" s="439"/>
      <c r="R23" s="440"/>
      <c r="S23" s="440"/>
      <c r="T23" s="440"/>
      <c r="U23" s="440"/>
      <c r="V23" s="441"/>
      <c r="W23" s="443"/>
      <c r="X23" s="425"/>
      <c r="Y23" s="426"/>
      <c r="Z23" s="433"/>
      <c r="AA23" s="434"/>
      <c r="AB23" s="434"/>
      <c r="AC23" s="434"/>
      <c r="AD23" s="434"/>
      <c r="AE23" s="434"/>
      <c r="AF23" s="434"/>
      <c r="AG23" s="435"/>
      <c r="AH23" s="433"/>
      <c r="AI23" s="434"/>
      <c r="AJ23" s="434"/>
      <c r="AK23" s="434"/>
      <c r="AL23" s="435"/>
      <c r="AM23" s="450"/>
      <c r="AN23" s="451"/>
      <c r="AO23" s="451"/>
      <c r="AP23" s="451"/>
      <c r="AQ23" s="451"/>
      <c r="AR23" s="452"/>
      <c r="AS23" s="439"/>
      <c r="AT23" s="440"/>
      <c r="AU23" s="440"/>
      <c r="AV23" s="440"/>
      <c r="AW23" s="440"/>
      <c r="AX23" s="454"/>
      <c r="AY23" s="388" t="s">
        <v>102</v>
      </c>
      <c r="AZ23" s="389"/>
      <c r="BA23" s="389"/>
      <c r="BB23" s="389"/>
      <c r="BC23" s="389"/>
      <c r="BD23" s="389"/>
      <c r="BE23" s="389"/>
      <c r="BF23" s="389"/>
      <c r="BG23" s="389"/>
      <c r="BH23" s="389"/>
      <c r="BI23" s="389"/>
      <c r="BJ23" s="389"/>
      <c r="BK23" s="389"/>
      <c r="BL23" s="389"/>
      <c r="BM23" s="390"/>
      <c r="BN23" s="408">
        <v>43193128</v>
      </c>
      <c r="BO23" s="409"/>
      <c r="BP23" s="409"/>
      <c r="BQ23" s="409"/>
      <c r="BR23" s="409"/>
      <c r="BS23" s="409"/>
      <c r="BT23" s="409"/>
      <c r="BU23" s="410"/>
      <c r="BV23" s="408">
        <v>43886458</v>
      </c>
      <c r="BW23" s="409"/>
      <c r="BX23" s="409"/>
      <c r="BY23" s="409"/>
      <c r="BZ23" s="409"/>
      <c r="CA23" s="409"/>
      <c r="CB23" s="409"/>
      <c r="CC23" s="410"/>
      <c r="CD23" s="49"/>
      <c r="CE23" s="406"/>
      <c r="CF23" s="406"/>
      <c r="CG23" s="406"/>
      <c r="CH23" s="406"/>
      <c r="CI23" s="406"/>
      <c r="CJ23" s="406"/>
      <c r="CK23" s="406"/>
      <c r="CL23" s="406"/>
      <c r="CM23" s="406"/>
      <c r="CN23" s="406"/>
      <c r="CO23" s="406"/>
      <c r="CP23" s="406"/>
      <c r="CQ23" s="406"/>
      <c r="CR23" s="406"/>
      <c r="CS23" s="407"/>
      <c r="CT23" s="378"/>
      <c r="CU23" s="379"/>
      <c r="CV23" s="379"/>
      <c r="CW23" s="379"/>
      <c r="CX23" s="379"/>
      <c r="CY23" s="379"/>
      <c r="CZ23" s="379"/>
      <c r="DA23" s="380"/>
      <c r="DB23" s="378"/>
      <c r="DC23" s="379"/>
      <c r="DD23" s="379"/>
      <c r="DE23" s="379"/>
      <c r="DF23" s="379"/>
      <c r="DG23" s="379"/>
      <c r="DH23" s="379"/>
      <c r="DI23" s="380"/>
    </row>
    <row r="24" spans="1:113" ht="18.75" customHeight="1" thickBot="1" x14ac:dyDescent="0.2">
      <c r="A24" s="40"/>
      <c r="B24" s="424"/>
      <c r="C24" s="425"/>
      <c r="D24" s="426"/>
      <c r="E24" s="381" t="s">
        <v>103</v>
      </c>
      <c r="F24" s="382"/>
      <c r="G24" s="382"/>
      <c r="H24" s="382"/>
      <c r="I24" s="382"/>
      <c r="J24" s="382"/>
      <c r="K24" s="383"/>
      <c r="L24" s="384">
        <v>1</v>
      </c>
      <c r="M24" s="385"/>
      <c r="N24" s="385"/>
      <c r="O24" s="385"/>
      <c r="P24" s="386"/>
      <c r="Q24" s="384">
        <v>9060</v>
      </c>
      <c r="R24" s="385"/>
      <c r="S24" s="385"/>
      <c r="T24" s="385"/>
      <c r="U24" s="385"/>
      <c r="V24" s="386"/>
      <c r="W24" s="443"/>
      <c r="X24" s="425"/>
      <c r="Y24" s="426"/>
      <c r="Z24" s="381" t="s">
        <v>104</v>
      </c>
      <c r="AA24" s="382"/>
      <c r="AB24" s="382"/>
      <c r="AC24" s="382"/>
      <c r="AD24" s="382"/>
      <c r="AE24" s="382"/>
      <c r="AF24" s="382"/>
      <c r="AG24" s="383"/>
      <c r="AH24" s="384">
        <v>776</v>
      </c>
      <c r="AI24" s="385"/>
      <c r="AJ24" s="385"/>
      <c r="AK24" s="385"/>
      <c r="AL24" s="386"/>
      <c r="AM24" s="384">
        <v>2557696</v>
      </c>
      <c r="AN24" s="385"/>
      <c r="AO24" s="385"/>
      <c r="AP24" s="385"/>
      <c r="AQ24" s="385"/>
      <c r="AR24" s="386"/>
      <c r="AS24" s="384">
        <v>3296</v>
      </c>
      <c r="AT24" s="385"/>
      <c r="AU24" s="385"/>
      <c r="AV24" s="385"/>
      <c r="AW24" s="385"/>
      <c r="AX24" s="387"/>
      <c r="AY24" s="375" t="s">
        <v>105</v>
      </c>
      <c r="AZ24" s="376"/>
      <c r="BA24" s="376"/>
      <c r="BB24" s="376"/>
      <c r="BC24" s="376"/>
      <c r="BD24" s="376"/>
      <c r="BE24" s="376"/>
      <c r="BF24" s="376"/>
      <c r="BG24" s="376"/>
      <c r="BH24" s="376"/>
      <c r="BI24" s="376"/>
      <c r="BJ24" s="376"/>
      <c r="BK24" s="376"/>
      <c r="BL24" s="376"/>
      <c r="BM24" s="377"/>
      <c r="BN24" s="408">
        <v>30544579</v>
      </c>
      <c r="BO24" s="409"/>
      <c r="BP24" s="409"/>
      <c r="BQ24" s="409"/>
      <c r="BR24" s="409"/>
      <c r="BS24" s="409"/>
      <c r="BT24" s="409"/>
      <c r="BU24" s="410"/>
      <c r="BV24" s="408">
        <v>30152768</v>
      </c>
      <c r="BW24" s="409"/>
      <c r="BX24" s="409"/>
      <c r="BY24" s="409"/>
      <c r="BZ24" s="409"/>
      <c r="CA24" s="409"/>
      <c r="CB24" s="409"/>
      <c r="CC24" s="410"/>
      <c r="CD24" s="49"/>
      <c r="CE24" s="406"/>
      <c r="CF24" s="406"/>
      <c r="CG24" s="406"/>
      <c r="CH24" s="406"/>
      <c r="CI24" s="406"/>
      <c r="CJ24" s="406"/>
      <c r="CK24" s="406"/>
      <c r="CL24" s="406"/>
      <c r="CM24" s="406"/>
      <c r="CN24" s="406"/>
      <c r="CO24" s="406"/>
      <c r="CP24" s="406"/>
      <c r="CQ24" s="406"/>
      <c r="CR24" s="406"/>
      <c r="CS24" s="407"/>
      <c r="CT24" s="378"/>
      <c r="CU24" s="379"/>
      <c r="CV24" s="379"/>
      <c r="CW24" s="379"/>
      <c r="CX24" s="379"/>
      <c r="CY24" s="379"/>
      <c r="CZ24" s="379"/>
      <c r="DA24" s="380"/>
      <c r="DB24" s="378"/>
      <c r="DC24" s="379"/>
      <c r="DD24" s="379"/>
      <c r="DE24" s="379"/>
      <c r="DF24" s="379"/>
      <c r="DG24" s="379"/>
      <c r="DH24" s="379"/>
      <c r="DI24" s="380"/>
    </row>
    <row r="25" spans="1:113" ht="18.75" customHeight="1" x14ac:dyDescent="0.15">
      <c r="A25" s="40"/>
      <c r="B25" s="424"/>
      <c r="C25" s="425"/>
      <c r="D25" s="426"/>
      <c r="E25" s="381" t="s">
        <v>106</v>
      </c>
      <c r="F25" s="382"/>
      <c r="G25" s="382"/>
      <c r="H25" s="382"/>
      <c r="I25" s="382"/>
      <c r="J25" s="382"/>
      <c r="K25" s="383"/>
      <c r="L25" s="384">
        <v>2</v>
      </c>
      <c r="M25" s="385"/>
      <c r="N25" s="385"/>
      <c r="O25" s="385"/>
      <c r="P25" s="386"/>
      <c r="Q25" s="384">
        <v>7250</v>
      </c>
      <c r="R25" s="385"/>
      <c r="S25" s="385"/>
      <c r="T25" s="385"/>
      <c r="U25" s="385"/>
      <c r="V25" s="386"/>
      <c r="W25" s="443"/>
      <c r="X25" s="425"/>
      <c r="Y25" s="426"/>
      <c r="Z25" s="381" t="s">
        <v>107</v>
      </c>
      <c r="AA25" s="382"/>
      <c r="AB25" s="382"/>
      <c r="AC25" s="382"/>
      <c r="AD25" s="382"/>
      <c r="AE25" s="382"/>
      <c r="AF25" s="382"/>
      <c r="AG25" s="383"/>
      <c r="AH25" s="384">
        <v>134</v>
      </c>
      <c r="AI25" s="385"/>
      <c r="AJ25" s="385"/>
      <c r="AK25" s="385"/>
      <c r="AL25" s="386"/>
      <c r="AM25" s="384">
        <v>404412</v>
      </c>
      <c r="AN25" s="385"/>
      <c r="AO25" s="385"/>
      <c r="AP25" s="385"/>
      <c r="AQ25" s="385"/>
      <c r="AR25" s="386"/>
      <c r="AS25" s="384">
        <v>3018</v>
      </c>
      <c r="AT25" s="385"/>
      <c r="AU25" s="385"/>
      <c r="AV25" s="385"/>
      <c r="AW25" s="385"/>
      <c r="AX25" s="387"/>
      <c r="AY25" s="400" t="s">
        <v>108</v>
      </c>
      <c r="AZ25" s="401"/>
      <c r="BA25" s="401"/>
      <c r="BB25" s="401"/>
      <c r="BC25" s="401"/>
      <c r="BD25" s="401"/>
      <c r="BE25" s="401"/>
      <c r="BF25" s="401"/>
      <c r="BG25" s="401"/>
      <c r="BH25" s="401"/>
      <c r="BI25" s="401"/>
      <c r="BJ25" s="401"/>
      <c r="BK25" s="401"/>
      <c r="BL25" s="401"/>
      <c r="BM25" s="402"/>
      <c r="BN25" s="403">
        <v>6928924</v>
      </c>
      <c r="BO25" s="404"/>
      <c r="BP25" s="404"/>
      <c r="BQ25" s="404"/>
      <c r="BR25" s="404"/>
      <c r="BS25" s="404"/>
      <c r="BT25" s="404"/>
      <c r="BU25" s="405"/>
      <c r="BV25" s="403">
        <v>8083603</v>
      </c>
      <c r="BW25" s="404"/>
      <c r="BX25" s="404"/>
      <c r="BY25" s="404"/>
      <c r="BZ25" s="404"/>
      <c r="CA25" s="404"/>
      <c r="CB25" s="404"/>
      <c r="CC25" s="405"/>
      <c r="CD25" s="49"/>
      <c r="CE25" s="406"/>
      <c r="CF25" s="406"/>
      <c r="CG25" s="406"/>
      <c r="CH25" s="406"/>
      <c r="CI25" s="406"/>
      <c r="CJ25" s="406"/>
      <c r="CK25" s="406"/>
      <c r="CL25" s="406"/>
      <c r="CM25" s="406"/>
      <c r="CN25" s="406"/>
      <c r="CO25" s="406"/>
      <c r="CP25" s="406"/>
      <c r="CQ25" s="406"/>
      <c r="CR25" s="406"/>
      <c r="CS25" s="407"/>
      <c r="CT25" s="378"/>
      <c r="CU25" s="379"/>
      <c r="CV25" s="379"/>
      <c r="CW25" s="379"/>
      <c r="CX25" s="379"/>
      <c r="CY25" s="379"/>
      <c r="CZ25" s="379"/>
      <c r="DA25" s="380"/>
      <c r="DB25" s="378"/>
      <c r="DC25" s="379"/>
      <c r="DD25" s="379"/>
      <c r="DE25" s="379"/>
      <c r="DF25" s="379"/>
      <c r="DG25" s="379"/>
      <c r="DH25" s="379"/>
      <c r="DI25" s="380"/>
    </row>
    <row r="26" spans="1:113" ht="18.75" customHeight="1" x14ac:dyDescent="0.15">
      <c r="A26" s="40"/>
      <c r="B26" s="424"/>
      <c r="C26" s="425"/>
      <c r="D26" s="426"/>
      <c r="E26" s="381" t="s">
        <v>109</v>
      </c>
      <c r="F26" s="382"/>
      <c r="G26" s="382"/>
      <c r="H26" s="382"/>
      <c r="I26" s="382"/>
      <c r="J26" s="382"/>
      <c r="K26" s="383"/>
      <c r="L26" s="384">
        <v>1</v>
      </c>
      <c r="M26" s="385"/>
      <c r="N26" s="385"/>
      <c r="O26" s="385"/>
      <c r="P26" s="386"/>
      <c r="Q26" s="384">
        <v>6610</v>
      </c>
      <c r="R26" s="385"/>
      <c r="S26" s="385"/>
      <c r="T26" s="385"/>
      <c r="U26" s="385"/>
      <c r="V26" s="386"/>
      <c r="W26" s="443"/>
      <c r="X26" s="425"/>
      <c r="Y26" s="426"/>
      <c r="Z26" s="381" t="s">
        <v>110</v>
      </c>
      <c r="AA26" s="419"/>
      <c r="AB26" s="419"/>
      <c r="AC26" s="419"/>
      <c r="AD26" s="419"/>
      <c r="AE26" s="419"/>
      <c r="AF26" s="419"/>
      <c r="AG26" s="420"/>
      <c r="AH26" s="384">
        <v>58</v>
      </c>
      <c r="AI26" s="385"/>
      <c r="AJ26" s="385"/>
      <c r="AK26" s="385"/>
      <c r="AL26" s="386"/>
      <c r="AM26" s="384">
        <v>183048</v>
      </c>
      <c r="AN26" s="385"/>
      <c r="AO26" s="385"/>
      <c r="AP26" s="385"/>
      <c r="AQ26" s="385"/>
      <c r="AR26" s="386"/>
      <c r="AS26" s="384">
        <v>3156</v>
      </c>
      <c r="AT26" s="385"/>
      <c r="AU26" s="385"/>
      <c r="AV26" s="385"/>
      <c r="AW26" s="385"/>
      <c r="AX26" s="387"/>
      <c r="AY26" s="417" t="s">
        <v>111</v>
      </c>
      <c r="AZ26" s="362"/>
      <c r="BA26" s="362"/>
      <c r="BB26" s="362"/>
      <c r="BC26" s="362"/>
      <c r="BD26" s="362"/>
      <c r="BE26" s="362"/>
      <c r="BF26" s="362"/>
      <c r="BG26" s="362"/>
      <c r="BH26" s="362"/>
      <c r="BI26" s="362"/>
      <c r="BJ26" s="362"/>
      <c r="BK26" s="362"/>
      <c r="BL26" s="362"/>
      <c r="BM26" s="418"/>
      <c r="BN26" s="408" t="s">
        <v>63</v>
      </c>
      <c r="BO26" s="409"/>
      <c r="BP26" s="409"/>
      <c r="BQ26" s="409"/>
      <c r="BR26" s="409"/>
      <c r="BS26" s="409"/>
      <c r="BT26" s="409"/>
      <c r="BU26" s="410"/>
      <c r="BV26" s="408" t="s">
        <v>63</v>
      </c>
      <c r="BW26" s="409"/>
      <c r="BX26" s="409"/>
      <c r="BY26" s="409"/>
      <c r="BZ26" s="409"/>
      <c r="CA26" s="409"/>
      <c r="CB26" s="409"/>
      <c r="CC26" s="410"/>
      <c r="CD26" s="49"/>
      <c r="CE26" s="406"/>
      <c r="CF26" s="406"/>
      <c r="CG26" s="406"/>
      <c r="CH26" s="406"/>
      <c r="CI26" s="406"/>
      <c r="CJ26" s="406"/>
      <c r="CK26" s="406"/>
      <c r="CL26" s="406"/>
      <c r="CM26" s="406"/>
      <c r="CN26" s="406"/>
      <c r="CO26" s="406"/>
      <c r="CP26" s="406"/>
      <c r="CQ26" s="406"/>
      <c r="CR26" s="406"/>
      <c r="CS26" s="407"/>
      <c r="CT26" s="378"/>
      <c r="CU26" s="379"/>
      <c r="CV26" s="379"/>
      <c r="CW26" s="379"/>
      <c r="CX26" s="379"/>
      <c r="CY26" s="379"/>
      <c r="CZ26" s="379"/>
      <c r="DA26" s="380"/>
      <c r="DB26" s="378"/>
      <c r="DC26" s="379"/>
      <c r="DD26" s="379"/>
      <c r="DE26" s="379"/>
      <c r="DF26" s="379"/>
      <c r="DG26" s="379"/>
      <c r="DH26" s="379"/>
      <c r="DI26" s="380"/>
    </row>
    <row r="27" spans="1:113" ht="18.75" customHeight="1" thickBot="1" x14ac:dyDescent="0.2">
      <c r="A27" s="40"/>
      <c r="B27" s="424"/>
      <c r="C27" s="425"/>
      <c r="D27" s="426"/>
      <c r="E27" s="381" t="s">
        <v>112</v>
      </c>
      <c r="F27" s="382"/>
      <c r="G27" s="382"/>
      <c r="H27" s="382"/>
      <c r="I27" s="382"/>
      <c r="J27" s="382"/>
      <c r="K27" s="383"/>
      <c r="L27" s="384">
        <v>1</v>
      </c>
      <c r="M27" s="385"/>
      <c r="N27" s="385"/>
      <c r="O27" s="385"/>
      <c r="P27" s="386"/>
      <c r="Q27" s="384">
        <v>5660</v>
      </c>
      <c r="R27" s="385"/>
      <c r="S27" s="385"/>
      <c r="T27" s="385"/>
      <c r="U27" s="385"/>
      <c r="V27" s="386"/>
      <c r="W27" s="443"/>
      <c r="X27" s="425"/>
      <c r="Y27" s="426"/>
      <c r="Z27" s="381" t="s">
        <v>113</v>
      </c>
      <c r="AA27" s="382"/>
      <c r="AB27" s="382"/>
      <c r="AC27" s="382"/>
      <c r="AD27" s="382"/>
      <c r="AE27" s="382"/>
      <c r="AF27" s="382"/>
      <c r="AG27" s="383"/>
      <c r="AH27" s="384">
        <v>6</v>
      </c>
      <c r="AI27" s="385"/>
      <c r="AJ27" s="385"/>
      <c r="AK27" s="385"/>
      <c r="AL27" s="386"/>
      <c r="AM27" s="384">
        <v>25824</v>
      </c>
      <c r="AN27" s="385"/>
      <c r="AO27" s="385"/>
      <c r="AP27" s="385"/>
      <c r="AQ27" s="385"/>
      <c r="AR27" s="386"/>
      <c r="AS27" s="384">
        <v>4304</v>
      </c>
      <c r="AT27" s="385"/>
      <c r="AU27" s="385"/>
      <c r="AV27" s="385"/>
      <c r="AW27" s="385"/>
      <c r="AX27" s="387"/>
      <c r="AY27" s="414" t="s">
        <v>114</v>
      </c>
      <c r="AZ27" s="415"/>
      <c r="BA27" s="415"/>
      <c r="BB27" s="415"/>
      <c r="BC27" s="415"/>
      <c r="BD27" s="415"/>
      <c r="BE27" s="415"/>
      <c r="BF27" s="415"/>
      <c r="BG27" s="415"/>
      <c r="BH27" s="415"/>
      <c r="BI27" s="415"/>
      <c r="BJ27" s="415"/>
      <c r="BK27" s="415"/>
      <c r="BL27" s="415"/>
      <c r="BM27" s="416"/>
      <c r="BN27" s="411">
        <v>214823</v>
      </c>
      <c r="BO27" s="412"/>
      <c r="BP27" s="412"/>
      <c r="BQ27" s="412"/>
      <c r="BR27" s="412"/>
      <c r="BS27" s="412"/>
      <c r="BT27" s="412"/>
      <c r="BU27" s="413"/>
      <c r="BV27" s="411">
        <v>214656</v>
      </c>
      <c r="BW27" s="412"/>
      <c r="BX27" s="412"/>
      <c r="BY27" s="412"/>
      <c r="BZ27" s="412"/>
      <c r="CA27" s="412"/>
      <c r="CB27" s="412"/>
      <c r="CC27" s="413"/>
      <c r="CD27" s="43"/>
      <c r="CE27" s="406"/>
      <c r="CF27" s="406"/>
      <c r="CG27" s="406"/>
      <c r="CH27" s="406"/>
      <c r="CI27" s="406"/>
      <c r="CJ27" s="406"/>
      <c r="CK27" s="406"/>
      <c r="CL27" s="406"/>
      <c r="CM27" s="406"/>
      <c r="CN27" s="406"/>
      <c r="CO27" s="406"/>
      <c r="CP27" s="406"/>
      <c r="CQ27" s="406"/>
      <c r="CR27" s="406"/>
      <c r="CS27" s="407"/>
      <c r="CT27" s="378"/>
      <c r="CU27" s="379"/>
      <c r="CV27" s="379"/>
      <c r="CW27" s="379"/>
      <c r="CX27" s="379"/>
      <c r="CY27" s="379"/>
      <c r="CZ27" s="379"/>
      <c r="DA27" s="380"/>
      <c r="DB27" s="378"/>
      <c r="DC27" s="379"/>
      <c r="DD27" s="379"/>
      <c r="DE27" s="379"/>
      <c r="DF27" s="379"/>
      <c r="DG27" s="379"/>
      <c r="DH27" s="379"/>
      <c r="DI27" s="380"/>
    </row>
    <row r="28" spans="1:113" ht="18.75" customHeight="1" x14ac:dyDescent="0.15">
      <c r="A28" s="40"/>
      <c r="B28" s="424"/>
      <c r="C28" s="425"/>
      <c r="D28" s="426"/>
      <c r="E28" s="381" t="s">
        <v>115</v>
      </c>
      <c r="F28" s="382"/>
      <c r="G28" s="382"/>
      <c r="H28" s="382"/>
      <c r="I28" s="382"/>
      <c r="J28" s="382"/>
      <c r="K28" s="383"/>
      <c r="L28" s="384">
        <v>1</v>
      </c>
      <c r="M28" s="385"/>
      <c r="N28" s="385"/>
      <c r="O28" s="385"/>
      <c r="P28" s="386"/>
      <c r="Q28" s="384">
        <v>4980</v>
      </c>
      <c r="R28" s="385"/>
      <c r="S28" s="385"/>
      <c r="T28" s="385"/>
      <c r="U28" s="385"/>
      <c r="V28" s="386"/>
      <c r="W28" s="443"/>
      <c r="X28" s="425"/>
      <c r="Y28" s="426"/>
      <c r="Z28" s="381" t="s">
        <v>116</v>
      </c>
      <c r="AA28" s="382"/>
      <c r="AB28" s="382"/>
      <c r="AC28" s="382"/>
      <c r="AD28" s="382"/>
      <c r="AE28" s="382"/>
      <c r="AF28" s="382"/>
      <c r="AG28" s="383"/>
      <c r="AH28" s="384" t="s">
        <v>63</v>
      </c>
      <c r="AI28" s="385"/>
      <c r="AJ28" s="385"/>
      <c r="AK28" s="385"/>
      <c r="AL28" s="386"/>
      <c r="AM28" s="384" t="s">
        <v>63</v>
      </c>
      <c r="AN28" s="385"/>
      <c r="AO28" s="385"/>
      <c r="AP28" s="385"/>
      <c r="AQ28" s="385"/>
      <c r="AR28" s="386"/>
      <c r="AS28" s="384" t="s">
        <v>63</v>
      </c>
      <c r="AT28" s="385"/>
      <c r="AU28" s="385"/>
      <c r="AV28" s="385"/>
      <c r="AW28" s="385"/>
      <c r="AX28" s="387"/>
      <c r="AY28" s="391" t="s">
        <v>117</v>
      </c>
      <c r="AZ28" s="392"/>
      <c r="BA28" s="392"/>
      <c r="BB28" s="393"/>
      <c r="BC28" s="400" t="s">
        <v>118</v>
      </c>
      <c r="BD28" s="401"/>
      <c r="BE28" s="401"/>
      <c r="BF28" s="401"/>
      <c r="BG28" s="401"/>
      <c r="BH28" s="401"/>
      <c r="BI28" s="401"/>
      <c r="BJ28" s="401"/>
      <c r="BK28" s="401"/>
      <c r="BL28" s="401"/>
      <c r="BM28" s="402"/>
      <c r="BN28" s="403">
        <v>2787545</v>
      </c>
      <c r="BO28" s="404"/>
      <c r="BP28" s="404"/>
      <c r="BQ28" s="404"/>
      <c r="BR28" s="404"/>
      <c r="BS28" s="404"/>
      <c r="BT28" s="404"/>
      <c r="BU28" s="405"/>
      <c r="BV28" s="403">
        <v>2677182</v>
      </c>
      <c r="BW28" s="404"/>
      <c r="BX28" s="404"/>
      <c r="BY28" s="404"/>
      <c r="BZ28" s="404"/>
      <c r="CA28" s="404"/>
      <c r="CB28" s="404"/>
      <c r="CC28" s="405"/>
      <c r="CD28" s="49"/>
      <c r="CE28" s="406"/>
      <c r="CF28" s="406"/>
      <c r="CG28" s="406"/>
      <c r="CH28" s="406"/>
      <c r="CI28" s="406"/>
      <c r="CJ28" s="406"/>
      <c r="CK28" s="406"/>
      <c r="CL28" s="406"/>
      <c r="CM28" s="406"/>
      <c r="CN28" s="406"/>
      <c r="CO28" s="406"/>
      <c r="CP28" s="406"/>
      <c r="CQ28" s="406"/>
      <c r="CR28" s="406"/>
      <c r="CS28" s="407"/>
      <c r="CT28" s="378"/>
      <c r="CU28" s="379"/>
      <c r="CV28" s="379"/>
      <c r="CW28" s="379"/>
      <c r="CX28" s="379"/>
      <c r="CY28" s="379"/>
      <c r="CZ28" s="379"/>
      <c r="DA28" s="380"/>
      <c r="DB28" s="378"/>
      <c r="DC28" s="379"/>
      <c r="DD28" s="379"/>
      <c r="DE28" s="379"/>
      <c r="DF28" s="379"/>
      <c r="DG28" s="379"/>
      <c r="DH28" s="379"/>
      <c r="DI28" s="380"/>
    </row>
    <row r="29" spans="1:113" ht="18.75" customHeight="1" x14ac:dyDescent="0.15">
      <c r="A29" s="40"/>
      <c r="B29" s="424"/>
      <c r="C29" s="425"/>
      <c r="D29" s="426"/>
      <c r="E29" s="381" t="s">
        <v>119</v>
      </c>
      <c r="F29" s="382"/>
      <c r="G29" s="382"/>
      <c r="H29" s="382"/>
      <c r="I29" s="382"/>
      <c r="J29" s="382"/>
      <c r="K29" s="383"/>
      <c r="L29" s="384">
        <v>21</v>
      </c>
      <c r="M29" s="385"/>
      <c r="N29" s="385"/>
      <c r="O29" s="385"/>
      <c r="P29" s="386"/>
      <c r="Q29" s="384">
        <v>4530</v>
      </c>
      <c r="R29" s="385"/>
      <c r="S29" s="385"/>
      <c r="T29" s="385"/>
      <c r="U29" s="385"/>
      <c r="V29" s="386"/>
      <c r="W29" s="444"/>
      <c r="X29" s="445"/>
      <c r="Y29" s="446"/>
      <c r="Z29" s="381" t="s">
        <v>120</v>
      </c>
      <c r="AA29" s="382"/>
      <c r="AB29" s="382"/>
      <c r="AC29" s="382"/>
      <c r="AD29" s="382"/>
      <c r="AE29" s="382"/>
      <c r="AF29" s="382"/>
      <c r="AG29" s="383"/>
      <c r="AH29" s="384">
        <v>782</v>
      </c>
      <c r="AI29" s="385"/>
      <c r="AJ29" s="385"/>
      <c r="AK29" s="385"/>
      <c r="AL29" s="386"/>
      <c r="AM29" s="384">
        <v>2583520</v>
      </c>
      <c r="AN29" s="385"/>
      <c r="AO29" s="385"/>
      <c r="AP29" s="385"/>
      <c r="AQ29" s="385"/>
      <c r="AR29" s="386"/>
      <c r="AS29" s="384">
        <v>3304</v>
      </c>
      <c r="AT29" s="385"/>
      <c r="AU29" s="385"/>
      <c r="AV29" s="385"/>
      <c r="AW29" s="385"/>
      <c r="AX29" s="387"/>
      <c r="AY29" s="394"/>
      <c r="AZ29" s="395"/>
      <c r="BA29" s="395"/>
      <c r="BB29" s="396"/>
      <c r="BC29" s="388" t="s">
        <v>121</v>
      </c>
      <c r="BD29" s="389"/>
      <c r="BE29" s="389"/>
      <c r="BF29" s="389"/>
      <c r="BG29" s="389"/>
      <c r="BH29" s="389"/>
      <c r="BI29" s="389"/>
      <c r="BJ29" s="389"/>
      <c r="BK29" s="389"/>
      <c r="BL29" s="389"/>
      <c r="BM29" s="390"/>
      <c r="BN29" s="408">
        <v>596798</v>
      </c>
      <c r="BO29" s="409"/>
      <c r="BP29" s="409"/>
      <c r="BQ29" s="409"/>
      <c r="BR29" s="409"/>
      <c r="BS29" s="409"/>
      <c r="BT29" s="409"/>
      <c r="BU29" s="410"/>
      <c r="BV29" s="408">
        <v>444749</v>
      </c>
      <c r="BW29" s="409"/>
      <c r="BX29" s="409"/>
      <c r="BY29" s="409"/>
      <c r="BZ29" s="409"/>
      <c r="CA29" s="409"/>
      <c r="CB29" s="409"/>
      <c r="CC29" s="410"/>
      <c r="CD29" s="43"/>
      <c r="CE29" s="406"/>
      <c r="CF29" s="406"/>
      <c r="CG29" s="406"/>
      <c r="CH29" s="406"/>
      <c r="CI29" s="406"/>
      <c r="CJ29" s="406"/>
      <c r="CK29" s="406"/>
      <c r="CL29" s="406"/>
      <c r="CM29" s="406"/>
      <c r="CN29" s="406"/>
      <c r="CO29" s="406"/>
      <c r="CP29" s="406"/>
      <c r="CQ29" s="406"/>
      <c r="CR29" s="406"/>
      <c r="CS29" s="407"/>
      <c r="CT29" s="378"/>
      <c r="CU29" s="379"/>
      <c r="CV29" s="379"/>
      <c r="CW29" s="379"/>
      <c r="CX29" s="379"/>
      <c r="CY29" s="379"/>
      <c r="CZ29" s="379"/>
      <c r="DA29" s="380"/>
      <c r="DB29" s="378"/>
      <c r="DC29" s="379"/>
      <c r="DD29" s="379"/>
      <c r="DE29" s="379"/>
      <c r="DF29" s="379"/>
      <c r="DG29" s="379"/>
      <c r="DH29" s="379"/>
      <c r="DI29" s="380"/>
    </row>
    <row r="30" spans="1:113" ht="18.75" customHeight="1" thickBot="1" x14ac:dyDescent="0.2">
      <c r="A30" s="40"/>
      <c r="B30" s="427"/>
      <c r="C30" s="428"/>
      <c r="D30" s="429"/>
      <c r="E30" s="363"/>
      <c r="F30" s="364"/>
      <c r="G30" s="364"/>
      <c r="H30" s="364"/>
      <c r="I30" s="364"/>
      <c r="J30" s="364"/>
      <c r="K30" s="365"/>
      <c r="L30" s="366"/>
      <c r="M30" s="367"/>
      <c r="N30" s="367"/>
      <c r="O30" s="367"/>
      <c r="P30" s="368"/>
      <c r="Q30" s="366"/>
      <c r="R30" s="367"/>
      <c r="S30" s="367"/>
      <c r="T30" s="367"/>
      <c r="U30" s="367"/>
      <c r="V30" s="368"/>
      <c r="W30" s="369" t="s">
        <v>122</v>
      </c>
      <c r="X30" s="370"/>
      <c r="Y30" s="370"/>
      <c r="Z30" s="370"/>
      <c r="AA30" s="370"/>
      <c r="AB30" s="370"/>
      <c r="AC30" s="370"/>
      <c r="AD30" s="370"/>
      <c r="AE30" s="370"/>
      <c r="AF30" s="370"/>
      <c r="AG30" s="371"/>
      <c r="AH30" s="372">
        <v>98.9</v>
      </c>
      <c r="AI30" s="373"/>
      <c r="AJ30" s="373"/>
      <c r="AK30" s="373"/>
      <c r="AL30" s="373"/>
      <c r="AM30" s="373"/>
      <c r="AN30" s="373"/>
      <c r="AO30" s="373"/>
      <c r="AP30" s="373"/>
      <c r="AQ30" s="373"/>
      <c r="AR30" s="373"/>
      <c r="AS30" s="373"/>
      <c r="AT30" s="373"/>
      <c r="AU30" s="373"/>
      <c r="AV30" s="373"/>
      <c r="AW30" s="373"/>
      <c r="AX30" s="374"/>
      <c r="AY30" s="397"/>
      <c r="AZ30" s="398"/>
      <c r="BA30" s="398"/>
      <c r="BB30" s="399"/>
      <c r="BC30" s="375" t="s">
        <v>123</v>
      </c>
      <c r="BD30" s="376"/>
      <c r="BE30" s="376"/>
      <c r="BF30" s="376"/>
      <c r="BG30" s="376"/>
      <c r="BH30" s="376"/>
      <c r="BI30" s="376"/>
      <c r="BJ30" s="376"/>
      <c r="BK30" s="376"/>
      <c r="BL30" s="376"/>
      <c r="BM30" s="377"/>
      <c r="BN30" s="411">
        <v>6434627</v>
      </c>
      <c r="BO30" s="412"/>
      <c r="BP30" s="412"/>
      <c r="BQ30" s="412"/>
      <c r="BR30" s="412"/>
      <c r="BS30" s="412"/>
      <c r="BT30" s="412"/>
      <c r="BU30" s="413"/>
      <c r="BV30" s="411">
        <v>6606664</v>
      </c>
      <c r="BW30" s="412"/>
      <c r="BX30" s="412"/>
      <c r="BY30" s="412"/>
      <c r="BZ30" s="412"/>
      <c r="CA30" s="412"/>
      <c r="CB30" s="412"/>
      <c r="CC30" s="413"/>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361" t="s">
        <v>124</v>
      </c>
      <c r="D32" s="361"/>
      <c r="E32" s="361"/>
      <c r="F32" s="361"/>
      <c r="G32" s="361"/>
      <c r="H32" s="361"/>
      <c r="I32" s="361"/>
      <c r="J32" s="361"/>
      <c r="K32" s="361"/>
      <c r="L32" s="361"/>
      <c r="M32" s="361"/>
      <c r="N32" s="361"/>
      <c r="O32" s="361"/>
      <c r="P32" s="361"/>
      <c r="Q32" s="361"/>
      <c r="R32" s="361"/>
      <c r="S32" s="361"/>
      <c r="U32" s="362" t="s">
        <v>125</v>
      </c>
      <c r="V32" s="362"/>
      <c r="W32" s="362"/>
      <c r="X32" s="362"/>
      <c r="Y32" s="362"/>
      <c r="Z32" s="362"/>
      <c r="AA32" s="362"/>
      <c r="AB32" s="362"/>
      <c r="AC32" s="362"/>
      <c r="AD32" s="362"/>
      <c r="AE32" s="362"/>
      <c r="AF32" s="362"/>
      <c r="AG32" s="362"/>
      <c r="AH32" s="362"/>
      <c r="AI32" s="362"/>
      <c r="AJ32" s="362"/>
      <c r="AK32" s="362"/>
      <c r="AM32" s="362" t="s">
        <v>126</v>
      </c>
      <c r="AN32" s="362"/>
      <c r="AO32" s="362"/>
      <c r="AP32" s="362"/>
      <c r="AQ32" s="362"/>
      <c r="AR32" s="362"/>
      <c r="AS32" s="362"/>
      <c r="AT32" s="362"/>
      <c r="AU32" s="362"/>
      <c r="AV32" s="362"/>
      <c r="AW32" s="362"/>
      <c r="AX32" s="362"/>
      <c r="AY32" s="362"/>
      <c r="AZ32" s="362"/>
      <c r="BA32" s="362"/>
      <c r="BB32" s="362"/>
      <c r="BC32" s="362"/>
      <c r="BE32" s="362" t="s">
        <v>127</v>
      </c>
      <c r="BF32" s="362"/>
      <c r="BG32" s="362"/>
      <c r="BH32" s="362"/>
      <c r="BI32" s="362"/>
      <c r="BJ32" s="362"/>
      <c r="BK32" s="362"/>
      <c r="BL32" s="362"/>
      <c r="BM32" s="362"/>
      <c r="BN32" s="362"/>
      <c r="BO32" s="362"/>
      <c r="BP32" s="362"/>
      <c r="BQ32" s="362"/>
      <c r="BR32" s="362"/>
      <c r="BS32" s="362"/>
      <c r="BT32" s="362"/>
      <c r="BU32" s="362"/>
      <c r="BW32" s="362" t="s">
        <v>128</v>
      </c>
      <c r="BX32" s="362"/>
      <c r="BY32" s="362"/>
      <c r="BZ32" s="362"/>
      <c r="CA32" s="362"/>
      <c r="CB32" s="362"/>
      <c r="CC32" s="362"/>
      <c r="CD32" s="362"/>
      <c r="CE32" s="362"/>
      <c r="CF32" s="362"/>
      <c r="CG32" s="362"/>
      <c r="CH32" s="362"/>
      <c r="CI32" s="362"/>
      <c r="CJ32" s="362"/>
      <c r="CK32" s="362"/>
      <c r="CL32" s="362"/>
      <c r="CM32" s="362"/>
      <c r="CO32" s="362" t="s">
        <v>129</v>
      </c>
      <c r="CP32" s="362"/>
      <c r="CQ32" s="362"/>
      <c r="CR32" s="362"/>
      <c r="CS32" s="362"/>
      <c r="CT32" s="362"/>
      <c r="CU32" s="362"/>
      <c r="CV32" s="362"/>
      <c r="CW32" s="362"/>
      <c r="CX32" s="362"/>
      <c r="CY32" s="362"/>
      <c r="CZ32" s="362"/>
      <c r="DA32" s="362"/>
      <c r="DB32" s="362"/>
      <c r="DC32" s="362"/>
      <c r="DD32" s="362"/>
      <c r="DE32" s="362"/>
      <c r="DI32" s="66"/>
    </row>
    <row r="33" spans="1:113" ht="13.5" customHeight="1" x14ac:dyDescent="0.15">
      <c r="A33" s="40"/>
      <c r="B33" s="67"/>
      <c r="C33" s="360" t="s">
        <v>130</v>
      </c>
      <c r="D33" s="360"/>
      <c r="E33" s="359" t="s">
        <v>131</v>
      </c>
      <c r="F33" s="359"/>
      <c r="G33" s="359"/>
      <c r="H33" s="359"/>
      <c r="I33" s="359"/>
      <c r="J33" s="359"/>
      <c r="K33" s="359"/>
      <c r="L33" s="359"/>
      <c r="M33" s="359"/>
      <c r="N33" s="359"/>
      <c r="O33" s="359"/>
      <c r="P33" s="359"/>
      <c r="Q33" s="359"/>
      <c r="R33" s="359"/>
      <c r="S33" s="359"/>
      <c r="T33" s="44"/>
      <c r="U33" s="360" t="s">
        <v>130</v>
      </c>
      <c r="V33" s="360"/>
      <c r="W33" s="359" t="s">
        <v>131</v>
      </c>
      <c r="X33" s="359"/>
      <c r="Y33" s="359"/>
      <c r="Z33" s="359"/>
      <c r="AA33" s="359"/>
      <c r="AB33" s="359"/>
      <c r="AC33" s="359"/>
      <c r="AD33" s="359"/>
      <c r="AE33" s="359"/>
      <c r="AF33" s="359"/>
      <c r="AG33" s="359"/>
      <c r="AH33" s="359"/>
      <c r="AI33" s="359"/>
      <c r="AJ33" s="359"/>
      <c r="AK33" s="359"/>
      <c r="AL33" s="44"/>
      <c r="AM33" s="360" t="s">
        <v>130</v>
      </c>
      <c r="AN33" s="360"/>
      <c r="AO33" s="359" t="s">
        <v>131</v>
      </c>
      <c r="AP33" s="359"/>
      <c r="AQ33" s="359"/>
      <c r="AR33" s="359"/>
      <c r="AS33" s="359"/>
      <c r="AT33" s="359"/>
      <c r="AU33" s="359"/>
      <c r="AV33" s="359"/>
      <c r="AW33" s="359"/>
      <c r="AX33" s="359"/>
      <c r="AY33" s="359"/>
      <c r="AZ33" s="359"/>
      <c r="BA33" s="359"/>
      <c r="BB33" s="359"/>
      <c r="BC33" s="359"/>
      <c r="BD33" s="50"/>
      <c r="BE33" s="359" t="s">
        <v>132</v>
      </c>
      <c r="BF33" s="359"/>
      <c r="BG33" s="359" t="s">
        <v>133</v>
      </c>
      <c r="BH33" s="359"/>
      <c r="BI33" s="359"/>
      <c r="BJ33" s="359"/>
      <c r="BK33" s="359"/>
      <c r="BL33" s="359"/>
      <c r="BM33" s="359"/>
      <c r="BN33" s="359"/>
      <c r="BO33" s="359"/>
      <c r="BP33" s="359"/>
      <c r="BQ33" s="359"/>
      <c r="BR33" s="359"/>
      <c r="BS33" s="359"/>
      <c r="BT33" s="359"/>
      <c r="BU33" s="359"/>
      <c r="BV33" s="50"/>
      <c r="BW33" s="360" t="s">
        <v>132</v>
      </c>
      <c r="BX33" s="360"/>
      <c r="BY33" s="359" t="s">
        <v>134</v>
      </c>
      <c r="BZ33" s="359"/>
      <c r="CA33" s="359"/>
      <c r="CB33" s="359"/>
      <c r="CC33" s="359"/>
      <c r="CD33" s="359"/>
      <c r="CE33" s="359"/>
      <c r="CF33" s="359"/>
      <c r="CG33" s="359"/>
      <c r="CH33" s="359"/>
      <c r="CI33" s="359"/>
      <c r="CJ33" s="359"/>
      <c r="CK33" s="359"/>
      <c r="CL33" s="359"/>
      <c r="CM33" s="359"/>
      <c r="CN33" s="44"/>
      <c r="CO33" s="360" t="s">
        <v>130</v>
      </c>
      <c r="CP33" s="360"/>
      <c r="CQ33" s="359" t="s">
        <v>135</v>
      </c>
      <c r="CR33" s="359"/>
      <c r="CS33" s="359"/>
      <c r="CT33" s="359"/>
      <c r="CU33" s="359"/>
      <c r="CV33" s="359"/>
      <c r="CW33" s="359"/>
      <c r="CX33" s="359"/>
      <c r="CY33" s="359"/>
      <c r="CZ33" s="359"/>
      <c r="DA33" s="359"/>
      <c r="DB33" s="359"/>
      <c r="DC33" s="359"/>
      <c r="DD33" s="359"/>
      <c r="DE33" s="359"/>
      <c r="DF33" s="44"/>
      <c r="DG33" s="358" t="s">
        <v>136</v>
      </c>
      <c r="DH33" s="358"/>
      <c r="DI33" s="45"/>
    </row>
    <row r="34" spans="1:113" ht="32.25" customHeight="1" x14ac:dyDescent="0.15">
      <c r="A34" s="40"/>
      <c r="B34" s="67"/>
      <c r="C34" s="356">
        <f>IF(E34="","",1)</f>
        <v>1</v>
      </c>
      <c r="D34" s="356"/>
      <c r="E34" s="357" t="str">
        <f>IF('各会計、関係団体の財政状況及び健全化判断比率'!B7="","",'各会計、関係団体の財政状況及び健全化判断比率'!B7)</f>
        <v>一般会計</v>
      </c>
      <c r="F34" s="357"/>
      <c r="G34" s="357"/>
      <c r="H34" s="357"/>
      <c r="I34" s="357"/>
      <c r="J34" s="357"/>
      <c r="K34" s="357"/>
      <c r="L34" s="357"/>
      <c r="M34" s="357"/>
      <c r="N34" s="357"/>
      <c r="O34" s="357"/>
      <c r="P34" s="357"/>
      <c r="Q34" s="357"/>
      <c r="R34" s="357"/>
      <c r="S34" s="357"/>
      <c r="T34" s="40"/>
      <c r="U34" s="356">
        <f>IF(W34="","",MAX(C34:D43)+1)</f>
        <v>3</v>
      </c>
      <c r="V34" s="356"/>
      <c r="W34" s="357" t="str">
        <f>IF('各会計、関係団体の財政状況及び健全化判断比率'!B28="","",'各会計、関係団体の財政状況及び健全化判断比率'!B28)</f>
        <v>国民健康保険事業</v>
      </c>
      <c r="X34" s="357"/>
      <c r="Y34" s="357"/>
      <c r="Z34" s="357"/>
      <c r="AA34" s="357"/>
      <c r="AB34" s="357"/>
      <c r="AC34" s="357"/>
      <c r="AD34" s="357"/>
      <c r="AE34" s="357"/>
      <c r="AF34" s="357"/>
      <c r="AG34" s="357"/>
      <c r="AH34" s="357"/>
      <c r="AI34" s="357"/>
      <c r="AJ34" s="357"/>
      <c r="AK34" s="357"/>
      <c r="AL34" s="40"/>
      <c r="AM34" s="356">
        <f>IF(AO34="","",MAX(C34:D43,U34:V43)+1)</f>
        <v>6</v>
      </c>
      <c r="AN34" s="356"/>
      <c r="AO34" s="357" t="str">
        <f>IF('各会計、関係団体の財政状況及び健全化判断比率'!B31="","",'各会計、関係団体の財政状況及び健全化判断比率'!B31)</f>
        <v>水道事業会計</v>
      </c>
      <c r="AP34" s="357"/>
      <c r="AQ34" s="357"/>
      <c r="AR34" s="357"/>
      <c r="AS34" s="357"/>
      <c r="AT34" s="357"/>
      <c r="AU34" s="357"/>
      <c r="AV34" s="357"/>
      <c r="AW34" s="357"/>
      <c r="AX34" s="357"/>
      <c r="AY34" s="357"/>
      <c r="AZ34" s="357"/>
      <c r="BA34" s="357"/>
      <c r="BB34" s="357"/>
      <c r="BC34" s="357"/>
      <c r="BD34" s="40"/>
      <c r="BE34" s="356" t="str">
        <f>IF(BG34="","",MAX(C34:D43,U34:V43,AM34:AN43)+1)</f>
        <v/>
      </c>
      <c r="BF34" s="356"/>
      <c r="BG34" s="357"/>
      <c r="BH34" s="357"/>
      <c r="BI34" s="357"/>
      <c r="BJ34" s="357"/>
      <c r="BK34" s="357"/>
      <c r="BL34" s="357"/>
      <c r="BM34" s="357"/>
      <c r="BN34" s="357"/>
      <c r="BO34" s="357"/>
      <c r="BP34" s="357"/>
      <c r="BQ34" s="357"/>
      <c r="BR34" s="357"/>
      <c r="BS34" s="357"/>
      <c r="BT34" s="357"/>
      <c r="BU34" s="357"/>
      <c r="BV34" s="40"/>
      <c r="BW34" s="356">
        <f>IF(BY34="","",MAX(C34:D43,U34:V43,AM34:AN43,BE34:BF43)+1)</f>
        <v>8</v>
      </c>
      <c r="BX34" s="356"/>
      <c r="BY34" s="357" t="str">
        <f>IF('各会計、関係団体の財政状況及び健全化判断比率'!B68="","",'各会計、関係団体の財政状況及び健全化判断比率'!B68)</f>
        <v>福岡県自治振興組合（一般会計）</v>
      </c>
      <c r="BZ34" s="357"/>
      <c r="CA34" s="357"/>
      <c r="CB34" s="357"/>
      <c r="CC34" s="357"/>
      <c r="CD34" s="357"/>
      <c r="CE34" s="357"/>
      <c r="CF34" s="357"/>
      <c r="CG34" s="357"/>
      <c r="CH34" s="357"/>
      <c r="CI34" s="357"/>
      <c r="CJ34" s="357"/>
      <c r="CK34" s="357"/>
      <c r="CL34" s="357"/>
      <c r="CM34" s="357"/>
      <c r="CN34" s="40"/>
      <c r="CO34" s="356">
        <f>IF(CQ34="","",MAX(C34:D43,U34:V43,AM34:AN43,BE34:BF43,BW34:BX43)+1)</f>
        <v>14</v>
      </c>
      <c r="CP34" s="356"/>
      <c r="CQ34" s="357" t="str">
        <f>IF('各会計、関係団体の財政状況及び健全化判断比率'!BS7="","",'各会計、関係団体の財政状況及び健全化判断比率'!BS7)</f>
        <v>一般社団法人　有明環境整備公社</v>
      </c>
      <c r="CR34" s="357"/>
      <c r="CS34" s="357"/>
      <c r="CT34" s="357"/>
      <c r="CU34" s="357"/>
      <c r="CV34" s="357"/>
      <c r="CW34" s="357"/>
      <c r="CX34" s="357"/>
      <c r="CY34" s="357"/>
      <c r="CZ34" s="357"/>
      <c r="DA34" s="357"/>
      <c r="DB34" s="357"/>
      <c r="DC34" s="357"/>
      <c r="DD34" s="357"/>
      <c r="DE34" s="357"/>
      <c r="DG34" s="354" t="str">
        <f>IF('各会計、関係団体の財政状況及び健全化判断比率'!BR7="","",'各会計、関係団体の財政状況及び健全化判断比率'!BR7)</f>
        <v/>
      </c>
      <c r="DH34" s="354"/>
      <c r="DI34" s="45"/>
    </row>
    <row r="35" spans="1:113" ht="32.25" customHeight="1" x14ac:dyDescent="0.15">
      <c r="A35" s="40"/>
      <c r="B35" s="67"/>
      <c r="C35" s="356">
        <f>IF(E35="","",C34+1)</f>
        <v>2</v>
      </c>
      <c r="D35" s="356"/>
      <c r="E35" s="357" t="str">
        <f>IF('各会計、関係団体の財政状況及び健全化判断比率'!B8="","",'各会計、関係団体の財政状況及び健全化判断比率'!B8)</f>
        <v>病院事業債管理特別会計</v>
      </c>
      <c r="F35" s="357"/>
      <c r="G35" s="357"/>
      <c r="H35" s="357"/>
      <c r="I35" s="357"/>
      <c r="J35" s="357"/>
      <c r="K35" s="357"/>
      <c r="L35" s="357"/>
      <c r="M35" s="357"/>
      <c r="N35" s="357"/>
      <c r="O35" s="357"/>
      <c r="P35" s="357"/>
      <c r="Q35" s="357"/>
      <c r="R35" s="357"/>
      <c r="S35" s="357"/>
      <c r="T35" s="40"/>
      <c r="U35" s="356">
        <f>IF(W35="","",U34+1)</f>
        <v>4</v>
      </c>
      <c r="V35" s="356"/>
      <c r="W35" s="357" t="str">
        <f>IF('各会計、関係団体の財政状況及び健全化判断比率'!B29="","",'各会計、関係団体の財政状況及び健全化判断比率'!B29)</f>
        <v>介護保険事業</v>
      </c>
      <c r="X35" s="357"/>
      <c r="Y35" s="357"/>
      <c r="Z35" s="357"/>
      <c r="AA35" s="357"/>
      <c r="AB35" s="357"/>
      <c r="AC35" s="357"/>
      <c r="AD35" s="357"/>
      <c r="AE35" s="357"/>
      <c r="AF35" s="357"/>
      <c r="AG35" s="357"/>
      <c r="AH35" s="357"/>
      <c r="AI35" s="357"/>
      <c r="AJ35" s="357"/>
      <c r="AK35" s="357"/>
      <c r="AL35" s="40"/>
      <c r="AM35" s="356">
        <f t="shared" ref="AM35:AM43" si="0">IF(AO35="","",AM34+1)</f>
        <v>7</v>
      </c>
      <c r="AN35" s="356"/>
      <c r="AO35" s="357" t="str">
        <f>IF('各会計、関係団体の財政状況及び健全化判断比率'!B32="","",'各会計、関係団体の財政状況及び健全化判断比率'!B32)</f>
        <v>公共下水道事業会計</v>
      </c>
      <c r="AP35" s="357"/>
      <c r="AQ35" s="357"/>
      <c r="AR35" s="357"/>
      <c r="AS35" s="357"/>
      <c r="AT35" s="357"/>
      <c r="AU35" s="357"/>
      <c r="AV35" s="357"/>
      <c r="AW35" s="357"/>
      <c r="AX35" s="357"/>
      <c r="AY35" s="357"/>
      <c r="AZ35" s="357"/>
      <c r="BA35" s="357"/>
      <c r="BB35" s="357"/>
      <c r="BC35" s="357"/>
      <c r="BD35" s="40"/>
      <c r="BE35" s="356" t="str">
        <f t="shared" ref="BE35:BE43" si="1">IF(BG35="","",BE34+1)</f>
        <v/>
      </c>
      <c r="BF35" s="356"/>
      <c r="BG35" s="357"/>
      <c r="BH35" s="357"/>
      <c r="BI35" s="357"/>
      <c r="BJ35" s="357"/>
      <c r="BK35" s="357"/>
      <c r="BL35" s="357"/>
      <c r="BM35" s="357"/>
      <c r="BN35" s="357"/>
      <c r="BO35" s="357"/>
      <c r="BP35" s="357"/>
      <c r="BQ35" s="357"/>
      <c r="BR35" s="357"/>
      <c r="BS35" s="357"/>
      <c r="BT35" s="357"/>
      <c r="BU35" s="357"/>
      <c r="BV35" s="40"/>
      <c r="BW35" s="356">
        <f t="shared" ref="BW35:BW43" si="2">IF(BY35="","",BW34+1)</f>
        <v>9</v>
      </c>
      <c r="BX35" s="356"/>
      <c r="BY35" s="357" t="str">
        <f>IF('各会計、関係団体の財政状況及び健全化判断比率'!B69="","",'各会計、関係団体の財政状況及び健全化判断比率'!B69)</f>
        <v>福岡県自治振興組合（公文書館事業特別会計）</v>
      </c>
      <c r="BZ35" s="357"/>
      <c r="CA35" s="357"/>
      <c r="CB35" s="357"/>
      <c r="CC35" s="357"/>
      <c r="CD35" s="357"/>
      <c r="CE35" s="357"/>
      <c r="CF35" s="357"/>
      <c r="CG35" s="357"/>
      <c r="CH35" s="357"/>
      <c r="CI35" s="357"/>
      <c r="CJ35" s="357"/>
      <c r="CK35" s="357"/>
      <c r="CL35" s="357"/>
      <c r="CM35" s="357"/>
      <c r="CN35" s="40"/>
      <c r="CO35" s="356">
        <f t="shared" ref="CO35:CO43" si="3">IF(CQ35="","",CO34+1)</f>
        <v>15</v>
      </c>
      <c r="CP35" s="356"/>
      <c r="CQ35" s="357" t="str">
        <f>IF('各会計、関係団体の財政状況及び健全化判断比率'!BS8="","",'各会計、関係団体の財政状況及び健全化判断比率'!BS8)</f>
        <v>公益財団法人　大牟田市文化振興財団</v>
      </c>
      <c r="CR35" s="357"/>
      <c r="CS35" s="357"/>
      <c r="CT35" s="357"/>
      <c r="CU35" s="357"/>
      <c r="CV35" s="357"/>
      <c r="CW35" s="357"/>
      <c r="CX35" s="357"/>
      <c r="CY35" s="357"/>
      <c r="CZ35" s="357"/>
      <c r="DA35" s="357"/>
      <c r="DB35" s="357"/>
      <c r="DC35" s="357"/>
      <c r="DD35" s="357"/>
      <c r="DE35" s="357"/>
      <c r="DG35" s="354" t="str">
        <f>IF('各会計、関係団体の財政状況及び健全化判断比率'!BR8="","",'各会計、関係団体の財政状況及び健全化判断比率'!BR8)</f>
        <v/>
      </c>
      <c r="DH35" s="354"/>
      <c r="DI35" s="45"/>
    </row>
    <row r="36" spans="1:113" ht="32.25" customHeight="1" x14ac:dyDescent="0.15">
      <c r="A36" s="40"/>
      <c r="B36" s="67"/>
      <c r="C36" s="356" t="str">
        <f>IF(E36="","",C35+1)</f>
        <v/>
      </c>
      <c r="D36" s="356"/>
      <c r="E36" s="357" t="str">
        <f>IF('各会計、関係団体の財政状況及び健全化判断比率'!B9="","",'各会計、関係団体の財政状況及び健全化判断比率'!B9)</f>
        <v/>
      </c>
      <c r="F36" s="357"/>
      <c r="G36" s="357"/>
      <c r="H36" s="357"/>
      <c r="I36" s="357"/>
      <c r="J36" s="357"/>
      <c r="K36" s="357"/>
      <c r="L36" s="357"/>
      <c r="M36" s="357"/>
      <c r="N36" s="357"/>
      <c r="O36" s="357"/>
      <c r="P36" s="357"/>
      <c r="Q36" s="357"/>
      <c r="R36" s="357"/>
      <c r="S36" s="357"/>
      <c r="T36" s="40"/>
      <c r="U36" s="356">
        <f t="shared" ref="U36:U43" si="4">IF(W36="","",U35+1)</f>
        <v>5</v>
      </c>
      <c r="V36" s="356"/>
      <c r="W36" s="357" t="str">
        <f>IF('各会計、関係団体の財政状況及び健全化判断比率'!B30="","",'各会計、関係団体の財政状況及び健全化判断比率'!B30)</f>
        <v>後期高齢者医療事業</v>
      </c>
      <c r="X36" s="357"/>
      <c r="Y36" s="357"/>
      <c r="Z36" s="357"/>
      <c r="AA36" s="357"/>
      <c r="AB36" s="357"/>
      <c r="AC36" s="357"/>
      <c r="AD36" s="357"/>
      <c r="AE36" s="357"/>
      <c r="AF36" s="357"/>
      <c r="AG36" s="357"/>
      <c r="AH36" s="357"/>
      <c r="AI36" s="357"/>
      <c r="AJ36" s="357"/>
      <c r="AK36" s="357"/>
      <c r="AL36" s="40"/>
      <c r="AM36" s="356" t="str">
        <f t="shared" si="0"/>
        <v/>
      </c>
      <c r="AN36" s="356"/>
      <c r="AO36" s="357"/>
      <c r="AP36" s="357"/>
      <c r="AQ36" s="357"/>
      <c r="AR36" s="357"/>
      <c r="AS36" s="357"/>
      <c r="AT36" s="357"/>
      <c r="AU36" s="357"/>
      <c r="AV36" s="357"/>
      <c r="AW36" s="357"/>
      <c r="AX36" s="357"/>
      <c r="AY36" s="357"/>
      <c r="AZ36" s="357"/>
      <c r="BA36" s="357"/>
      <c r="BB36" s="357"/>
      <c r="BC36" s="357"/>
      <c r="BD36" s="40"/>
      <c r="BE36" s="356" t="str">
        <f t="shared" si="1"/>
        <v/>
      </c>
      <c r="BF36" s="356"/>
      <c r="BG36" s="357"/>
      <c r="BH36" s="357"/>
      <c r="BI36" s="357"/>
      <c r="BJ36" s="357"/>
      <c r="BK36" s="357"/>
      <c r="BL36" s="357"/>
      <c r="BM36" s="357"/>
      <c r="BN36" s="357"/>
      <c r="BO36" s="357"/>
      <c r="BP36" s="357"/>
      <c r="BQ36" s="357"/>
      <c r="BR36" s="357"/>
      <c r="BS36" s="357"/>
      <c r="BT36" s="357"/>
      <c r="BU36" s="357"/>
      <c r="BV36" s="40"/>
      <c r="BW36" s="356">
        <f t="shared" si="2"/>
        <v>10</v>
      </c>
      <c r="BX36" s="356"/>
      <c r="BY36" s="357" t="str">
        <f>IF('各会計、関係団体の財政状況及び健全化判断比率'!B70="","",'各会計、関係団体の財政状況及び健全化判断比率'!B70)</f>
        <v>大牟田・荒尾清掃施設組合</v>
      </c>
      <c r="BZ36" s="357"/>
      <c r="CA36" s="357"/>
      <c r="CB36" s="357"/>
      <c r="CC36" s="357"/>
      <c r="CD36" s="357"/>
      <c r="CE36" s="357"/>
      <c r="CF36" s="357"/>
      <c r="CG36" s="357"/>
      <c r="CH36" s="357"/>
      <c r="CI36" s="357"/>
      <c r="CJ36" s="357"/>
      <c r="CK36" s="357"/>
      <c r="CL36" s="357"/>
      <c r="CM36" s="357"/>
      <c r="CN36" s="40"/>
      <c r="CO36" s="356">
        <f t="shared" si="3"/>
        <v>16</v>
      </c>
      <c r="CP36" s="356"/>
      <c r="CQ36" s="357" t="str">
        <f>IF('各会計、関係団体の財政状況及び健全化判断比率'!BS9="","",'各会計、関係団体の財政状況及び健全化判断比率'!BS9)</f>
        <v>公益財団法人　大牟田市地域活性化センター</v>
      </c>
      <c r="CR36" s="357"/>
      <c r="CS36" s="357"/>
      <c r="CT36" s="357"/>
      <c r="CU36" s="357"/>
      <c r="CV36" s="357"/>
      <c r="CW36" s="357"/>
      <c r="CX36" s="357"/>
      <c r="CY36" s="357"/>
      <c r="CZ36" s="357"/>
      <c r="DA36" s="357"/>
      <c r="DB36" s="357"/>
      <c r="DC36" s="357"/>
      <c r="DD36" s="357"/>
      <c r="DE36" s="357"/>
      <c r="DG36" s="354" t="str">
        <f>IF('各会計、関係団体の財政状況及び健全化判断比率'!BR9="","",'各会計、関係団体の財政状況及び健全化判断比率'!BR9)</f>
        <v/>
      </c>
      <c r="DH36" s="354"/>
      <c r="DI36" s="45"/>
    </row>
    <row r="37" spans="1:113" ht="32.25" customHeight="1" x14ac:dyDescent="0.15">
      <c r="A37" s="40"/>
      <c r="B37" s="67"/>
      <c r="C37" s="356" t="str">
        <f>IF(E37="","",C36+1)</f>
        <v/>
      </c>
      <c r="D37" s="356"/>
      <c r="E37" s="357" t="str">
        <f>IF('各会計、関係団体の財政状況及び健全化判断比率'!B10="","",'各会計、関係団体の財政状況及び健全化判断比率'!B10)</f>
        <v/>
      </c>
      <c r="F37" s="357"/>
      <c r="G37" s="357"/>
      <c r="H37" s="357"/>
      <c r="I37" s="357"/>
      <c r="J37" s="357"/>
      <c r="K37" s="357"/>
      <c r="L37" s="357"/>
      <c r="M37" s="357"/>
      <c r="N37" s="357"/>
      <c r="O37" s="357"/>
      <c r="P37" s="357"/>
      <c r="Q37" s="357"/>
      <c r="R37" s="357"/>
      <c r="S37" s="357"/>
      <c r="T37" s="40"/>
      <c r="U37" s="356" t="str">
        <f t="shared" si="4"/>
        <v/>
      </c>
      <c r="V37" s="356"/>
      <c r="W37" s="357"/>
      <c r="X37" s="357"/>
      <c r="Y37" s="357"/>
      <c r="Z37" s="357"/>
      <c r="AA37" s="357"/>
      <c r="AB37" s="357"/>
      <c r="AC37" s="357"/>
      <c r="AD37" s="357"/>
      <c r="AE37" s="357"/>
      <c r="AF37" s="357"/>
      <c r="AG37" s="357"/>
      <c r="AH37" s="357"/>
      <c r="AI37" s="357"/>
      <c r="AJ37" s="357"/>
      <c r="AK37" s="357"/>
      <c r="AL37" s="40"/>
      <c r="AM37" s="356" t="str">
        <f t="shared" si="0"/>
        <v/>
      </c>
      <c r="AN37" s="356"/>
      <c r="AO37" s="357"/>
      <c r="AP37" s="357"/>
      <c r="AQ37" s="357"/>
      <c r="AR37" s="357"/>
      <c r="AS37" s="357"/>
      <c r="AT37" s="357"/>
      <c r="AU37" s="357"/>
      <c r="AV37" s="357"/>
      <c r="AW37" s="357"/>
      <c r="AX37" s="357"/>
      <c r="AY37" s="357"/>
      <c r="AZ37" s="357"/>
      <c r="BA37" s="357"/>
      <c r="BB37" s="357"/>
      <c r="BC37" s="357"/>
      <c r="BD37" s="40"/>
      <c r="BE37" s="356" t="str">
        <f t="shared" si="1"/>
        <v/>
      </c>
      <c r="BF37" s="356"/>
      <c r="BG37" s="357"/>
      <c r="BH37" s="357"/>
      <c r="BI37" s="357"/>
      <c r="BJ37" s="357"/>
      <c r="BK37" s="357"/>
      <c r="BL37" s="357"/>
      <c r="BM37" s="357"/>
      <c r="BN37" s="357"/>
      <c r="BO37" s="357"/>
      <c r="BP37" s="357"/>
      <c r="BQ37" s="357"/>
      <c r="BR37" s="357"/>
      <c r="BS37" s="357"/>
      <c r="BT37" s="357"/>
      <c r="BU37" s="357"/>
      <c r="BV37" s="40"/>
      <c r="BW37" s="356">
        <f t="shared" si="2"/>
        <v>11</v>
      </c>
      <c r="BX37" s="356"/>
      <c r="BY37" s="357" t="str">
        <f>IF('各会計、関係団体の財政状況及び健全化判断比率'!B71="","",'各会計、関係団体の財政状況及び健全化判断比率'!B71)</f>
        <v>福岡県後期高齢者医療広域連合（一般会計）</v>
      </c>
      <c r="BZ37" s="357"/>
      <c r="CA37" s="357"/>
      <c r="CB37" s="357"/>
      <c r="CC37" s="357"/>
      <c r="CD37" s="357"/>
      <c r="CE37" s="357"/>
      <c r="CF37" s="357"/>
      <c r="CG37" s="357"/>
      <c r="CH37" s="357"/>
      <c r="CI37" s="357"/>
      <c r="CJ37" s="357"/>
      <c r="CK37" s="357"/>
      <c r="CL37" s="357"/>
      <c r="CM37" s="357"/>
      <c r="CN37" s="40"/>
      <c r="CO37" s="356">
        <f t="shared" si="3"/>
        <v>17</v>
      </c>
      <c r="CP37" s="356"/>
      <c r="CQ37" s="357" t="str">
        <f>IF('各会計、関係団体の財政状況及び健全化判断比率'!BS10="","",'各会計、関係団体の財政状況及び健全化判断比率'!BS10)</f>
        <v>大牟田市土地開発公社</v>
      </c>
      <c r="CR37" s="357"/>
      <c r="CS37" s="357"/>
      <c r="CT37" s="357"/>
      <c r="CU37" s="357"/>
      <c r="CV37" s="357"/>
      <c r="CW37" s="357"/>
      <c r="CX37" s="357"/>
      <c r="CY37" s="357"/>
      <c r="CZ37" s="357"/>
      <c r="DA37" s="357"/>
      <c r="DB37" s="357"/>
      <c r="DC37" s="357"/>
      <c r="DD37" s="357"/>
      <c r="DE37" s="357"/>
      <c r="DG37" s="354" t="str">
        <f>IF('各会計、関係団体の財政状況及び健全化判断比率'!BR10="","",'各会計、関係団体の財政状況及び健全化判断比率'!BR10)</f>
        <v>〇</v>
      </c>
      <c r="DH37" s="354"/>
      <c r="DI37" s="45"/>
    </row>
    <row r="38" spans="1:113" ht="32.25" customHeight="1" x14ac:dyDescent="0.15">
      <c r="A38" s="40"/>
      <c r="B38" s="67"/>
      <c r="C38" s="356" t="str">
        <f t="shared" ref="C38:C43" si="5">IF(E38="","",C37+1)</f>
        <v/>
      </c>
      <c r="D38" s="356"/>
      <c r="E38" s="357" t="str">
        <f>IF('各会計、関係団体の財政状況及び健全化判断比率'!B11="","",'各会計、関係団体の財政状況及び健全化判断比率'!B11)</f>
        <v/>
      </c>
      <c r="F38" s="357"/>
      <c r="G38" s="357"/>
      <c r="H38" s="357"/>
      <c r="I38" s="357"/>
      <c r="J38" s="357"/>
      <c r="K38" s="357"/>
      <c r="L38" s="357"/>
      <c r="M38" s="357"/>
      <c r="N38" s="357"/>
      <c r="O38" s="357"/>
      <c r="P38" s="357"/>
      <c r="Q38" s="357"/>
      <c r="R38" s="357"/>
      <c r="S38" s="357"/>
      <c r="T38" s="40"/>
      <c r="U38" s="356" t="str">
        <f t="shared" si="4"/>
        <v/>
      </c>
      <c r="V38" s="356"/>
      <c r="W38" s="357"/>
      <c r="X38" s="357"/>
      <c r="Y38" s="357"/>
      <c r="Z38" s="357"/>
      <c r="AA38" s="357"/>
      <c r="AB38" s="357"/>
      <c r="AC38" s="357"/>
      <c r="AD38" s="357"/>
      <c r="AE38" s="357"/>
      <c r="AF38" s="357"/>
      <c r="AG38" s="357"/>
      <c r="AH38" s="357"/>
      <c r="AI38" s="357"/>
      <c r="AJ38" s="357"/>
      <c r="AK38" s="357"/>
      <c r="AL38" s="40"/>
      <c r="AM38" s="356" t="str">
        <f t="shared" si="0"/>
        <v/>
      </c>
      <c r="AN38" s="356"/>
      <c r="AO38" s="357"/>
      <c r="AP38" s="357"/>
      <c r="AQ38" s="357"/>
      <c r="AR38" s="357"/>
      <c r="AS38" s="357"/>
      <c r="AT38" s="357"/>
      <c r="AU38" s="357"/>
      <c r="AV38" s="357"/>
      <c r="AW38" s="357"/>
      <c r="AX38" s="357"/>
      <c r="AY38" s="357"/>
      <c r="AZ38" s="357"/>
      <c r="BA38" s="357"/>
      <c r="BB38" s="357"/>
      <c r="BC38" s="357"/>
      <c r="BD38" s="40"/>
      <c r="BE38" s="356" t="str">
        <f t="shared" si="1"/>
        <v/>
      </c>
      <c r="BF38" s="356"/>
      <c r="BG38" s="357"/>
      <c r="BH38" s="357"/>
      <c r="BI38" s="357"/>
      <c r="BJ38" s="357"/>
      <c r="BK38" s="357"/>
      <c r="BL38" s="357"/>
      <c r="BM38" s="357"/>
      <c r="BN38" s="357"/>
      <c r="BO38" s="357"/>
      <c r="BP38" s="357"/>
      <c r="BQ38" s="357"/>
      <c r="BR38" s="357"/>
      <c r="BS38" s="357"/>
      <c r="BT38" s="357"/>
      <c r="BU38" s="357"/>
      <c r="BV38" s="40"/>
      <c r="BW38" s="356">
        <f t="shared" si="2"/>
        <v>12</v>
      </c>
      <c r="BX38" s="356"/>
      <c r="BY38" s="357" t="str">
        <f>IF('各会計、関係団体の財政状況及び健全化判断比率'!B72="","",'各会計、関係団体の財政状況及び健全化判断比率'!B72)</f>
        <v>福岡県後期高齢者医療広域連合（後期高齢者医療特別会計）</v>
      </c>
      <c r="BZ38" s="357"/>
      <c r="CA38" s="357"/>
      <c r="CB38" s="357"/>
      <c r="CC38" s="357"/>
      <c r="CD38" s="357"/>
      <c r="CE38" s="357"/>
      <c r="CF38" s="357"/>
      <c r="CG38" s="357"/>
      <c r="CH38" s="357"/>
      <c r="CI38" s="357"/>
      <c r="CJ38" s="357"/>
      <c r="CK38" s="357"/>
      <c r="CL38" s="357"/>
      <c r="CM38" s="357"/>
      <c r="CN38" s="40"/>
      <c r="CO38" s="356">
        <f t="shared" si="3"/>
        <v>18</v>
      </c>
      <c r="CP38" s="356"/>
      <c r="CQ38" s="357" t="str">
        <f>IF('各会計、関係団体の財政状況及び健全化判断比率'!BS11="","",'各会計、関係団体の財政状況及び健全化判断比率'!BS11)</f>
        <v>地方独立行政法人　大牟田市立病院</v>
      </c>
      <c r="CR38" s="357"/>
      <c r="CS38" s="357"/>
      <c r="CT38" s="357"/>
      <c r="CU38" s="357"/>
      <c r="CV38" s="357"/>
      <c r="CW38" s="357"/>
      <c r="CX38" s="357"/>
      <c r="CY38" s="357"/>
      <c r="CZ38" s="357"/>
      <c r="DA38" s="357"/>
      <c r="DB38" s="357"/>
      <c r="DC38" s="357"/>
      <c r="DD38" s="357"/>
      <c r="DE38" s="357"/>
      <c r="DG38" s="354" t="str">
        <f>IF('各会計、関係団体の財政状況及び健全化判断比率'!BR11="","",'各会計、関係団体の財政状況及び健全化判断比率'!BR11)</f>
        <v>〇</v>
      </c>
      <c r="DH38" s="354"/>
      <c r="DI38" s="45"/>
    </row>
    <row r="39" spans="1:113" ht="32.25" customHeight="1" x14ac:dyDescent="0.15">
      <c r="A39" s="40"/>
      <c r="B39" s="67"/>
      <c r="C39" s="356" t="str">
        <f t="shared" si="5"/>
        <v/>
      </c>
      <c r="D39" s="356"/>
      <c r="E39" s="357" t="str">
        <f>IF('各会計、関係団体の財政状況及び健全化判断比率'!B12="","",'各会計、関係団体の財政状況及び健全化判断比率'!B12)</f>
        <v/>
      </c>
      <c r="F39" s="357"/>
      <c r="G39" s="357"/>
      <c r="H39" s="357"/>
      <c r="I39" s="357"/>
      <c r="J39" s="357"/>
      <c r="K39" s="357"/>
      <c r="L39" s="357"/>
      <c r="M39" s="357"/>
      <c r="N39" s="357"/>
      <c r="O39" s="357"/>
      <c r="P39" s="357"/>
      <c r="Q39" s="357"/>
      <c r="R39" s="357"/>
      <c r="S39" s="357"/>
      <c r="T39" s="40"/>
      <c r="U39" s="356" t="str">
        <f t="shared" si="4"/>
        <v/>
      </c>
      <c r="V39" s="356"/>
      <c r="W39" s="357"/>
      <c r="X39" s="357"/>
      <c r="Y39" s="357"/>
      <c r="Z39" s="357"/>
      <c r="AA39" s="357"/>
      <c r="AB39" s="357"/>
      <c r="AC39" s="357"/>
      <c r="AD39" s="357"/>
      <c r="AE39" s="357"/>
      <c r="AF39" s="357"/>
      <c r="AG39" s="357"/>
      <c r="AH39" s="357"/>
      <c r="AI39" s="357"/>
      <c r="AJ39" s="357"/>
      <c r="AK39" s="357"/>
      <c r="AL39" s="40"/>
      <c r="AM39" s="356" t="str">
        <f t="shared" si="0"/>
        <v/>
      </c>
      <c r="AN39" s="356"/>
      <c r="AO39" s="357"/>
      <c r="AP39" s="357"/>
      <c r="AQ39" s="357"/>
      <c r="AR39" s="357"/>
      <c r="AS39" s="357"/>
      <c r="AT39" s="357"/>
      <c r="AU39" s="357"/>
      <c r="AV39" s="357"/>
      <c r="AW39" s="357"/>
      <c r="AX39" s="357"/>
      <c r="AY39" s="357"/>
      <c r="AZ39" s="357"/>
      <c r="BA39" s="357"/>
      <c r="BB39" s="357"/>
      <c r="BC39" s="357"/>
      <c r="BD39" s="40"/>
      <c r="BE39" s="356" t="str">
        <f t="shared" si="1"/>
        <v/>
      </c>
      <c r="BF39" s="356"/>
      <c r="BG39" s="357"/>
      <c r="BH39" s="357"/>
      <c r="BI39" s="357"/>
      <c r="BJ39" s="357"/>
      <c r="BK39" s="357"/>
      <c r="BL39" s="357"/>
      <c r="BM39" s="357"/>
      <c r="BN39" s="357"/>
      <c r="BO39" s="357"/>
      <c r="BP39" s="357"/>
      <c r="BQ39" s="357"/>
      <c r="BR39" s="357"/>
      <c r="BS39" s="357"/>
      <c r="BT39" s="357"/>
      <c r="BU39" s="357"/>
      <c r="BV39" s="40"/>
      <c r="BW39" s="356">
        <f t="shared" si="2"/>
        <v>13</v>
      </c>
      <c r="BX39" s="356"/>
      <c r="BY39" s="357" t="str">
        <f>IF('各会計、関係団体の財政状況及び健全化判断比率'!B73="","",'各会計、関係団体の財政状況及び健全化判断比率'!B73)</f>
        <v>福岡県南広域水道企業団</v>
      </c>
      <c r="BZ39" s="357"/>
      <c r="CA39" s="357"/>
      <c r="CB39" s="357"/>
      <c r="CC39" s="357"/>
      <c r="CD39" s="357"/>
      <c r="CE39" s="357"/>
      <c r="CF39" s="357"/>
      <c r="CG39" s="357"/>
      <c r="CH39" s="357"/>
      <c r="CI39" s="357"/>
      <c r="CJ39" s="357"/>
      <c r="CK39" s="357"/>
      <c r="CL39" s="357"/>
      <c r="CM39" s="357"/>
      <c r="CN39" s="40"/>
      <c r="CO39" s="356" t="str">
        <f t="shared" si="3"/>
        <v/>
      </c>
      <c r="CP39" s="356"/>
      <c r="CQ39" s="357" t="str">
        <f>IF('各会計、関係団体の財政状況及び健全化判断比率'!BS12="","",'各会計、関係団体の財政状況及び健全化判断比率'!BS12)</f>
        <v/>
      </c>
      <c r="CR39" s="357"/>
      <c r="CS39" s="357"/>
      <c r="CT39" s="357"/>
      <c r="CU39" s="357"/>
      <c r="CV39" s="357"/>
      <c r="CW39" s="357"/>
      <c r="CX39" s="357"/>
      <c r="CY39" s="357"/>
      <c r="CZ39" s="357"/>
      <c r="DA39" s="357"/>
      <c r="DB39" s="357"/>
      <c r="DC39" s="357"/>
      <c r="DD39" s="357"/>
      <c r="DE39" s="357"/>
      <c r="DG39" s="354" t="str">
        <f>IF('各会計、関係団体の財政状況及び健全化判断比率'!BR12="","",'各会計、関係団体の財政状況及び健全化判断比率'!BR12)</f>
        <v/>
      </c>
      <c r="DH39" s="354"/>
      <c r="DI39" s="45"/>
    </row>
    <row r="40" spans="1:113" ht="32.25" customHeight="1" x14ac:dyDescent="0.15">
      <c r="A40" s="40"/>
      <c r="B40" s="67"/>
      <c r="C40" s="356" t="str">
        <f t="shared" si="5"/>
        <v/>
      </c>
      <c r="D40" s="356"/>
      <c r="E40" s="357" t="str">
        <f>IF('各会計、関係団体の財政状況及び健全化判断比率'!B13="","",'各会計、関係団体の財政状況及び健全化判断比率'!B13)</f>
        <v/>
      </c>
      <c r="F40" s="357"/>
      <c r="G40" s="357"/>
      <c r="H40" s="357"/>
      <c r="I40" s="357"/>
      <c r="J40" s="357"/>
      <c r="K40" s="357"/>
      <c r="L40" s="357"/>
      <c r="M40" s="357"/>
      <c r="N40" s="357"/>
      <c r="O40" s="357"/>
      <c r="P40" s="357"/>
      <c r="Q40" s="357"/>
      <c r="R40" s="357"/>
      <c r="S40" s="357"/>
      <c r="T40" s="40"/>
      <c r="U40" s="356" t="str">
        <f t="shared" si="4"/>
        <v/>
      </c>
      <c r="V40" s="356"/>
      <c r="W40" s="357"/>
      <c r="X40" s="357"/>
      <c r="Y40" s="357"/>
      <c r="Z40" s="357"/>
      <c r="AA40" s="357"/>
      <c r="AB40" s="357"/>
      <c r="AC40" s="357"/>
      <c r="AD40" s="357"/>
      <c r="AE40" s="357"/>
      <c r="AF40" s="357"/>
      <c r="AG40" s="357"/>
      <c r="AH40" s="357"/>
      <c r="AI40" s="357"/>
      <c r="AJ40" s="357"/>
      <c r="AK40" s="357"/>
      <c r="AL40" s="40"/>
      <c r="AM40" s="356" t="str">
        <f t="shared" si="0"/>
        <v/>
      </c>
      <c r="AN40" s="356"/>
      <c r="AO40" s="357"/>
      <c r="AP40" s="357"/>
      <c r="AQ40" s="357"/>
      <c r="AR40" s="357"/>
      <c r="AS40" s="357"/>
      <c r="AT40" s="357"/>
      <c r="AU40" s="357"/>
      <c r="AV40" s="357"/>
      <c r="AW40" s="357"/>
      <c r="AX40" s="357"/>
      <c r="AY40" s="357"/>
      <c r="AZ40" s="357"/>
      <c r="BA40" s="357"/>
      <c r="BB40" s="357"/>
      <c r="BC40" s="357"/>
      <c r="BD40" s="40"/>
      <c r="BE40" s="356" t="str">
        <f t="shared" si="1"/>
        <v/>
      </c>
      <c r="BF40" s="356"/>
      <c r="BG40" s="357"/>
      <c r="BH40" s="357"/>
      <c r="BI40" s="357"/>
      <c r="BJ40" s="357"/>
      <c r="BK40" s="357"/>
      <c r="BL40" s="357"/>
      <c r="BM40" s="357"/>
      <c r="BN40" s="357"/>
      <c r="BO40" s="357"/>
      <c r="BP40" s="357"/>
      <c r="BQ40" s="357"/>
      <c r="BR40" s="357"/>
      <c r="BS40" s="357"/>
      <c r="BT40" s="357"/>
      <c r="BU40" s="357"/>
      <c r="BV40" s="40"/>
      <c r="BW40" s="356" t="str">
        <f t="shared" si="2"/>
        <v/>
      </c>
      <c r="BX40" s="356"/>
      <c r="BY40" s="357" t="str">
        <f>IF('各会計、関係団体の財政状況及び健全化判断比率'!B74="","",'各会計、関係団体の財政状況及び健全化判断比率'!B74)</f>
        <v/>
      </c>
      <c r="BZ40" s="357"/>
      <c r="CA40" s="357"/>
      <c r="CB40" s="357"/>
      <c r="CC40" s="357"/>
      <c r="CD40" s="357"/>
      <c r="CE40" s="357"/>
      <c r="CF40" s="357"/>
      <c r="CG40" s="357"/>
      <c r="CH40" s="357"/>
      <c r="CI40" s="357"/>
      <c r="CJ40" s="357"/>
      <c r="CK40" s="357"/>
      <c r="CL40" s="357"/>
      <c r="CM40" s="357"/>
      <c r="CN40" s="40"/>
      <c r="CO40" s="356" t="str">
        <f t="shared" si="3"/>
        <v/>
      </c>
      <c r="CP40" s="356"/>
      <c r="CQ40" s="357" t="str">
        <f>IF('各会計、関係団体の財政状況及び健全化判断比率'!BS13="","",'各会計、関係団体の財政状況及び健全化判断比率'!BS13)</f>
        <v/>
      </c>
      <c r="CR40" s="357"/>
      <c r="CS40" s="357"/>
      <c r="CT40" s="357"/>
      <c r="CU40" s="357"/>
      <c r="CV40" s="357"/>
      <c r="CW40" s="357"/>
      <c r="CX40" s="357"/>
      <c r="CY40" s="357"/>
      <c r="CZ40" s="357"/>
      <c r="DA40" s="357"/>
      <c r="DB40" s="357"/>
      <c r="DC40" s="357"/>
      <c r="DD40" s="357"/>
      <c r="DE40" s="357"/>
      <c r="DG40" s="354" t="str">
        <f>IF('各会計、関係団体の財政状況及び健全化判断比率'!BR13="","",'各会計、関係団体の財政状況及び健全化判断比率'!BR13)</f>
        <v/>
      </c>
      <c r="DH40" s="354"/>
      <c r="DI40" s="45"/>
    </row>
    <row r="41" spans="1:113" ht="32.25" customHeight="1" x14ac:dyDescent="0.15">
      <c r="A41" s="40"/>
      <c r="B41" s="67"/>
      <c r="C41" s="356" t="str">
        <f t="shared" si="5"/>
        <v/>
      </c>
      <c r="D41" s="356"/>
      <c r="E41" s="357" t="str">
        <f>IF('各会計、関係団体の財政状況及び健全化判断比率'!B14="","",'各会計、関係団体の財政状況及び健全化判断比率'!B14)</f>
        <v/>
      </c>
      <c r="F41" s="357"/>
      <c r="G41" s="357"/>
      <c r="H41" s="357"/>
      <c r="I41" s="357"/>
      <c r="J41" s="357"/>
      <c r="K41" s="357"/>
      <c r="L41" s="357"/>
      <c r="M41" s="357"/>
      <c r="N41" s="357"/>
      <c r="O41" s="357"/>
      <c r="P41" s="357"/>
      <c r="Q41" s="357"/>
      <c r="R41" s="357"/>
      <c r="S41" s="357"/>
      <c r="T41" s="40"/>
      <c r="U41" s="356" t="str">
        <f t="shared" si="4"/>
        <v/>
      </c>
      <c r="V41" s="356"/>
      <c r="W41" s="357"/>
      <c r="X41" s="357"/>
      <c r="Y41" s="357"/>
      <c r="Z41" s="357"/>
      <c r="AA41" s="357"/>
      <c r="AB41" s="357"/>
      <c r="AC41" s="357"/>
      <c r="AD41" s="357"/>
      <c r="AE41" s="357"/>
      <c r="AF41" s="357"/>
      <c r="AG41" s="357"/>
      <c r="AH41" s="357"/>
      <c r="AI41" s="357"/>
      <c r="AJ41" s="357"/>
      <c r="AK41" s="357"/>
      <c r="AL41" s="40"/>
      <c r="AM41" s="356" t="str">
        <f t="shared" si="0"/>
        <v/>
      </c>
      <c r="AN41" s="356"/>
      <c r="AO41" s="357"/>
      <c r="AP41" s="357"/>
      <c r="AQ41" s="357"/>
      <c r="AR41" s="357"/>
      <c r="AS41" s="357"/>
      <c r="AT41" s="357"/>
      <c r="AU41" s="357"/>
      <c r="AV41" s="357"/>
      <c r="AW41" s="357"/>
      <c r="AX41" s="357"/>
      <c r="AY41" s="357"/>
      <c r="AZ41" s="357"/>
      <c r="BA41" s="357"/>
      <c r="BB41" s="357"/>
      <c r="BC41" s="357"/>
      <c r="BD41" s="40"/>
      <c r="BE41" s="356" t="str">
        <f t="shared" si="1"/>
        <v/>
      </c>
      <c r="BF41" s="356"/>
      <c r="BG41" s="357"/>
      <c r="BH41" s="357"/>
      <c r="BI41" s="357"/>
      <c r="BJ41" s="357"/>
      <c r="BK41" s="357"/>
      <c r="BL41" s="357"/>
      <c r="BM41" s="357"/>
      <c r="BN41" s="357"/>
      <c r="BO41" s="357"/>
      <c r="BP41" s="357"/>
      <c r="BQ41" s="357"/>
      <c r="BR41" s="357"/>
      <c r="BS41" s="357"/>
      <c r="BT41" s="357"/>
      <c r="BU41" s="357"/>
      <c r="BV41" s="40"/>
      <c r="BW41" s="356" t="str">
        <f t="shared" si="2"/>
        <v/>
      </c>
      <c r="BX41" s="356"/>
      <c r="BY41" s="357" t="str">
        <f>IF('各会計、関係団体の財政状況及び健全化判断比率'!B75="","",'各会計、関係団体の財政状況及び健全化判断比率'!B75)</f>
        <v/>
      </c>
      <c r="BZ41" s="357"/>
      <c r="CA41" s="357"/>
      <c r="CB41" s="357"/>
      <c r="CC41" s="357"/>
      <c r="CD41" s="357"/>
      <c r="CE41" s="357"/>
      <c r="CF41" s="357"/>
      <c r="CG41" s="357"/>
      <c r="CH41" s="357"/>
      <c r="CI41" s="357"/>
      <c r="CJ41" s="357"/>
      <c r="CK41" s="357"/>
      <c r="CL41" s="357"/>
      <c r="CM41" s="357"/>
      <c r="CN41" s="40"/>
      <c r="CO41" s="356" t="str">
        <f t="shared" si="3"/>
        <v/>
      </c>
      <c r="CP41" s="356"/>
      <c r="CQ41" s="357" t="str">
        <f>IF('各会計、関係団体の財政状況及び健全化判断比率'!BS14="","",'各会計、関係団体の財政状況及び健全化判断比率'!BS14)</f>
        <v/>
      </c>
      <c r="CR41" s="357"/>
      <c r="CS41" s="357"/>
      <c r="CT41" s="357"/>
      <c r="CU41" s="357"/>
      <c r="CV41" s="357"/>
      <c r="CW41" s="357"/>
      <c r="CX41" s="357"/>
      <c r="CY41" s="357"/>
      <c r="CZ41" s="357"/>
      <c r="DA41" s="357"/>
      <c r="DB41" s="357"/>
      <c r="DC41" s="357"/>
      <c r="DD41" s="357"/>
      <c r="DE41" s="357"/>
      <c r="DG41" s="354" t="str">
        <f>IF('各会計、関係団体の財政状況及び健全化判断比率'!BR14="","",'各会計、関係団体の財政状況及び健全化判断比率'!BR14)</f>
        <v/>
      </c>
      <c r="DH41" s="354"/>
      <c r="DI41" s="45"/>
    </row>
    <row r="42" spans="1:113" ht="32.25" customHeight="1" x14ac:dyDescent="0.15">
      <c r="B42" s="67"/>
      <c r="C42" s="356" t="str">
        <f t="shared" si="5"/>
        <v/>
      </c>
      <c r="D42" s="356"/>
      <c r="E42" s="357" t="str">
        <f>IF('各会計、関係団体の財政状況及び健全化判断比率'!B15="","",'各会計、関係団体の財政状況及び健全化判断比率'!B15)</f>
        <v/>
      </c>
      <c r="F42" s="357"/>
      <c r="G42" s="357"/>
      <c r="H42" s="357"/>
      <c r="I42" s="357"/>
      <c r="J42" s="357"/>
      <c r="K42" s="357"/>
      <c r="L42" s="357"/>
      <c r="M42" s="357"/>
      <c r="N42" s="357"/>
      <c r="O42" s="357"/>
      <c r="P42" s="357"/>
      <c r="Q42" s="357"/>
      <c r="R42" s="357"/>
      <c r="S42" s="357"/>
      <c r="T42" s="40"/>
      <c r="U42" s="356" t="str">
        <f t="shared" si="4"/>
        <v/>
      </c>
      <c r="V42" s="356"/>
      <c r="W42" s="357"/>
      <c r="X42" s="357"/>
      <c r="Y42" s="357"/>
      <c r="Z42" s="357"/>
      <c r="AA42" s="357"/>
      <c r="AB42" s="357"/>
      <c r="AC42" s="357"/>
      <c r="AD42" s="357"/>
      <c r="AE42" s="357"/>
      <c r="AF42" s="357"/>
      <c r="AG42" s="357"/>
      <c r="AH42" s="357"/>
      <c r="AI42" s="357"/>
      <c r="AJ42" s="357"/>
      <c r="AK42" s="357"/>
      <c r="AL42" s="40"/>
      <c r="AM42" s="356" t="str">
        <f t="shared" si="0"/>
        <v/>
      </c>
      <c r="AN42" s="356"/>
      <c r="AO42" s="357"/>
      <c r="AP42" s="357"/>
      <c r="AQ42" s="357"/>
      <c r="AR42" s="357"/>
      <c r="AS42" s="357"/>
      <c r="AT42" s="357"/>
      <c r="AU42" s="357"/>
      <c r="AV42" s="357"/>
      <c r="AW42" s="357"/>
      <c r="AX42" s="357"/>
      <c r="AY42" s="357"/>
      <c r="AZ42" s="357"/>
      <c r="BA42" s="357"/>
      <c r="BB42" s="357"/>
      <c r="BC42" s="357"/>
      <c r="BD42" s="40"/>
      <c r="BE42" s="356" t="str">
        <f t="shared" si="1"/>
        <v/>
      </c>
      <c r="BF42" s="356"/>
      <c r="BG42" s="357"/>
      <c r="BH42" s="357"/>
      <c r="BI42" s="357"/>
      <c r="BJ42" s="357"/>
      <c r="BK42" s="357"/>
      <c r="BL42" s="357"/>
      <c r="BM42" s="357"/>
      <c r="BN42" s="357"/>
      <c r="BO42" s="357"/>
      <c r="BP42" s="357"/>
      <c r="BQ42" s="357"/>
      <c r="BR42" s="357"/>
      <c r="BS42" s="357"/>
      <c r="BT42" s="357"/>
      <c r="BU42" s="357"/>
      <c r="BV42" s="40"/>
      <c r="BW42" s="356" t="str">
        <f t="shared" si="2"/>
        <v/>
      </c>
      <c r="BX42" s="356"/>
      <c r="BY42" s="357" t="str">
        <f>IF('各会計、関係団体の財政状況及び健全化判断比率'!B76="","",'各会計、関係団体の財政状況及び健全化判断比率'!B76)</f>
        <v/>
      </c>
      <c r="BZ42" s="357"/>
      <c r="CA42" s="357"/>
      <c r="CB42" s="357"/>
      <c r="CC42" s="357"/>
      <c r="CD42" s="357"/>
      <c r="CE42" s="357"/>
      <c r="CF42" s="357"/>
      <c r="CG42" s="357"/>
      <c r="CH42" s="357"/>
      <c r="CI42" s="357"/>
      <c r="CJ42" s="357"/>
      <c r="CK42" s="357"/>
      <c r="CL42" s="357"/>
      <c r="CM42" s="357"/>
      <c r="CN42" s="40"/>
      <c r="CO42" s="356" t="str">
        <f t="shared" si="3"/>
        <v/>
      </c>
      <c r="CP42" s="356"/>
      <c r="CQ42" s="357" t="str">
        <f>IF('各会計、関係団体の財政状況及び健全化判断比率'!BS15="","",'各会計、関係団体の財政状況及び健全化判断比率'!BS15)</f>
        <v/>
      </c>
      <c r="CR42" s="357"/>
      <c r="CS42" s="357"/>
      <c r="CT42" s="357"/>
      <c r="CU42" s="357"/>
      <c r="CV42" s="357"/>
      <c r="CW42" s="357"/>
      <c r="CX42" s="357"/>
      <c r="CY42" s="357"/>
      <c r="CZ42" s="357"/>
      <c r="DA42" s="357"/>
      <c r="DB42" s="357"/>
      <c r="DC42" s="357"/>
      <c r="DD42" s="357"/>
      <c r="DE42" s="357"/>
      <c r="DG42" s="354" t="str">
        <f>IF('各会計、関係団体の財政状況及び健全化判断比率'!BR15="","",'各会計、関係団体の財政状況及び健全化判断比率'!BR15)</f>
        <v/>
      </c>
      <c r="DH42" s="354"/>
      <c r="DI42" s="45"/>
    </row>
    <row r="43" spans="1:113" ht="32.25" customHeight="1" x14ac:dyDescent="0.15">
      <c r="B43" s="67"/>
      <c r="C43" s="356" t="str">
        <f t="shared" si="5"/>
        <v/>
      </c>
      <c r="D43" s="356"/>
      <c r="E43" s="357" t="str">
        <f>IF('各会計、関係団体の財政状況及び健全化判断比率'!B16="","",'各会計、関係団体の財政状況及び健全化判断比率'!B16)</f>
        <v/>
      </c>
      <c r="F43" s="357"/>
      <c r="G43" s="357"/>
      <c r="H43" s="357"/>
      <c r="I43" s="357"/>
      <c r="J43" s="357"/>
      <c r="K43" s="357"/>
      <c r="L43" s="357"/>
      <c r="M43" s="357"/>
      <c r="N43" s="357"/>
      <c r="O43" s="357"/>
      <c r="P43" s="357"/>
      <c r="Q43" s="357"/>
      <c r="R43" s="357"/>
      <c r="S43" s="357"/>
      <c r="T43" s="40"/>
      <c r="U43" s="356" t="str">
        <f t="shared" si="4"/>
        <v/>
      </c>
      <c r="V43" s="356"/>
      <c r="W43" s="357"/>
      <c r="X43" s="357"/>
      <c r="Y43" s="357"/>
      <c r="Z43" s="357"/>
      <c r="AA43" s="357"/>
      <c r="AB43" s="357"/>
      <c r="AC43" s="357"/>
      <c r="AD43" s="357"/>
      <c r="AE43" s="357"/>
      <c r="AF43" s="357"/>
      <c r="AG43" s="357"/>
      <c r="AH43" s="357"/>
      <c r="AI43" s="357"/>
      <c r="AJ43" s="357"/>
      <c r="AK43" s="357"/>
      <c r="AL43" s="40"/>
      <c r="AM43" s="356" t="str">
        <f t="shared" si="0"/>
        <v/>
      </c>
      <c r="AN43" s="356"/>
      <c r="AO43" s="357"/>
      <c r="AP43" s="357"/>
      <c r="AQ43" s="357"/>
      <c r="AR43" s="357"/>
      <c r="AS43" s="357"/>
      <c r="AT43" s="357"/>
      <c r="AU43" s="357"/>
      <c r="AV43" s="357"/>
      <c r="AW43" s="357"/>
      <c r="AX43" s="357"/>
      <c r="AY43" s="357"/>
      <c r="AZ43" s="357"/>
      <c r="BA43" s="357"/>
      <c r="BB43" s="357"/>
      <c r="BC43" s="357"/>
      <c r="BD43" s="40"/>
      <c r="BE43" s="356" t="str">
        <f t="shared" si="1"/>
        <v/>
      </c>
      <c r="BF43" s="356"/>
      <c r="BG43" s="357"/>
      <c r="BH43" s="357"/>
      <c r="BI43" s="357"/>
      <c r="BJ43" s="357"/>
      <c r="BK43" s="357"/>
      <c r="BL43" s="357"/>
      <c r="BM43" s="357"/>
      <c r="BN43" s="357"/>
      <c r="BO43" s="357"/>
      <c r="BP43" s="357"/>
      <c r="BQ43" s="357"/>
      <c r="BR43" s="357"/>
      <c r="BS43" s="357"/>
      <c r="BT43" s="357"/>
      <c r="BU43" s="357"/>
      <c r="BV43" s="40"/>
      <c r="BW43" s="356" t="str">
        <f t="shared" si="2"/>
        <v/>
      </c>
      <c r="BX43" s="356"/>
      <c r="BY43" s="357" t="str">
        <f>IF('各会計、関係団体の財政状況及び健全化判断比率'!B77="","",'各会計、関係団体の財政状況及び健全化判断比率'!B77)</f>
        <v/>
      </c>
      <c r="BZ43" s="357"/>
      <c r="CA43" s="357"/>
      <c r="CB43" s="357"/>
      <c r="CC43" s="357"/>
      <c r="CD43" s="357"/>
      <c r="CE43" s="357"/>
      <c r="CF43" s="357"/>
      <c r="CG43" s="357"/>
      <c r="CH43" s="357"/>
      <c r="CI43" s="357"/>
      <c r="CJ43" s="357"/>
      <c r="CK43" s="357"/>
      <c r="CL43" s="357"/>
      <c r="CM43" s="357"/>
      <c r="CN43" s="40"/>
      <c r="CO43" s="356" t="str">
        <f t="shared" si="3"/>
        <v/>
      </c>
      <c r="CP43" s="356"/>
      <c r="CQ43" s="357" t="str">
        <f>IF('各会計、関係団体の財政状況及び健全化判断比率'!BS16="","",'各会計、関係団体の財政状況及び健全化判断比率'!BS16)</f>
        <v/>
      </c>
      <c r="CR43" s="357"/>
      <c r="CS43" s="357"/>
      <c r="CT43" s="357"/>
      <c r="CU43" s="357"/>
      <c r="CV43" s="357"/>
      <c r="CW43" s="357"/>
      <c r="CX43" s="357"/>
      <c r="CY43" s="357"/>
      <c r="CZ43" s="357"/>
      <c r="DA43" s="357"/>
      <c r="DB43" s="357"/>
      <c r="DC43" s="357"/>
      <c r="DD43" s="357"/>
      <c r="DE43" s="357"/>
      <c r="DG43" s="354" t="str">
        <f>IF('各会計、関係団体の財政状況及び健全化判断比率'!BR16="","",'各会計、関係団体の財政状況及び健全化判断比率'!BR16)</f>
        <v/>
      </c>
      <c r="DH43" s="354"/>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137</v>
      </c>
      <c r="E46" s="353" t="s">
        <v>138</v>
      </c>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353"/>
      <c r="AU46" s="353"/>
      <c r="AV46" s="353"/>
      <c r="AW46" s="353"/>
      <c r="AX46" s="353"/>
      <c r="AY46" s="353"/>
      <c r="AZ46" s="353"/>
      <c r="BA46" s="353"/>
      <c r="BB46" s="353"/>
      <c r="BC46" s="353"/>
      <c r="BD46" s="353"/>
      <c r="BE46" s="353"/>
      <c r="BF46" s="353"/>
      <c r="BG46" s="353"/>
      <c r="BH46" s="353"/>
      <c r="BI46" s="353"/>
      <c r="BJ46" s="353"/>
      <c r="BK46" s="353"/>
      <c r="BL46" s="353"/>
      <c r="BM46" s="353"/>
      <c r="BN46" s="353"/>
      <c r="BO46" s="353"/>
      <c r="BP46" s="353"/>
      <c r="BQ46" s="353"/>
      <c r="BR46" s="353"/>
      <c r="BS46" s="353"/>
      <c r="BT46" s="353"/>
      <c r="BU46" s="353"/>
      <c r="BV46" s="353"/>
      <c r="BW46" s="353"/>
      <c r="BX46" s="353"/>
      <c r="BY46" s="353"/>
      <c r="BZ46" s="353"/>
      <c r="CA46" s="353"/>
      <c r="CB46" s="353"/>
      <c r="CC46" s="353"/>
      <c r="CD46" s="353"/>
      <c r="CE46" s="353"/>
      <c r="CF46" s="353"/>
      <c r="CG46" s="353"/>
      <c r="CH46" s="353"/>
      <c r="CI46" s="353"/>
      <c r="CJ46" s="353"/>
      <c r="CK46" s="353"/>
      <c r="CL46" s="353"/>
      <c r="CM46" s="353"/>
      <c r="CN46" s="353"/>
      <c r="CO46" s="353"/>
      <c r="CP46" s="353"/>
      <c r="CQ46" s="353"/>
      <c r="CR46" s="353"/>
      <c r="CS46" s="353"/>
      <c r="CT46" s="353"/>
      <c r="CU46" s="353"/>
      <c r="CV46" s="353"/>
      <c r="CW46" s="353"/>
      <c r="CX46" s="353"/>
      <c r="CY46" s="353"/>
      <c r="CZ46" s="353"/>
      <c r="DA46" s="353"/>
      <c r="DB46" s="353"/>
      <c r="DC46" s="353"/>
      <c r="DD46" s="353"/>
      <c r="DE46" s="353"/>
      <c r="DF46" s="353"/>
      <c r="DG46" s="353"/>
      <c r="DH46" s="353"/>
      <c r="DI46" s="353"/>
    </row>
    <row r="47" spans="1:113" x14ac:dyDescent="0.15">
      <c r="E47" s="353" t="s">
        <v>139</v>
      </c>
      <c r="F47" s="353"/>
      <c r="G47" s="353"/>
      <c r="H47" s="353"/>
      <c r="I47" s="353"/>
      <c r="J47" s="353"/>
      <c r="K47" s="353"/>
      <c r="L47" s="353"/>
      <c r="M47" s="353"/>
      <c r="N47" s="353"/>
      <c r="O47" s="353"/>
      <c r="P47" s="353"/>
      <c r="Q47" s="353"/>
      <c r="R47" s="353"/>
      <c r="S47" s="353"/>
      <c r="T47" s="353"/>
      <c r="U47" s="353"/>
      <c r="V47" s="353"/>
      <c r="W47" s="353"/>
      <c r="X47" s="353"/>
      <c r="Y47" s="353"/>
      <c r="Z47" s="353"/>
      <c r="AA47" s="353"/>
      <c r="AB47" s="353"/>
      <c r="AC47" s="353"/>
      <c r="AD47" s="353"/>
      <c r="AE47" s="353"/>
      <c r="AF47" s="353"/>
      <c r="AG47" s="353"/>
      <c r="AH47" s="353"/>
      <c r="AI47" s="353"/>
      <c r="AJ47" s="353"/>
      <c r="AK47" s="353"/>
      <c r="AL47" s="353"/>
      <c r="AM47" s="353"/>
      <c r="AN47" s="353"/>
      <c r="AO47" s="353"/>
      <c r="AP47" s="353"/>
      <c r="AQ47" s="353"/>
      <c r="AR47" s="353"/>
      <c r="AS47" s="353"/>
      <c r="AT47" s="353"/>
      <c r="AU47" s="353"/>
      <c r="AV47" s="353"/>
      <c r="AW47" s="353"/>
      <c r="AX47" s="353"/>
      <c r="AY47" s="353"/>
      <c r="AZ47" s="353"/>
      <c r="BA47" s="353"/>
      <c r="BB47" s="353"/>
      <c r="BC47" s="353"/>
      <c r="BD47" s="353"/>
      <c r="BE47" s="353"/>
      <c r="BF47" s="353"/>
      <c r="BG47" s="353"/>
      <c r="BH47" s="353"/>
      <c r="BI47" s="353"/>
      <c r="BJ47" s="353"/>
      <c r="BK47" s="353"/>
      <c r="BL47" s="353"/>
      <c r="BM47" s="353"/>
      <c r="BN47" s="353"/>
      <c r="BO47" s="353"/>
      <c r="BP47" s="353"/>
      <c r="BQ47" s="353"/>
      <c r="BR47" s="353"/>
      <c r="BS47" s="353"/>
      <c r="BT47" s="353"/>
      <c r="BU47" s="353"/>
      <c r="BV47" s="353"/>
      <c r="BW47" s="353"/>
      <c r="BX47" s="353"/>
      <c r="BY47" s="353"/>
      <c r="BZ47" s="353"/>
      <c r="CA47" s="353"/>
      <c r="CB47" s="353"/>
      <c r="CC47" s="353"/>
      <c r="CD47" s="353"/>
      <c r="CE47" s="353"/>
      <c r="CF47" s="353"/>
      <c r="CG47" s="353"/>
      <c r="CH47" s="353"/>
      <c r="CI47" s="353"/>
      <c r="CJ47" s="353"/>
      <c r="CK47" s="353"/>
      <c r="CL47" s="353"/>
      <c r="CM47" s="353"/>
      <c r="CN47" s="353"/>
      <c r="CO47" s="353"/>
      <c r="CP47" s="353"/>
      <c r="CQ47" s="353"/>
      <c r="CR47" s="353"/>
      <c r="CS47" s="353"/>
      <c r="CT47" s="353"/>
      <c r="CU47" s="353"/>
      <c r="CV47" s="353"/>
      <c r="CW47" s="353"/>
      <c r="CX47" s="353"/>
      <c r="CY47" s="353"/>
      <c r="CZ47" s="353"/>
      <c r="DA47" s="353"/>
      <c r="DB47" s="353"/>
      <c r="DC47" s="353"/>
      <c r="DD47" s="353"/>
      <c r="DE47" s="353"/>
      <c r="DF47" s="353"/>
      <c r="DG47" s="353"/>
      <c r="DH47" s="353"/>
      <c r="DI47" s="353"/>
    </row>
    <row r="48" spans="1:113" x14ac:dyDescent="0.15">
      <c r="E48" s="353" t="s">
        <v>140</v>
      </c>
      <c r="F48" s="353"/>
      <c r="G48" s="353"/>
      <c r="H48" s="353"/>
      <c r="I48" s="353"/>
      <c r="J48" s="353"/>
      <c r="K48" s="353"/>
      <c r="L48" s="353"/>
      <c r="M48" s="353"/>
      <c r="N48" s="353"/>
      <c r="O48" s="353"/>
      <c r="P48" s="353"/>
      <c r="Q48" s="353"/>
      <c r="R48" s="353"/>
      <c r="S48" s="353"/>
      <c r="T48" s="353"/>
      <c r="U48" s="353"/>
      <c r="V48" s="353"/>
      <c r="W48" s="353"/>
      <c r="X48" s="353"/>
      <c r="Y48" s="353"/>
      <c r="Z48" s="353"/>
      <c r="AA48" s="353"/>
      <c r="AB48" s="353"/>
      <c r="AC48" s="353"/>
      <c r="AD48" s="353"/>
      <c r="AE48" s="353"/>
      <c r="AF48" s="353"/>
      <c r="AG48" s="353"/>
      <c r="AH48" s="353"/>
      <c r="AI48" s="353"/>
      <c r="AJ48" s="353"/>
      <c r="AK48" s="353"/>
      <c r="AL48" s="353"/>
      <c r="AM48" s="353"/>
      <c r="AN48" s="353"/>
      <c r="AO48" s="353"/>
      <c r="AP48" s="353"/>
      <c r="AQ48" s="353"/>
      <c r="AR48" s="353"/>
      <c r="AS48" s="353"/>
      <c r="AT48" s="353"/>
      <c r="AU48" s="353"/>
      <c r="AV48" s="353"/>
      <c r="AW48" s="353"/>
      <c r="AX48" s="353"/>
      <c r="AY48" s="353"/>
      <c r="AZ48" s="353"/>
      <c r="BA48" s="353"/>
      <c r="BB48" s="353"/>
      <c r="BC48" s="353"/>
      <c r="BD48" s="353"/>
      <c r="BE48" s="353"/>
      <c r="BF48" s="353"/>
      <c r="BG48" s="353"/>
      <c r="BH48" s="353"/>
      <c r="BI48" s="353"/>
      <c r="BJ48" s="353"/>
      <c r="BK48" s="353"/>
      <c r="BL48" s="353"/>
      <c r="BM48" s="353"/>
      <c r="BN48" s="353"/>
      <c r="BO48" s="353"/>
      <c r="BP48" s="353"/>
      <c r="BQ48" s="353"/>
      <c r="BR48" s="353"/>
      <c r="BS48" s="353"/>
      <c r="BT48" s="353"/>
      <c r="BU48" s="353"/>
      <c r="BV48" s="353"/>
      <c r="BW48" s="353"/>
      <c r="BX48" s="353"/>
      <c r="BY48" s="353"/>
      <c r="BZ48" s="353"/>
      <c r="CA48" s="353"/>
      <c r="CB48" s="353"/>
      <c r="CC48" s="353"/>
      <c r="CD48" s="353"/>
      <c r="CE48" s="353"/>
      <c r="CF48" s="353"/>
      <c r="CG48" s="353"/>
      <c r="CH48" s="353"/>
      <c r="CI48" s="353"/>
      <c r="CJ48" s="353"/>
      <c r="CK48" s="353"/>
      <c r="CL48" s="353"/>
      <c r="CM48" s="353"/>
      <c r="CN48" s="353"/>
      <c r="CO48" s="353"/>
      <c r="CP48" s="353"/>
      <c r="CQ48" s="353"/>
      <c r="CR48" s="353"/>
      <c r="CS48" s="353"/>
      <c r="CT48" s="353"/>
      <c r="CU48" s="353"/>
      <c r="CV48" s="353"/>
      <c r="CW48" s="353"/>
      <c r="CX48" s="353"/>
      <c r="CY48" s="353"/>
      <c r="CZ48" s="353"/>
      <c r="DA48" s="353"/>
      <c r="DB48" s="353"/>
      <c r="DC48" s="353"/>
      <c r="DD48" s="353"/>
      <c r="DE48" s="353"/>
      <c r="DF48" s="353"/>
      <c r="DG48" s="353"/>
      <c r="DH48" s="353"/>
      <c r="DI48" s="353"/>
    </row>
    <row r="49" spans="5:113" x14ac:dyDescent="0.15">
      <c r="E49" s="355" t="s">
        <v>141</v>
      </c>
      <c r="F49" s="355"/>
      <c r="G49" s="355"/>
      <c r="H49" s="355"/>
      <c r="I49" s="355"/>
      <c r="J49" s="355"/>
      <c r="K49" s="355"/>
      <c r="L49" s="355"/>
      <c r="M49" s="355"/>
      <c r="N49" s="355"/>
      <c r="O49" s="355"/>
      <c r="P49" s="355"/>
      <c r="Q49" s="355"/>
      <c r="R49" s="355"/>
      <c r="S49" s="355"/>
      <c r="T49" s="355"/>
      <c r="U49" s="355"/>
      <c r="V49" s="355"/>
      <c r="W49" s="355"/>
      <c r="X49" s="355"/>
      <c r="Y49" s="355"/>
      <c r="Z49" s="355"/>
      <c r="AA49" s="355"/>
      <c r="AB49" s="355"/>
      <c r="AC49" s="355"/>
      <c r="AD49" s="355"/>
      <c r="AE49" s="355"/>
      <c r="AF49" s="355"/>
      <c r="AG49" s="355"/>
      <c r="AH49" s="355"/>
      <c r="AI49" s="355"/>
      <c r="AJ49" s="355"/>
      <c r="AK49" s="355"/>
      <c r="AL49" s="355"/>
      <c r="AM49" s="355"/>
      <c r="AN49" s="355"/>
      <c r="AO49" s="355"/>
      <c r="AP49" s="355"/>
      <c r="AQ49" s="355"/>
      <c r="AR49" s="355"/>
      <c r="AS49" s="355"/>
      <c r="AT49" s="355"/>
      <c r="AU49" s="355"/>
      <c r="AV49" s="355"/>
      <c r="AW49" s="355"/>
      <c r="AX49" s="355"/>
      <c r="AY49" s="355"/>
      <c r="AZ49" s="355"/>
      <c r="BA49" s="355"/>
      <c r="BB49" s="355"/>
      <c r="BC49" s="355"/>
      <c r="BD49" s="355"/>
      <c r="BE49" s="355"/>
      <c r="BF49" s="355"/>
      <c r="BG49" s="355"/>
      <c r="BH49" s="355"/>
      <c r="BI49" s="355"/>
      <c r="BJ49" s="355"/>
      <c r="BK49" s="355"/>
      <c r="BL49" s="355"/>
      <c r="BM49" s="355"/>
      <c r="BN49" s="355"/>
      <c r="BO49" s="355"/>
      <c r="BP49" s="355"/>
      <c r="BQ49" s="355"/>
      <c r="BR49" s="355"/>
      <c r="BS49" s="355"/>
      <c r="BT49" s="355"/>
      <c r="BU49" s="355"/>
      <c r="BV49" s="355"/>
      <c r="BW49" s="355"/>
      <c r="BX49" s="355"/>
      <c r="BY49" s="355"/>
      <c r="BZ49" s="355"/>
      <c r="CA49" s="355"/>
      <c r="CB49" s="355"/>
      <c r="CC49" s="355"/>
      <c r="CD49" s="355"/>
      <c r="CE49" s="355"/>
      <c r="CF49" s="355"/>
      <c r="CG49" s="355"/>
      <c r="CH49" s="355"/>
      <c r="CI49" s="355"/>
      <c r="CJ49" s="355"/>
      <c r="CK49" s="355"/>
      <c r="CL49" s="355"/>
      <c r="CM49" s="355"/>
      <c r="CN49" s="355"/>
      <c r="CO49" s="355"/>
      <c r="CP49" s="355"/>
      <c r="CQ49" s="355"/>
      <c r="CR49" s="355"/>
      <c r="CS49" s="355"/>
      <c r="CT49" s="355"/>
      <c r="CU49" s="355"/>
      <c r="CV49" s="355"/>
      <c r="CW49" s="355"/>
      <c r="CX49" s="355"/>
      <c r="CY49" s="355"/>
      <c r="CZ49" s="355"/>
      <c r="DA49" s="355"/>
      <c r="DB49" s="355"/>
      <c r="DC49" s="355"/>
      <c r="DD49" s="355"/>
      <c r="DE49" s="355"/>
      <c r="DF49" s="355"/>
      <c r="DG49" s="355"/>
      <c r="DH49" s="355"/>
      <c r="DI49" s="355"/>
    </row>
    <row r="50" spans="5:113" x14ac:dyDescent="0.15">
      <c r="E50" s="353" t="s">
        <v>142</v>
      </c>
      <c r="F50" s="353"/>
      <c r="G50" s="353"/>
      <c r="H50" s="353"/>
      <c r="I50" s="353"/>
      <c r="J50" s="353"/>
      <c r="K50" s="353"/>
      <c r="L50" s="353"/>
      <c r="M50" s="353"/>
      <c r="N50" s="353"/>
      <c r="O50" s="353"/>
      <c r="P50" s="353"/>
      <c r="Q50" s="353"/>
      <c r="R50" s="353"/>
      <c r="S50" s="353"/>
      <c r="T50" s="353"/>
      <c r="U50" s="353"/>
      <c r="V50" s="353"/>
      <c r="W50" s="353"/>
      <c r="X50" s="353"/>
      <c r="Y50" s="353"/>
      <c r="Z50" s="353"/>
      <c r="AA50" s="353"/>
      <c r="AB50" s="353"/>
      <c r="AC50" s="353"/>
      <c r="AD50" s="353"/>
      <c r="AE50" s="353"/>
      <c r="AF50" s="353"/>
      <c r="AG50" s="353"/>
      <c r="AH50" s="353"/>
      <c r="AI50" s="353"/>
      <c r="AJ50" s="353"/>
      <c r="AK50" s="353"/>
      <c r="AL50" s="353"/>
      <c r="AM50" s="353"/>
      <c r="AN50" s="353"/>
      <c r="AO50" s="353"/>
      <c r="AP50" s="353"/>
      <c r="AQ50" s="353"/>
      <c r="AR50" s="353"/>
      <c r="AS50" s="353"/>
      <c r="AT50" s="353"/>
      <c r="AU50" s="353"/>
      <c r="AV50" s="353"/>
      <c r="AW50" s="353"/>
      <c r="AX50" s="353"/>
      <c r="AY50" s="353"/>
      <c r="AZ50" s="353"/>
      <c r="BA50" s="353"/>
      <c r="BB50" s="353"/>
      <c r="BC50" s="353"/>
      <c r="BD50" s="353"/>
      <c r="BE50" s="353"/>
      <c r="BF50" s="353"/>
      <c r="BG50" s="353"/>
      <c r="BH50" s="353"/>
      <c r="BI50" s="353"/>
      <c r="BJ50" s="353"/>
      <c r="BK50" s="353"/>
      <c r="BL50" s="353"/>
      <c r="BM50" s="353"/>
      <c r="BN50" s="353"/>
      <c r="BO50" s="353"/>
      <c r="BP50" s="353"/>
      <c r="BQ50" s="353"/>
      <c r="BR50" s="353"/>
      <c r="BS50" s="353"/>
      <c r="BT50" s="353"/>
      <c r="BU50" s="353"/>
      <c r="BV50" s="353"/>
      <c r="BW50" s="353"/>
      <c r="BX50" s="353"/>
      <c r="BY50" s="353"/>
      <c r="BZ50" s="353"/>
      <c r="CA50" s="353"/>
      <c r="CB50" s="353"/>
      <c r="CC50" s="353"/>
      <c r="CD50" s="353"/>
      <c r="CE50" s="353"/>
      <c r="CF50" s="353"/>
      <c r="CG50" s="353"/>
      <c r="CH50" s="353"/>
      <c r="CI50" s="353"/>
      <c r="CJ50" s="353"/>
      <c r="CK50" s="353"/>
      <c r="CL50" s="353"/>
      <c r="CM50" s="353"/>
      <c r="CN50" s="353"/>
      <c r="CO50" s="353"/>
      <c r="CP50" s="353"/>
      <c r="CQ50" s="353"/>
      <c r="CR50" s="353"/>
      <c r="CS50" s="353"/>
      <c r="CT50" s="353"/>
      <c r="CU50" s="353"/>
      <c r="CV50" s="353"/>
      <c r="CW50" s="353"/>
      <c r="CX50" s="353"/>
      <c r="CY50" s="353"/>
      <c r="CZ50" s="353"/>
      <c r="DA50" s="353"/>
      <c r="DB50" s="353"/>
      <c r="DC50" s="353"/>
      <c r="DD50" s="353"/>
      <c r="DE50" s="353"/>
      <c r="DF50" s="353"/>
      <c r="DG50" s="353"/>
      <c r="DH50" s="353"/>
      <c r="DI50" s="353"/>
    </row>
    <row r="51" spans="5:113" x14ac:dyDescent="0.15">
      <c r="E51" s="353" t="s">
        <v>143</v>
      </c>
      <c r="F51" s="353"/>
      <c r="G51" s="353"/>
      <c r="H51" s="353"/>
      <c r="I51" s="353"/>
      <c r="J51" s="353"/>
      <c r="K51" s="353"/>
      <c r="L51" s="353"/>
      <c r="M51" s="353"/>
      <c r="N51" s="353"/>
      <c r="O51" s="353"/>
      <c r="P51" s="353"/>
      <c r="Q51" s="353"/>
      <c r="R51" s="353"/>
      <c r="S51" s="353"/>
      <c r="T51" s="353"/>
      <c r="U51" s="353"/>
      <c r="V51" s="353"/>
      <c r="W51" s="353"/>
      <c r="X51" s="353"/>
      <c r="Y51" s="353"/>
      <c r="Z51" s="353"/>
      <c r="AA51" s="353"/>
      <c r="AB51" s="353"/>
      <c r="AC51" s="353"/>
      <c r="AD51" s="353"/>
      <c r="AE51" s="353"/>
      <c r="AF51" s="353"/>
      <c r="AG51" s="353"/>
      <c r="AH51" s="353"/>
      <c r="AI51" s="353"/>
      <c r="AJ51" s="353"/>
      <c r="AK51" s="353"/>
      <c r="AL51" s="353"/>
      <c r="AM51" s="353"/>
      <c r="AN51" s="353"/>
      <c r="AO51" s="353"/>
      <c r="AP51" s="353"/>
      <c r="AQ51" s="353"/>
      <c r="AR51" s="353"/>
      <c r="AS51" s="353"/>
      <c r="AT51" s="353"/>
      <c r="AU51" s="353"/>
      <c r="AV51" s="353"/>
      <c r="AW51" s="353"/>
      <c r="AX51" s="353"/>
      <c r="AY51" s="353"/>
      <c r="AZ51" s="353"/>
      <c r="BA51" s="353"/>
      <c r="BB51" s="353"/>
      <c r="BC51" s="353"/>
      <c r="BD51" s="353"/>
      <c r="BE51" s="353"/>
      <c r="BF51" s="353"/>
      <c r="BG51" s="353"/>
      <c r="BH51" s="353"/>
      <c r="BI51" s="353"/>
      <c r="BJ51" s="353"/>
      <c r="BK51" s="353"/>
      <c r="BL51" s="353"/>
      <c r="BM51" s="353"/>
      <c r="BN51" s="353"/>
      <c r="BO51" s="353"/>
      <c r="BP51" s="353"/>
      <c r="BQ51" s="353"/>
      <c r="BR51" s="353"/>
      <c r="BS51" s="353"/>
      <c r="BT51" s="353"/>
      <c r="BU51" s="353"/>
      <c r="BV51" s="353"/>
      <c r="BW51" s="353"/>
      <c r="BX51" s="353"/>
      <c r="BY51" s="353"/>
      <c r="BZ51" s="353"/>
      <c r="CA51" s="353"/>
      <c r="CB51" s="353"/>
      <c r="CC51" s="353"/>
      <c r="CD51" s="353"/>
      <c r="CE51" s="353"/>
      <c r="CF51" s="353"/>
      <c r="CG51" s="353"/>
      <c r="CH51" s="353"/>
      <c r="CI51" s="353"/>
      <c r="CJ51" s="353"/>
      <c r="CK51" s="353"/>
      <c r="CL51" s="353"/>
      <c r="CM51" s="353"/>
      <c r="CN51" s="353"/>
      <c r="CO51" s="353"/>
      <c r="CP51" s="353"/>
      <c r="CQ51" s="353"/>
      <c r="CR51" s="353"/>
      <c r="CS51" s="353"/>
      <c r="CT51" s="353"/>
      <c r="CU51" s="353"/>
      <c r="CV51" s="353"/>
      <c r="CW51" s="353"/>
      <c r="CX51" s="353"/>
      <c r="CY51" s="353"/>
      <c r="CZ51" s="353"/>
      <c r="DA51" s="353"/>
      <c r="DB51" s="353"/>
      <c r="DC51" s="353"/>
      <c r="DD51" s="353"/>
      <c r="DE51" s="353"/>
      <c r="DF51" s="353"/>
      <c r="DG51" s="353"/>
      <c r="DH51" s="353"/>
      <c r="DI51" s="353"/>
    </row>
    <row r="52" spans="5:113" x14ac:dyDescent="0.15">
      <c r="E52" s="353" t="s">
        <v>144</v>
      </c>
      <c r="F52" s="353"/>
      <c r="G52" s="353"/>
      <c r="H52" s="353"/>
      <c r="I52" s="353"/>
      <c r="J52" s="353"/>
      <c r="K52" s="353"/>
      <c r="L52" s="353"/>
      <c r="M52" s="353"/>
      <c r="N52" s="353"/>
      <c r="O52" s="353"/>
      <c r="P52" s="353"/>
      <c r="Q52" s="353"/>
      <c r="R52" s="353"/>
      <c r="S52" s="353"/>
      <c r="T52" s="353"/>
      <c r="U52" s="353"/>
      <c r="V52" s="353"/>
      <c r="W52" s="353"/>
      <c r="X52" s="353"/>
      <c r="Y52" s="353"/>
      <c r="Z52" s="353"/>
      <c r="AA52" s="353"/>
      <c r="AB52" s="353"/>
      <c r="AC52" s="353"/>
      <c r="AD52" s="353"/>
      <c r="AE52" s="353"/>
      <c r="AF52" s="353"/>
      <c r="AG52" s="353"/>
      <c r="AH52" s="353"/>
      <c r="AI52" s="353"/>
      <c r="AJ52" s="353"/>
      <c r="AK52" s="353"/>
      <c r="AL52" s="353"/>
      <c r="AM52" s="353"/>
      <c r="AN52" s="353"/>
      <c r="AO52" s="353"/>
      <c r="AP52" s="353"/>
      <c r="AQ52" s="353"/>
      <c r="AR52" s="353"/>
      <c r="AS52" s="353"/>
      <c r="AT52" s="353"/>
      <c r="AU52" s="353"/>
      <c r="AV52" s="353"/>
      <c r="AW52" s="353"/>
      <c r="AX52" s="353"/>
      <c r="AY52" s="353"/>
      <c r="AZ52" s="353"/>
      <c r="BA52" s="353"/>
      <c r="BB52" s="353"/>
      <c r="BC52" s="353"/>
      <c r="BD52" s="353"/>
      <c r="BE52" s="353"/>
      <c r="BF52" s="353"/>
      <c r="BG52" s="353"/>
      <c r="BH52" s="353"/>
      <c r="BI52" s="353"/>
      <c r="BJ52" s="353"/>
      <c r="BK52" s="353"/>
      <c r="BL52" s="353"/>
      <c r="BM52" s="353"/>
      <c r="BN52" s="353"/>
      <c r="BO52" s="353"/>
      <c r="BP52" s="353"/>
      <c r="BQ52" s="353"/>
      <c r="BR52" s="353"/>
      <c r="BS52" s="353"/>
      <c r="BT52" s="353"/>
      <c r="BU52" s="353"/>
      <c r="BV52" s="353"/>
      <c r="BW52" s="353"/>
      <c r="BX52" s="353"/>
      <c r="BY52" s="353"/>
      <c r="BZ52" s="353"/>
      <c r="CA52" s="353"/>
      <c r="CB52" s="353"/>
      <c r="CC52" s="353"/>
      <c r="CD52" s="353"/>
      <c r="CE52" s="353"/>
      <c r="CF52" s="353"/>
      <c r="CG52" s="353"/>
      <c r="CH52" s="353"/>
      <c r="CI52" s="353"/>
      <c r="CJ52" s="353"/>
      <c r="CK52" s="353"/>
      <c r="CL52" s="353"/>
      <c r="CM52" s="353"/>
      <c r="CN52" s="353"/>
      <c r="CO52" s="353"/>
      <c r="CP52" s="353"/>
      <c r="CQ52" s="353"/>
      <c r="CR52" s="353"/>
      <c r="CS52" s="353"/>
      <c r="CT52" s="353"/>
      <c r="CU52" s="353"/>
      <c r="CV52" s="353"/>
      <c r="CW52" s="353"/>
      <c r="CX52" s="353"/>
      <c r="CY52" s="353"/>
      <c r="CZ52" s="353"/>
      <c r="DA52" s="353"/>
      <c r="DB52" s="353"/>
      <c r="DC52" s="353"/>
      <c r="DD52" s="353"/>
      <c r="DE52" s="353"/>
      <c r="DF52" s="353"/>
      <c r="DG52" s="353"/>
      <c r="DH52" s="353"/>
      <c r="DI52" s="353"/>
    </row>
    <row r="53" spans="5:113" x14ac:dyDescent="0.15">
      <c r="E53" s="353" t="s">
        <v>145</v>
      </c>
      <c r="F53" s="353"/>
      <c r="G53" s="353"/>
      <c r="H53" s="353"/>
      <c r="I53" s="353"/>
      <c r="J53" s="353"/>
      <c r="K53" s="353"/>
      <c r="L53" s="353"/>
      <c r="M53" s="353"/>
      <c r="N53" s="353"/>
      <c r="O53" s="353"/>
      <c r="P53" s="353"/>
      <c r="Q53" s="353"/>
      <c r="R53" s="353"/>
      <c r="S53" s="353"/>
      <c r="T53" s="353"/>
      <c r="U53" s="353"/>
      <c r="V53" s="353"/>
      <c r="W53" s="353"/>
      <c r="X53" s="353"/>
      <c r="Y53" s="353"/>
      <c r="Z53" s="353"/>
      <c r="AA53" s="353"/>
      <c r="AB53" s="353"/>
      <c r="AC53" s="353"/>
      <c r="AD53" s="353"/>
      <c r="AE53" s="353"/>
      <c r="AF53" s="353"/>
      <c r="AG53" s="353"/>
      <c r="AH53" s="353"/>
      <c r="AI53" s="353"/>
      <c r="AJ53" s="353"/>
      <c r="AK53" s="353"/>
      <c r="AL53" s="353"/>
      <c r="AM53" s="353"/>
      <c r="AN53" s="353"/>
      <c r="AO53" s="353"/>
      <c r="AP53" s="353"/>
      <c r="AQ53" s="353"/>
      <c r="AR53" s="353"/>
      <c r="AS53" s="353"/>
      <c r="AT53" s="353"/>
      <c r="AU53" s="353"/>
      <c r="AV53" s="353"/>
      <c r="AW53" s="353"/>
      <c r="AX53" s="353"/>
      <c r="AY53" s="353"/>
      <c r="AZ53" s="353"/>
      <c r="BA53" s="353"/>
      <c r="BB53" s="353"/>
      <c r="BC53" s="353"/>
      <c r="BD53" s="353"/>
      <c r="BE53" s="353"/>
      <c r="BF53" s="353"/>
      <c r="BG53" s="353"/>
      <c r="BH53" s="353"/>
      <c r="BI53" s="353"/>
      <c r="BJ53" s="353"/>
      <c r="BK53" s="353"/>
      <c r="BL53" s="353"/>
      <c r="BM53" s="353"/>
      <c r="BN53" s="353"/>
      <c r="BO53" s="353"/>
      <c r="BP53" s="353"/>
      <c r="BQ53" s="353"/>
      <c r="BR53" s="353"/>
      <c r="BS53" s="353"/>
      <c r="BT53" s="353"/>
      <c r="BU53" s="353"/>
      <c r="BV53" s="353"/>
      <c r="BW53" s="353"/>
      <c r="BX53" s="353"/>
      <c r="BY53" s="353"/>
      <c r="BZ53" s="353"/>
      <c r="CA53" s="353"/>
      <c r="CB53" s="353"/>
      <c r="CC53" s="353"/>
      <c r="CD53" s="353"/>
      <c r="CE53" s="353"/>
      <c r="CF53" s="353"/>
      <c r="CG53" s="353"/>
      <c r="CH53" s="353"/>
      <c r="CI53" s="353"/>
      <c r="CJ53" s="353"/>
      <c r="CK53" s="353"/>
      <c r="CL53" s="353"/>
      <c r="CM53" s="353"/>
      <c r="CN53" s="353"/>
      <c r="CO53" s="353"/>
      <c r="CP53" s="353"/>
      <c r="CQ53" s="353"/>
      <c r="CR53" s="353"/>
      <c r="CS53" s="353"/>
      <c r="CT53" s="353"/>
      <c r="CU53" s="353"/>
      <c r="CV53" s="353"/>
      <c r="CW53" s="353"/>
      <c r="CX53" s="353"/>
      <c r="CY53" s="353"/>
      <c r="CZ53" s="353"/>
      <c r="DA53" s="353"/>
      <c r="DB53" s="353"/>
      <c r="DC53" s="353"/>
      <c r="DD53" s="353"/>
      <c r="DE53" s="353"/>
      <c r="DF53" s="353"/>
      <c r="DG53" s="353"/>
      <c r="DH53" s="353"/>
      <c r="DI53" s="353"/>
    </row>
    <row r="54" spans="5:113" x14ac:dyDescent="0.15"/>
    <row r="55" spans="5:113" x14ac:dyDescent="0.15"/>
    <row r="56" spans="5:113" x14ac:dyDescent="0.15"/>
  </sheetData>
  <sheetProtection algorithmName="SHA-512" hashValue="ow4tC8cgxf3olQT+qRHBUEkK57JW0mf8UY+0UJO6P2xZCFkEhMWgov+5+YT3A+WAna7JqOjI1gBHPy9FqJZzeQ==" saltValue="AIL6i4TESNOMtdyoZI/2p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45219-B8A7-4805-827A-410CD30CD53B}">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06" t="s">
        <v>146</v>
      </c>
      <c r="DI1" s="707"/>
      <c r="DJ1" s="707"/>
      <c r="DK1" s="707"/>
      <c r="DL1" s="707"/>
      <c r="DM1" s="707"/>
      <c r="DN1" s="708"/>
      <c r="DO1" s="73"/>
      <c r="DP1" s="706" t="s">
        <v>147</v>
      </c>
      <c r="DQ1" s="707"/>
      <c r="DR1" s="707"/>
      <c r="DS1" s="707"/>
      <c r="DT1" s="707"/>
      <c r="DU1" s="707"/>
      <c r="DV1" s="707"/>
      <c r="DW1" s="707"/>
      <c r="DX1" s="707"/>
      <c r="DY1" s="707"/>
      <c r="DZ1" s="707"/>
      <c r="EA1" s="707"/>
      <c r="EB1" s="707"/>
      <c r="EC1" s="708"/>
      <c r="ED1" s="72"/>
      <c r="EE1" s="72"/>
      <c r="EF1" s="72"/>
      <c r="EG1" s="72"/>
      <c r="EH1" s="72"/>
      <c r="EI1" s="72"/>
      <c r="EJ1" s="72"/>
      <c r="EK1" s="72"/>
      <c r="EL1" s="72"/>
      <c r="EM1" s="72"/>
    </row>
    <row r="2" spans="2:143" ht="22.5" customHeight="1" x14ac:dyDescent="0.15">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68" t="s">
        <v>149</v>
      </c>
      <c r="C3" s="669"/>
      <c r="D3" s="669"/>
      <c r="E3" s="669"/>
      <c r="F3" s="669"/>
      <c r="G3" s="669"/>
      <c r="H3" s="669"/>
      <c r="I3" s="669"/>
      <c r="J3" s="669"/>
      <c r="K3" s="669"/>
      <c r="L3" s="669"/>
      <c r="M3" s="669"/>
      <c r="N3" s="669"/>
      <c r="O3" s="669"/>
      <c r="P3" s="669"/>
      <c r="Q3" s="669"/>
      <c r="R3" s="669"/>
      <c r="S3" s="669"/>
      <c r="T3" s="669"/>
      <c r="U3" s="669"/>
      <c r="V3" s="669"/>
      <c r="W3" s="669"/>
      <c r="X3" s="669"/>
      <c r="Y3" s="669"/>
      <c r="Z3" s="669"/>
      <c r="AA3" s="669"/>
      <c r="AB3" s="669"/>
      <c r="AC3" s="669"/>
      <c r="AD3" s="669"/>
      <c r="AE3" s="669"/>
      <c r="AF3" s="669"/>
      <c r="AG3" s="669"/>
      <c r="AH3" s="669"/>
      <c r="AI3" s="669"/>
      <c r="AJ3" s="669"/>
      <c r="AK3" s="669"/>
      <c r="AL3" s="669"/>
      <c r="AM3" s="669"/>
      <c r="AN3" s="669"/>
      <c r="AO3" s="669"/>
      <c r="AP3" s="668" t="s">
        <v>150</v>
      </c>
      <c r="AQ3" s="669"/>
      <c r="AR3" s="669"/>
      <c r="AS3" s="669"/>
      <c r="AT3" s="669"/>
      <c r="AU3" s="669"/>
      <c r="AV3" s="669"/>
      <c r="AW3" s="669"/>
      <c r="AX3" s="669"/>
      <c r="AY3" s="669"/>
      <c r="AZ3" s="669"/>
      <c r="BA3" s="669"/>
      <c r="BB3" s="669"/>
      <c r="BC3" s="669"/>
      <c r="BD3" s="669"/>
      <c r="BE3" s="669"/>
      <c r="BF3" s="669"/>
      <c r="BG3" s="669"/>
      <c r="BH3" s="669"/>
      <c r="BI3" s="669"/>
      <c r="BJ3" s="669"/>
      <c r="BK3" s="669"/>
      <c r="BL3" s="669"/>
      <c r="BM3" s="669"/>
      <c r="BN3" s="669"/>
      <c r="BO3" s="669"/>
      <c r="BP3" s="669"/>
      <c r="BQ3" s="669"/>
      <c r="BR3" s="669"/>
      <c r="BS3" s="669"/>
      <c r="BT3" s="669"/>
      <c r="BU3" s="669"/>
      <c r="BV3" s="669"/>
      <c r="BW3" s="669"/>
      <c r="BX3" s="669"/>
      <c r="BY3" s="669"/>
      <c r="BZ3" s="669"/>
      <c r="CA3" s="669"/>
      <c r="CB3" s="670"/>
      <c r="CD3" s="668" t="s">
        <v>151</v>
      </c>
      <c r="CE3" s="669"/>
      <c r="CF3" s="669"/>
      <c r="CG3" s="669"/>
      <c r="CH3" s="669"/>
      <c r="CI3" s="669"/>
      <c r="CJ3" s="669"/>
      <c r="CK3" s="669"/>
      <c r="CL3" s="669"/>
      <c r="CM3" s="669"/>
      <c r="CN3" s="669"/>
      <c r="CO3" s="669"/>
      <c r="CP3" s="669"/>
      <c r="CQ3" s="669"/>
      <c r="CR3" s="669"/>
      <c r="CS3" s="669"/>
      <c r="CT3" s="669"/>
      <c r="CU3" s="669"/>
      <c r="CV3" s="669"/>
      <c r="CW3" s="669"/>
      <c r="CX3" s="669"/>
      <c r="CY3" s="669"/>
      <c r="CZ3" s="669"/>
      <c r="DA3" s="669"/>
      <c r="DB3" s="669"/>
      <c r="DC3" s="669"/>
      <c r="DD3" s="669"/>
      <c r="DE3" s="669"/>
      <c r="DF3" s="669"/>
      <c r="DG3" s="669"/>
      <c r="DH3" s="669"/>
      <c r="DI3" s="669"/>
      <c r="DJ3" s="669"/>
      <c r="DK3" s="669"/>
      <c r="DL3" s="669"/>
      <c r="DM3" s="669"/>
      <c r="DN3" s="669"/>
      <c r="DO3" s="669"/>
      <c r="DP3" s="669"/>
      <c r="DQ3" s="669"/>
      <c r="DR3" s="669"/>
      <c r="DS3" s="669"/>
      <c r="DT3" s="669"/>
      <c r="DU3" s="669"/>
      <c r="DV3" s="669"/>
      <c r="DW3" s="669"/>
      <c r="DX3" s="669"/>
      <c r="DY3" s="669"/>
      <c r="DZ3" s="669"/>
      <c r="EA3" s="669"/>
      <c r="EB3" s="669"/>
      <c r="EC3" s="670"/>
    </row>
    <row r="4" spans="2:143" ht="11.25" customHeight="1" x14ac:dyDescent="0.15">
      <c r="B4" s="668" t="s">
        <v>24</v>
      </c>
      <c r="C4" s="669"/>
      <c r="D4" s="669"/>
      <c r="E4" s="669"/>
      <c r="F4" s="669"/>
      <c r="G4" s="669"/>
      <c r="H4" s="669"/>
      <c r="I4" s="669"/>
      <c r="J4" s="669"/>
      <c r="K4" s="669"/>
      <c r="L4" s="669"/>
      <c r="M4" s="669"/>
      <c r="N4" s="669"/>
      <c r="O4" s="669"/>
      <c r="P4" s="669"/>
      <c r="Q4" s="670"/>
      <c r="R4" s="668" t="s">
        <v>152</v>
      </c>
      <c r="S4" s="669"/>
      <c r="T4" s="669"/>
      <c r="U4" s="669"/>
      <c r="V4" s="669"/>
      <c r="W4" s="669"/>
      <c r="X4" s="669"/>
      <c r="Y4" s="670"/>
      <c r="Z4" s="668" t="s">
        <v>153</v>
      </c>
      <c r="AA4" s="669"/>
      <c r="AB4" s="669"/>
      <c r="AC4" s="670"/>
      <c r="AD4" s="668" t="s">
        <v>154</v>
      </c>
      <c r="AE4" s="669"/>
      <c r="AF4" s="669"/>
      <c r="AG4" s="669"/>
      <c r="AH4" s="669"/>
      <c r="AI4" s="669"/>
      <c r="AJ4" s="669"/>
      <c r="AK4" s="670"/>
      <c r="AL4" s="668" t="s">
        <v>153</v>
      </c>
      <c r="AM4" s="669"/>
      <c r="AN4" s="669"/>
      <c r="AO4" s="670"/>
      <c r="AP4" s="709" t="s">
        <v>155</v>
      </c>
      <c r="AQ4" s="709"/>
      <c r="AR4" s="709"/>
      <c r="AS4" s="709"/>
      <c r="AT4" s="709"/>
      <c r="AU4" s="709"/>
      <c r="AV4" s="709"/>
      <c r="AW4" s="709"/>
      <c r="AX4" s="709"/>
      <c r="AY4" s="709"/>
      <c r="AZ4" s="709"/>
      <c r="BA4" s="709"/>
      <c r="BB4" s="709"/>
      <c r="BC4" s="709"/>
      <c r="BD4" s="709"/>
      <c r="BE4" s="709"/>
      <c r="BF4" s="709"/>
      <c r="BG4" s="709" t="s">
        <v>156</v>
      </c>
      <c r="BH4" s="709"/>
      <c r="BI4" s="709"/>
      <c r="BJ4" s="709"/>
      <c r="BK4" s="709"/>
      <c r="BL4" s="709"/>
      <c r="BM4" s="709"/>
      <c r="BN4" s="709"/>
      <c r="BO4" s="709" t="s">
        <v>153</v>
      </c>
      <c r="BP4" s="709"/>
      <c r="BQ4" s="709"/>
      <c r="BR4" s="709"/>
      <c r="BS4" s="709" t="s">
        <v>157</v>
      </c>
      <c r="BT4" s="709"/>
      <c r="BU4" s="709"/>
      <c r="BV4" s="709"/>
      <c r="BW4" s="709"/>
      <c r="BX4" s="709"/>
      <c r="BY4" s="709"/>
      <c r="BZ4" s="709"/>
      <c r="CA4" s="709"/>
      <c r="CB4" s="709"/>
      <c r="CD4" s="668" t="s">
        <v>158</v>
      </c>
      <c r="CE4" s="669"/>
      <c r="CF4" s="669"/>
      <c r="CG4" s="669"/>
      <c r="CH4" s="669"/>
      <c r="CI4" s="669"/>
      <c r="CJ4" s="669"/>
      <c r="CK4" s="669"/>
      <c r="CL4" s="669"/>
      <c r="CM4" s="669"/>
      <c r="CN4" s="669"/>
      <c r="CO4" s="669"/>
      <c r="CP4" s="669"/>
      <c r="CQ4" s="669"/>
      <c r="CR4" s="669"/>
      <c r="CS4" s="669"/>
      <c r="CT4" s="669"/>
      <c r="CU4" s="669"/>
      <c r="CV4" s="669"/>
      <c r="CW4" s="669"/>
      <c r="CX4" s="669"/>
      <c r="CY4" s="669"/>
      <c r="CZ4" s="669"/>
      <c r="DA4" s="669"/>
      <c r="DB4" s="669"/>
      <c r="DC4" s="669"/>
      <c r="DD4" s="669"/>
      <c r="DE4" s="669"/>
      <c r="DF4" s="669"/>
      <c r="DG4" s="669"/>
      <c r="DH4" s="669"/>
      <c r="DI4" s="669"/>
      <c r="DJ4" s="669"/>
      <c r="DK4" s="669"/>
      <c r="DL4" s="669"/>
      <c r="DM4" s="669"/>
      <c r="DN4" s="669"/>
      <c r="DO4" s="669"/>
      <c r="DP4" s="669"/>
      <c r="DQ4" s="669"/>
      <c r="DR4" s="669"/>
      <c r="DS4" s="669"/>
      <c r="DT4" s="669"/>
      <c r="DU4" s="669"/>
      <c r="DV4" s="669"/>
      <c r="DW4" s="669"/>
      <c r="DX4" s="669"/>
      <c r="DY4" s="669"/>
      <c r="DZ4" s="669"/>
      <c r="EA4" s="669"/>
      <c r="EB4" s="669"/>
      <c r="EC4" s="670"/>
    </row>
    <row r="5" spans="2:143" ht="11.25" customHeight="1" x14ac:dyDescent="0.15">
      <c r="B5" s="665" t="s">
        <v>159</v>
      </c>
      <c r="C5" s="666"/>
      <c r="D5" s="666"/>
      <c r="E5" s="666"/>
      <c r="F5" s="666"/>
      <c r="G5" s="666"/>
      <c r="H5" s="666"/>
      <c r="I5" s="666"/>
      <c r="J5" s="666"/>
      <c r="K5" s="666"/>
      <c r="L5" s="666"/>
      <c r="M5" s="666"/>
      <c r="N5" s="666"/>
      <c r="O5" s="666"/>
      <c r="P5" s="666"/>
      <c r="Q5" s="667"/>
      <c r="R5" s="662">
        <v>14530920</v>
      </c>
      <c r="S5" s="663"/>
      <c r="T5" s="663"/>
      <c r="U5" s="663"/>
      <c r="V5" s="663"/>
      <c r="W5" s="663"/>
      <c r="X5" s="663"/>
      <c r="Y5" s="691"/>
      <c r="Z5" s="704">
        <v>23.7</v>
      </c>
      <c r="AA5" s="704"/>
      <c r="AB5" s="704"/>
      <c r="AC5" s="704"/>
      <c r="AD5" s="705">
        <v>14186988</v>
      </c>
      <c r="AE5" s="705"/>
      <c r="AF5" s="705"/>
      <c r="AG5" s="705"/>
      <c r="AH5" s="705"/>
      <c r="AI5" s="705"/>
      <c r="AJ5" s="705"/>
      <c r="AK5" s="705"/>
      <c r="AL5" s="692">
        <v>46.4</v>
      </c>
      <c r="AM5" s="675"/>
      <c r="AN5" s="675"/>
      <c r="AO5" s="693"/>
      <c r="AP5" s="665" t="s">
        <v>160</v>
      </c>
      <c r="AQ5" s="666"/>
      <c r="AR5" s="666"/>
      <c r="AS5" s="666"/>
      <c r="AT5" s="666"/>
      <c r="AU5" s="666"/>
      <c r="AV5" s="666"/>
      <c r="AW5" s="666"/>
      <c r="AX5" s="666"/>
      <c r="AY5" s="666"/>
      <c r="AZ5" s="666"/>
      <c r="BA5" s="666"/>
      <c r="BB5" s="666"/>
      <c r="BC5" s="666"/>
      <c r="BD5" s="666"/>
      <c r="BE5" s="666"/>
      <c r="BF5" s="667"/>
      <c r="BG5" s="616">
        <v>14184456</v>
      </c>
      <c r="BH5" s="617"/>
      <c r="BI5" s="617"/>
      <c r="BJ5" s="617"/>
      <c r="BK5" s="617"/>
      <c r="BL5" s="617"/>
      <c r="BM5" s="617"/>
      <c r="BN5" s="618"/>
      <c r="BO5" s="652">
        <v>97.6</v>
      </c>
      <c r="BP5" s="652"/>
      <c r="BQ5" s="652"/>
      <c r="BR5" s="652"/>
      <c r="BS5" s="653">
        <v>1192716</v>
      </c>
      <c r="BT5" s="653"/>
      <c r="BU5" s="653"/>
      <c r="BV5" s="653"/>
      <c r="BW5" s="653"/>
      <c r="BX5" s="653"/>
      <c r="BY5" s="653"/>
      <c r="BZ5" s="653"/>
      <c r="CA5" s="653"/>
      <c r="CB5" s="684"/>
      <c r="CD5" s="668" t="s">
        <v>155</v>
      </c>
      <c r="CE5" s="669"/>
      <c r="CF5" s="669"/>
      <c r="CG5" s="669"/>
      <c r="CH5" s="669"/>
      <c r="CI5" s="669"/>
      <c r="CJ5" s="669"/>
      <c r="CK5" s="669"/>
      <c r="CL5" s="669"/>
      <c r="CM5" s="669"/>
      <c r="CN5" s="669"/>
      <c r="CO5" s="669"/>
      <c r="CP5" s="669"/>
      <c r="CQ5" s="670"/>
      <c r="CR5" s="668" t="s">
        <v>161</v>
      </c>
      <c r="CS5" s="669"/>
      <c r="CT5" s="669"/>
      <c r="CU5" s="669"/>
      <c r="CV5" s="669"/>
      <c r="CW5" s="669"/>
      <c r="CX5" s="669"/>
      <c r="CY5" s="670"/>
      <c r="CZ5" s="668" t="s">
        <v>153</v>
      </c>
      <c r="DA5" s="669"/>
      <c r="DB5" s="669"/>
      <c r="DC5" s="670"/>
      <c r="DD5" s="668" t="s">
        <v>162</v>
      </c>
      <c r="DE5" s="669"/>
      <c r="DF5" s="669"/>
      <c r="DG5" s="669"/>
      <c r="DH5" s="669"/>
      <c r="DI5" s="669"/>
      <c r="DJ5" s="669"/>
      <c r="DK5" s="669"/>
      <c r="DL5" s="669"/>
      <c r="DM5" s="669"/>
      <c r="DN5" s="669"/>
      <c r="DO5" s="669"/>
      <c r="DP5" s="670"/>
      <c r="DQ5" s="668" t="s">
        <v>163</v>
      </c>
      <c r="DR5" s="669"/>
      <c r="DS5" s="669"/>
      <c r="DT5" s="669"/>
      <c r="DU5" s="669"/>
      <c r="DV5" s="669"/>
      <c r="DW5" s="669"/>
      <c r="DX5" s="669"/>
      <c r="DY5" s="669"/>
      <c r="DZ5" s="669"/>
      <c r="EA5" s="669"/>
      <c r="EB5" s="669"/>
      <c r="EC5" s="670"/>
    </row>
    <row r="6" spans="2:143" ht="11.25" customHeight="1" x14ac:dyDescent="0.15">
      <c r="B6" s="613" t="s">
        <v>164</v>
      </c>
      <c r="C6" s="614"/>
      <c r="D6" s="614"/>
      <c r="E6" s="614"/>
      <c r="F6" s="614"/>
      <c r="G6" s="614"/>
      <c r="H6" s="614"/>
      <c r="I6" s="614"/>
      <c r="J6" s="614"/>
      <c r="K6" s="614"/>
      <c r="L6" s="614"/>
      <c r="M6" s="614"/>
      <c r="N6" s="614"/>
      <c r="O6" s="614"/>
      <c r="P6" s="614"/>
      <c r="Q6" s="615"/>
      <c r="R6" s="616">
        <v>307781</v>
      </c>
      <c r="S6" s="617"/>
      <c r="T6" s="617"/>
      <c r="U6" s="617"/>
      <c r="V6" s="617"/>
      <c r="W6" s="617"/>
      <c r="X6" s="617"/>
      <c r="Y6" s="618"/>
      <c r="Z6" s="652">
        <v>0.5</v>
      </c>
      <c r="AA6" s="652"/>
      <c r="AB6" s="652"/>
      <c r="AC6" s="652"/>
      <c r="AD6" s="653">
        <v>307781</v>
      </c>
      <c r="AE6" s="653"/>
      <c r="AF6" s="653"/>
      <c r="AG6" s="653"/>
      <c r="AH6" s="653"/>
      <c r="AI6" s="653"/>
      <c r="AJ6" s="653"/>
      <c r="AK6" s="653"/>
      <c r="AL6" s="619">
        <v>1</v>
      </c>
      <c r="AM6" s="620"/>
      <c r="AN6" s="620"/>
      <c r="AO6" s="654"/>
      <c r="AP6" s="613" t="s">
        <v>165</v>
      </c>
      <c r="AQ6" s="614"/>
      <c r="AR6" s="614"/>
      <c r="AS6" s="614"/>
      <c r="AT6" s="614"/>
      <c r="AU6" s="614"/>
      <c r="AV6" s="614"/>
      <c r="AW6" s="614"/>
      <c r="AX6" s="614"/>
      <c r="AY6" s="614"/>
      <c r="AZ6" s="614"/>
      <c r="BA6" s="614"/>
      <c r="BB6" s="614"/>
      <c r="BC6" s="614"/>
      <c r="BD6" s="614"/>
      <c r="BE6" s="614"/>
      <c r="BF6" s="615"/>
      <c r="BG6" s="616">
        <v>14184456</v>
      </c>
      <c r="BH6" s="617"/>
      <c r="BI6" s="617"/>
      <c r="BJ6" s="617"/>
      <c r="BK6" s="617"/>
      <c r="BL6" s="617"/>
      <c r="BM6" s="617"/>
      <c r="BN6" s="618"/>
      <c r="BO6" s="652">
        <v>97.6</v>
      </c>
      <c r="BP6" s="652"/>
      <c r="BQ6" s="652"/>
      <c r="BR6" s="652"/>
      <c r="BS6" s="653">
        <v>1192716</v>
      </c>
      <c r="BT6" s="653"/>
      <c r="BU6" s="653"/>
      <c r="BV6" s="653"/>
      <c r="BW6" s="653"/>
      <c r="BX6" s="653"/>
      <c r="BY6" s="653"/>
      <c r="BZ6" s="653"/>
      <c r="CA6" s="653"/>
      <c r="CB6" s="684"/>
      <c r="CD6" s="665" t="s">
        <v>166</v>
      </c>
      <c r="CE6" s="666"/>
      <c r="CF6" s="666"/>
      <c r="CG6" s="666"/>
      <c r="CH6" s="666"/>
      <c r="CI6" s="666"/>
      <c r="CJ6" s="666"/>
      <c r="CK6" s="666"/>
      <c r="CL6" s="666"/>
      <c r="CM6" s="666"/>
      <c r="CN6" s="666"/>
      <c r="CO6" s="666"/>
      <c r="CP6" s="666"/>
      <c r="CQ6" s="667"/>
      <c r="CR6" s="616">
        <v>306808</v>
      </c>
      <c r="CS6" s="617"/>
      <c r="CT6" s="617"/>
      <c r="CU6" s="617"/>
      <c r="CV6" s="617"/>
      <c r="CW6" s="617"/>
      <c r="CX6" s="617"/>
      <c r="CY6" s="618"/>
      <c r="CZ6" s="692">
        <v>0.5</v>
      </c>
      <c r="DA6" s="675"/>
      <c r="DB6" s="675"/>
      <c r="DC6" s="694"/>
      <c r="DD6" s="622" t="s">
        <v>63</v>
      </c>
      <c r="DE6" s="617"/>
      <c r="DF6" s="617"/>
      <c r="DG6" s="617"/>
      <c r="DH6" s="617"/>
      <c r="DI6" s="617"/>
      <c r="DJ6" s="617"/>
      <c r="DK6" s="617"/>
      <c r="DL6" s="617"/>
      <c r="DM6" s="617"/>
      <c r="DN6" s="617"/>
      <c r="DO6" s="617"/>
      <c r="DP6" s="618"/>
      <c r="DQ6" s="622">
        <v>306783</v>
      </c>
      <c r="DR6" s="617"/>
      <c r="DS6" s="617"/>
      <c r="DT6" s="617"/>
      <c r="DU6" s="617"/>
      <c r="DV6" s="617"/>
      <c r="DW6" s="617"/>
      <c r="DX6" s="617"/>
      <c r="DY6" s="617"/>
      <c r="DZ6" s="617"/>
      <c r="EA6" s="617"/>
      <c r="EB6" s="617"/>
      <c r="EC6" s="651"/>
    </row>
    <row r="7" spans="2:143" ht="11.25" customHeight="1" x14ac:dyDescent="0.15">
      <c r="B7" s="613" t="s">
        <v>167</v>
      </c>
      <c r="C7" s="614"/>
      <c r="D7" s="614"/>
      <c r="E7" s="614"/>
      <c r="F7" s="614"/>
      <c r="G7" s="614"/>
      <c r="H7" s="614"/>
      <c r="I7" s="614"/>
      <c r="J7" s="614"/>
      <c r="K7" s="614"/>
      <c r="L7" s="614"/>
      <c r="M7" s="614"/>
      <c r="N7" s="614"/>
      <c r="O7" s="614"/>
      <c r="P7" s="614"/>
      <c r="Q7" s="615"/>
      <c r="R7" s="616">
        <v>4212</v>
      </c>
      <c r="S7" s="617"/>
      <c r="T7" s="617"/>
      <c r="U7" s="617"/>
      <c r="V7" s="617"/>
      <c r="W7" s="617"/>
      <c r="X7" s="617"/>
      <c r="Y7" s="618"/>
      <c r="Z7" s="652">
        <v>0</v>
      </c>
      <c r="AA7" s="652"/>
      <c r="AB7" s="652"/>
      <c r="AC7" s="652"/>
      <c r="AD7" s="653">
        <v>4212</v>
      </c>
      <c r="AE7" s="653"/>
      <c r="AF7" s="653"/>
      <c r="AG7" s="653"/>
      <c r="AH7" s="653"/>
      <c r="AI7" s="653"/>
      <c r="AJ7" s="653"/>
      <c r="AK7" s="653"/>
      <c r="AL7" s="619">
        <v>0</v>
      </c>
      <c r="AM7" s="620"/>
      <c r="AN7" s="620"/>
      <c r="AO7" s="654"/>
      <c r="AP7" s="613" t="s">
        <v>168</v>
      </c>
      <c r="AQ7" s="614"/>
      <c r="AR7" s="614"/>
      <c r="AS7" s="614"/>
      <c r="AT7" s="614"/>
      <c r="AU7" s="614"/>
      <c r="AV7" s="614"/>
      <c r="AW7" s="614"/>
      <c r="AX7" s="614"/>
      <c r="AY7" s="614"/>
      <c r="AZ7" s="614"/>
      <c r="BA7" s="614"/>
      <c r="BB7" s="614"/>
      <c r="BC7" s="614"/>
      <c r="BD7" s="614"/>
      <c r="BE7" s="614"/>
      <c r="BF7" s="615"/>
      <c r="BG7" s="616">
        <v>5084624</v>
      </c>
      <c r="BH7" s="617"/>
      <c r="BI7" s="617"/>
      <c r="BJ7" s="617"/>
      <c r="BK7" s="617"/>
      <c r="BL7" s="617"/>
      <c r="BM7" s="617"/>
      <c r="BN7" s="618"/>
      <c r="BO7" s="652">
        <v>35</v>
      </c>
      <c r="BP7" s="652"/>
      <c r="BQ7" s="652"/>
      <c r="BR7" s="652"/>
      <c r="BS7" s="653">
        <v>229418</v>
      </c>
      <c r="BT7" s="653"/>
      <c r="BU7" s="653"/>
      <c r="BV7" s="653"/>
      <c r="BW7" s="653"/>
      <c r="BX7" s="653"/>
      <c r="BY7" s="653"/>
      <c r="BZ7" s="653"/>
      <c r="CA7" s="653"/>
      <c r="CB7" s="684"/>
      <c r="CD7" s="613" t="s">
        <v>169</v>
      </c>
      <c r="CE7" s="614"/>
      <c r="CF7" s="614"/>
      <c r="CG7" s="614"/>
      <c r="CH7" s="614"/>
      <c r="CI7" s="614"/>
      <c r="CJ7" s="614"/>
      <c r="CK7" s="614"/>
      <c r="CL7" s="614"/>
      <c r="CM7" s="614"/>
      <c r="CN7" s="614"/>
      <c r="CO7" s="614"/>
      <c r="CP7" s="614"/>
      <c r="CQ7" s="615"/>
      <c r="CR7" s="616">
        <v>5903130</v>
      </c>
      <c r="CS7" s="617"/>
      <c r="CT7" s="617"/>
      <c r="CU7" s="617"/>
      <c r="CV7" s="617"/>
      <c r="CW7" s="617"/>
      <c r="CX7" s="617"/>
      <c r="CY7" s="618"/>
      <c r="CZ7" s="652">
        <v>9.6999999999999993</v>
      </c>
      <c r="DA7" s="652"/>
      <c r="DB7" s="652"/>
      <c r="DC7" s="652"/>
      <c r="DD7" s="622">
        <v>417951</v>
      </c>
      <c r="DE7" s="617"/>
      <c r="DF7" s="617"/>
      <c r="DG7" s="617"/>
      <c r="DH7" s="617"/>
      <c r="DI7" s="617"/>
      <c r="DJ7" s="617"/>
      <c r="DK7" s="617"/>
      <c r="DL7" s="617"/>
      <c r="DM7" s="617"/>
      <c r="DN7" s="617"/>
      <c r="DO7" s="617"/>
      <c r="DP7" s="618"/>
      <c r="DQ7" s="622">
        <v>4662461</v>
      </c>
      <c r="DR7" s="617"/>
      <c r="DS7" s="617"/>
      <c r="DT7" s="617"/>
      <c r="DU7" s="617"/>
      <c r="DV7" s="617"/>
      <c r="DW7" s="617"/>
      <c r="DX7" s="617"/>
      <c r="DY7" s="617"/>
      <c r="DZ7" s="617"/>
      <c r="EA7" s="617"/>
      <c r="EB7" s="617"/>
      <c r="EC7" s="651"/>
    </row>
    <row r="8" spans="2:143" ht="11.25" customHeight="1" x14ac:dyDescent="0.15">
      <c r="B8" s="613" t="s">
        <v>170</v>
      </c>
      <c r="C8" s="614"/>
      <c r="D8" s="614"/>
      <c r="E8" s="614"/>
      <c r="F8" s="614"/>
      <c r="G8" s="614"/>
      <c r="H8" s="614"/>
      <c r="I8" s="614"/>
      <c r="J8" s="614"/>
      <c r="K8" s="614"/>
      <c r="L8" s="614"/>
      <c r="M8" s="614"/>
      <c r="N8" s="614"/>
      <c r="O8" s="614"/>
      <c r="P8" s="614"/>
      <c r="Q8" s="615"/>
      <c r="R8" s="616">
        <v>86741</v>
      </c>
      <c r="S8" s="617"/>
      <c r="T8" s="617"/>
      <c r="U8" s="617"/>
      <c r="V8" s="617"/>
      <c r="W8" s="617"/>
      <c r="X8" s="617"/>
      <c r="Y8" s="618"/>
      <c r="Z8" s="652">
        <v>0.1</v>
      </c>
      <c r="AA8" s="652"/>
      <c r="AB8" s="652"/>
      <c r="AC8" s="652"/>
      <c r="AD8" s="653">
        <v>86741</v>
      </c>
      <c r="AE8" s="653"/>
      <c r="AF8" s="653"/>
      <c r="AG8" s="653"/>
      <c r="AH8" s="653"/>
      <c r="AI8" s="653"/>
      <c r="AJ8" s="653"/>
      <c r="AK8" s="653"/>
      <c r="AL8" s="619">
        <v>0.3</v>
      </c>
      <c r="AM8" s="620"/>
      <c r="AN8" s="620"/>
      <c r="AO8" s="654"/>
      <c r="AP8" s="613" t="s">
        <v>171</v>
      </c>
      <c r="AQ8" s="614"/>
      <c r="AR8" s="614"/>
      <c r="AS8" s="614"/>
      <c r="AT8" s="614"/>
      <c r="AU8" s="614"/>
      <c r="AV8" s="614"/>
      <c r="AW8" s="614"/>
      <c r="AX8" s="614"/>
      <c r="AY8" s="614"/>
      <c r="AZ8" s="614"/>
      <c r="BA8" s="614"/>
      <c r="BB8" s="614"/>
      <c r="BC8" s="614"/>
      <c r="BD8" s="614"/>
      <c r="BE8" s="614"/>
      <c r="BF8" s="615"/>
      <c r="BG8" s="616">
        <v>146053</v>
      </c>
      <c r="BH8" s="617"/>
      <c r="BI8" s="617"/>
      <c r="BJ8" s="617"/>
      <c r="BK8" s="617"/>
      <c r="BL8" s="617"/>
      <c r="BM8" s="617"/>
      <c r="BN8" s="618"/>
      <c r="BO8" s="652">
        <v>1</v>
      </c>
      <c r="BP8" s="652"/>
      <c r="BQ8" s="652"/>
      <c r="BR8" s="652"/>
      <c r="BS8" s="653" t="s">
        <v>63</v>
      </c>
      <c r="BT8" s="653"/>
      <c r="BU8" s="653"/>
      <c r="BV8" s="653"/>
      <c r="BW8" s="653"/>
      <c r="BX8" s="653"/>
      <c r="BY8" s="653"/>
      <c r="BZ8" s="653"/>
      <c r="CA8" s="653"/>
      <c r="CB8" s="684"/>
      <c r="CD8" s="613" t="s">
        <v>172</v>
      </c>
      <c r="CE8" s="614"/>
      <c r="CF8" s="614"/>
      <c r="CG8" s="614"/>
      <c r="CH8" s="614"/>
      <c r="CI8" s="614"/>
      <c r="CJ8" s="614"/>
      <c r="CK8" s="614"/>
      <c r="CL8" s="614"/>
      <c r="CM8" s="614"/>
      <c r="CN8" s="614"/>
      <c r="CO8" s="614"/>
      <c r="CP8" s="614"/>
      <c r="CQ8" s="615"/>
      <c r="CR8" s="616">
        <v>29374863</v>
      </c>
      <c r="CS8" s="617"/>
      <c r="CT8" s="617"/>
      <c r="CU8" s="617"/>
      <c r="CV8" s="617"/>
      <c r="CW8" s="617"/>
      <c r="CX8" s="617"/>
      <c r="CY8" s="618"/>
      <c r="CZ8" s="652">
        <v>48.2</v>
      </c>
      <c r="DA8" s="652"/>
      <c r="DB8" s="652"/>
      <c r="DC8" s="652"/>
      <c r="DD8" s="622">
        <v>602208</v>
      </c>
      <c r="DE8" s="617"/>
      <c r="DF8" s="617"/>
      <c r="DG8" s="617"/>
      <c r="DH8" s="617"/>
      <c r="DI8" s="617"/>
      <c r="DJ8" s="617"/>
      <c r="DK8" s="617"/>
      <c r="DL8" s="617"/>
      <c r="DM8" s="617"/>
      <c r="DN8" s="617"/>
      <c r="DO8" s="617"/>
      <c r="DP8" s="618"/>
      <c r="DQ8" s="622">
        <v>13295069</v>
      </c>
      <c r="DR8" s="617"/>
      <c r="DS8" s="617"/>
      <c r="DT8" s="617"/>
      <c r="DU8" s="617"/>
      <c r="DV8" s="617"/>
      <c r="DW8" s="617"/>
      <c r="DX8" s="617"/>
      <c r="DY8" s="617"/>
      <c r="DZ8" s="617"/>
      <c r="EA8" s="617"/>
      <c r="EB8" s="617"/>
      <c r="EC8" s="651"/>
    </row>
    <row r="9" spans="2:143" ht="11.25" customHeight="1" x14ac:dyDescent="0.15">
      <c r="B9" s="613" t="s">
        <v>173</v>
      </c>
      <c r="C9" s="614"/>
      <c r="D9" s="614"/>
      <c r="E9" s="614"/>
      <c r="F9" s="614"/>
      <c r="G9" s="614"/>
      <c r="H9" s="614"/>
      <c r="I9" s="614"/>
      <c r="J9" s="614"/>
      <c r="K9" s="614"/>
      <c r="L9" s="614"/>
      <c r="M9" s="614"/>
      <c r="N9" s="614"/>
      <c r="O9" s="614"/>
      <c r="P9" s="614"/>
      <c r="Q9" s="615"/>
      <c r="R9" s="616">
        <v>121724</v>
      </c>
      <c r="S9" s="617"/>
      <c r="T9" s="617"/>
      <c r="U9" s="617"/>
      <c r="V9" s="617"/>
      <c r="W9" s="617"/>
      <c r="X9" s="617"/>
      <c r="Y9" s="618"/>
      <c r="Z9" s="652">
        <v>0.2</v>
      </c>
      <c r="AA9" s="652"/>
      <c r="AB9" s="652"/>
      <c r="AC9" s="652"/>
      <c r="AD9" s="653">
        <v>121724</v>
      </c>
      <c r="AE9" s="653"/>
      <c r="AF9" s="653"/>
      <c r="AG9" s="653"/>
      <c r="AH9" s="653"/>
      <c r="AI9" s="653"/>
      <c r="AJ9" s="653"/>
      <c r="AK9" s="653"/>
      <c r="AL9" s="619">
        <v>0.4</v>
      </c>
      <c r="AM9" s="620"/>
      <c r="AN9" s="620"/>
      <c r="AO9" s="654"/>
      <c r="AP9" s="613" t="s">
        <v>174</v>
      </c>
      <c r="AQ9" s="614"/>
      <c r="AR9" s="614"/>
      <c r="AS9" s="614"/>
      <c r="AT9" s="614"/>
      <c r="AU9" s="614"/>
      <c r="AV9" s="614"/>
      <c r="AW9" s="614"/>
      <c r="AX9" s="614"/>
      <c r="AY9" s="614"/>
      <c r="AZ9" s="614"/>
      <c r="BA9" s="614"/>
      <c r="BB9" s="614"/>
      <c r="BC9" s="614"/>
      <c r="BD9" s="614"/>
      <c r="BE9" s="614"/>
      <c r="BF9" s="615"/>
      <c r="BG9" s="616">
        <v>3940982</v>
      </c>
      <c r="BH9" s="617"/>
      <c r="BI9" s="617"/>
      <c r="BJ9" s="617"/>
      <c r="BK9" s="617"/>
      <c r="BL9" s="617"/>
      <c r="BM9" s="617"/>
      <c r="BN9" s="618"/>
      <c r="BO9" s="652">
        <v>27.1</v>
      </c>
      <c r="BP9" s="652"/>
      <c r="BQ9" s="652"/>
      <c r="BR9" s="652"/>
      <c r="BS9" s="653" t="s">
        <v>63</v>
      </c>
      <c r="BT9" s="653"/>
      <c r="BU9" s="653"/>
      <c r="BV9" s="653"/>
      <c r="BW9" s="653"/>
      <c r="BX9" s="653"/>
      <c r="BY9" s="653"/>
      <c r="BZ9" s="653"/>
      <c r="CA9" s="653"/>
      <c r="CB9" s="684"/>
      <c r="CD9" s="613" t="s">
        <v>175</v>
      </c>
      <c r="CE9" s="614"/>
      <c r="CF9" s="614"/>
      <c r="CG9" s="614"/>
      <c r="CH9" s="614"/>
      <c r="CI9" s="614"/>
      <c r="CJ9" s="614"/>
      <c r="CK9" s="614"/>
      <c r="CL9" s="614"/>
      <c r="CM9" s="614"/>
      <c r="CN9" s="614"/>
      <c r="CO9" s="614"/>
      <c r="CP9" s="614"/>
      <c r="CQ9" s="615"/>
      <c r="CR9" s="616">
        <v>6621623</v>
      </c>
      <c r="CS9" s="617"/>
      <c r="CT9" s="617"/>
      <c r="CU9" s="617"/>
      <c r="CV9" s="617"/>
      <c r="CW9" s="617"/>
      <c r="CX9" s="617"/>
      <c r="CY9" s="618"/>
      <c r="CZ9" s="652">
        <v>10.9</v>
      </c>
      <c r="DA9" s="652"/>
      <c r="DB9" s="652"/>
      <c r="DC9" s="652"/>
      <c r="DD9" s="622">
        <v>831322</v>
      </c>
      <c r="DE9" s="617"/>
      <c r="DF9" s="617"/>
      <c r="DG9" s="617"/>
      <c r="DH9" s="617"/>
      <c r="DI9" s="617"/>
      <c r="DJ9" s="617"/>
      <c r="DK9" s="617"/>
      <c r="DL9" s="617"/>
      <c r="DM9" s="617"/>
      <c r="DN9" s="617"/>
      <c r="DO9" s="617"/>
      <c r="DP9" s="618"/>
      <c r="DQ9" s="622">
        <v>3918851</v>
      </c>
      <c r="DR9" s="617"/>
      <c r="DS9" s="617"/>
      <c r="DT9" s="617"/>
      <c r="DU9" s="617"/>
      <c r="DV9" s="617"/>
      <c r="DW9" s="617"/>
      <c r="DX9" s="617"/>
      <c r="DY9" s="617"/>
      <c r="DZ9" s="617"/>
      <c r="EA9" s="617"/>
      <c r="EB9" s="617"/>
      <c r="EC9" s="651"/>
    </row>
    <row r="10" spans="2:143" ht="11.25" customHeight="1" x14ac:dyDescent="0.15">
      <c r="B10" s="613" t="s">
        <v>176</v>
      </c>
      <c r="C10" s="614"/>
      <c r="D10" s="614"/>
      <c r="E10" s="614"/>
      <c r="F10" s="614"/>
      <c r="G10" s="614"/>
      <c r="H10" s="614"/>
      <c r="I10" s="614"/>
      <c r="J10" s="614"/>
      <c r="K10" s="614"/>
      <c r="L10" s="614"/>
      <c r="M10" s="614"/>
      <c r="N10" s="614"/>
      <c r="O10" s="614"/>
      <c r="P10" s="614"/>
      <c r="Q10" s="615"/>
      <c r="R10" s="616" t="s">
        <v>63</v>
      </c>
      <c r="S10" s="617"/>
      <c r="T10" s="617"/>
      <c r="U10" s="617"/>
      <c r="V10" s="617"/>
      <c r="W10" s="617"/>
      <c r="X10" s="617"/>
      <c r="Y10" s="618"/>
      <c r="Z10" s="652" t="s">
        <v>63</v>
      </c>
      <c r="AA10" s="652"/>
      <c r="AB10" s="652"/>
      <c r="AC10" s="652"/>
      <c r="AD10" s="653" t="s">
        <v>63</v>
      </c>
      <c r="AE10" s="653"/>
      <c r="AF10" s="653"/>
      <c r="AG10" s="653"/>
      <c r="AH10" s="653"/>
      <c r="AI10" s="653"/>
      <c r="AJ10" s="653"/>
      <c r="AK10" s="653"/>
      <c r="AL10" s="619" t="s">
        <v>63</v>
      </c>
      <c r="AM10" s="620"/>
      <c r="AN10" s="620"/>
      <c r="AO10" s="654"/>
      <c r="AP10" s="613" t="s">
        <v>177</v>
      </c>
      <c r="AQ10" s="614"/>
      <c r="AR10" s="614"/>
      <c r="AS10" s="614"/>
      <c r="AT10" s="614"/>
      <c r="AU10" s="614"/>
      <c r="AV10" s="614"/>
      <c r="AW10" s="614"/>
      <c r="AX10" s="614"/>
      <c r="AY10" s="614"/>
      <c r="AZ10" s="614"/>
      <c r="BA10" s="614"/>
      <c r="BB10" s="614"/>
      <c r="BC10" s="614"/>
      <c r="BD10" s="614"/>
      <c r="BE10" s="614"/>
      <c r="BF10" s="615"/>
      <c r="BG10" s="616">
        <v>340732</v>
      </c>
      <c r="BH10" s="617"/>
      <c r="BI10" s="617"/>
      <c r="BJ10" s="617"/>
      <c r="BK10" s="617"/>
      <c r="BL10" s="617"/>
      <c r="BM10" s="617"/>
      <c r="BN10" s="618"/>
      <c r="BO10" s="652">
        <v>2.2999999999999998</v>
      </c>
      <c r="BP10" s="652"/>
      <c r="BQ10" s="652"/>
      <c r="BR10" s="652"/>
      <c r="BS10" s="653">
        <v>42026</v>
      </c>
      <c r="BT10" s="653"/>
      <c r="BU10" s="653"/>
      <c r="BV10" s="653"/>
      <c r="BW10" s="653"/>
      <c r="BX10" s="653"/>
      <c r="BY10" s="653"/>
      <c r="BZ10" s="653"/>
      <c r="CA10" s="653"/>
      <c r="CB10" s="684"/>
      <c r="CD10" s="613" t="s">
        <v>178</v>
      </c>
      <c r="CE10" s="614"/>
      <c r="CF10" s="614"/>
      <c r="CG10" s="614"/>
      <c r="CH10" s="614"/>
      <c r="CI10" s="614"/>
      <c r="CJ10" s="614"/>
      <c r="CK10" s="614"/>
      <c r="CL10" s="614"/>
      <c r="CM10" s="614"/>
      <c r="CN10" s="614"/>
      <c r="CO10" s="614"/>
      <c r="CP10" s="614"/>
      <c r="CQ10" s="615"/>
      <c r="CR10" s="616">
        <v>24863</v>
      </c>
      <c r="CS10" s="617"/>
      <c r="CT10" s="617"/>
      <c r="CU10" s="617"/>
      <c r="CV10" s="617"/>
      <c r="CW10" s="617"/>
      <c r="CX10" s="617"/>
      <c r="CY10" s="618"/>
      <c r="CZ10" s="652">
        <v>0</v>
      </c>
      <c r="DA10" s="652"/>
      <c r="DB10" s="652"/>
      <c r="DC10" s="652"/>
      <c r="DD10" s="622" t="s">
        <v>63</v>
      </c>
      <c r="DE10" s="617"/>
      <c r="DF10" s="617"/>
      <c r="DG10" s="617"/>
      <c r="DH10" s="617"/>
      <c r="DI10" s="617"/>
      <c r="DJ10" s="617"/>
      <c r="DK10" s="617"/>
      <c r="DL10" s="617"/>
      <c r="DM10" s="617"/>
      <c r="DN10" s="617"/>
      <c r="DO10" s="617"/>
      <c r="DP10" s="618"/>
      <c r="DQ10" s="622">
        <v>24863</v>
      </c>
      <c r="DR10" s="617"/>
      <c r="DS10" s="617"/>
      <c r="DT10" s="617"/>
      <c r="DU10" s="617"/>
      <c r="DV10" s="617"/>
      <c r="DW10" s="617"/>
      <c r="DX10" s="617"/>
      <c r="DY10" s="617"/>
      <c r="DZ10" s="617"/>
      <c r="EA10" s="617"/>
      <c r="EB10" s="617"/>
      <c r="EC10" s="651"/>
    </row>
    <row r="11" spans="2:143" ht="11.25" customHeight="1" x14ac:dyDescent="0.15">
      <c r="B11" s="613" t="s">
        <v>179</v>
      </c>
      <c r="C11" s="614"/>
      <c r="D11" s="614"/>
      <c r="E11" s="614"/>
      <c r="F11" s="614"/>
      <c r="G11" s="614"/>
      <c r="H11" s="614"/>
      <c r="I11" s="614"/>
      <c r="J11" s="614"/>
      <c r="K11" s="614"/>
      <c r="L11" s="614"/>
      <c r="M11" s="614"/>
      <c r="N11" s="614"/>
      <c r="O11" s="614"/>
      <c r="P11" s="614"/>
      <c r="Q11" s="615"/>
      <c r="R11" s="616">
        <v>2863160</v>
      </c>
      <c r="S11" s="617"/>
      <c r="T11" s="617"/>
      <c r="U11" s="617"/>
      <c r="V11" s="617"/>
      <c r="W11" s="617"/>
      <c r="X11" s="617"/>
      <c r="Y11" s="618"/>
      <c r="Z11" s="619">
        <v>4.7</v>
      </c>
      <c r="AA11" s="620"/>
      <c r="AB11" s="620"/>
      <c r="AC11" s="621"/>
      <c r="AD11" s="622">
        <v>2863160</v>
      </c>
      <c r="AE11" s="617"/>
      <c r="AF11" s="617"/>
      <c r="AG11" s="617"/>
      <c r="AH11" s="617"/>
      <c r="AI11" s="617"/>
      <c r="AJ11" s="617"/>
      <c r="AK11" s="618"/>
      <c r="AL11" s="619">
        <v>9.4</v>
      </c>
      <c r="AM11" s="620"/>
      <c r="AN11" s="620"/>
      <c r="AO11" s="654"/>
      <c r="AP11" s="613" t="s">
        <v>180</v>
      </c>
      <c r="AQ11" s="614"/>
      <c r="AR11" s="614"/>
      <c r="AS11" s="614"/>
      <c r="AT11" s="614"/>
      <c r="AU11" s="614"/>
      <c r="AV11" s="614"/>
      <c r="AW11" s="614"/>
      <c r="AX11" s="614"/>
      <c r="AY11" s="614"/>
      <c r="AZ11" s="614"/>
      <c r="BA11" s="614"/>
      <c r="BB11" s="614"/>
      <c r="BC11" s="614"/>
      <c r="BD11" s="614"/>
      <c r="BE11" s="614"/>
      <c r="BF11" s="615"/>
      <c r="BG11" s="616">
        <v>656857</v>
      </c>
      <c r="BH11" s="617"/>
      <c r="BI11" s="617"/>
      <c r="BJ11" s="617"/>
      <c r="BK11" s="617"/>
      <c r="BL11" s="617"/>
      <c r="BM11" s="617"/>
      <c r="BN11" s="618"/>
      <c r="BO11" s="652">
        <v>4.5</v>
      </c>
      <c r="BP11" s="652"/>
      <c r="BQ11" s="652"/>
      <c r="BR11" s="652"/>
      <c r="BS11" s="653">
        <v>187392</v>
      </c>
      <c r="BT11" s="653"/>
      <c r="BU11" s="653"/>
      <c r="BV11" s="653"/>
      <c r="BW11" s="653"/>
      <c r="BX11" s="653"/>
      <c r="BY11" s="653"/>
      <c r="BZ11" s="653"/>
      <c r="CA11" s="653"/>
      <c r="CB11" s="684"/>
      <c r="CD11" s="613" t="s">
        <v>181</v>
      </c>
      <c r="CE11" s="614"/>
      <c r="CF11" s="614"/>
      <c r="CG11" s="614"/>
      <c r="CH11" s="614"/>
      <c r="CI11" s="614"/>
      <c r="CJ11" s="614"/>
      <c r="CK11" s="614"/>
      <c r="CL11" s="614"/>
      <c r="CM11" s="614"/>
      <c r="CN11" s="614"/>
      <c r="CO11" s="614"/>
      <c r="CP11" s="614"/>
      <c r="CQ11" s="615"/>
      <c r="CR11" s="616">
        <v>684054</v>
      </c>
      <c r="CS11" s="617"/>
      <c r="CT11" s="617"/>
      <c r="CU11" s="617"/>
      <c r="CV11" s="617"/>
      <c r="CW11" s="617"/>
      <c r="CX11" s="617"/>
      <c r="CY11" s="618"/>
      <c r="CZ11" s="652">
        <v>1.1000000000000001</v>
      </c>
      <c r="DA11" s="652"/>
      <c r="DB11" s="652"/>
      <c r="DC11" s="652"/>
      <c r="DD11" s="622">
        <v>321027</v>
      </c>
      <c r="DE11" s="617"/>
      <c r="DF11" s="617"/>
      <c r="DG11" s="617"/>
      <c r="DH11" s="617"/>
      <c r="DI11" s="617"/>
      <c r="DJ11" s="617"/>
      <c r="DK11" s="617"/>
      <c r="DL11" s="617"/>
      <c r="DM11" s="617"/>
      <c r="DN11" s="617"/>
      <c r="DO11" s="617"/>
      <c r="DP11" s="618"/>
      <c r="DQ11" s="622">
        <v>332099</v>
      </c>
      <c r="DR11" s="617"/>
      <c r="DS11" s="617"/>
      <c r="DT11" s="617"/>
      <c r="DU11" s="617"/>
      <c r="DV11" s="617"/>
      <c r="DW11" s="617"/>
      <c r="DX11" s="617"/>
      <c r="DY11" s="617"/>
      <c r="DZ11" s="617"/>
      <c r="EA11" s="617"/>
      <c r="EB11" s="617"/>
      <c r="EC11" s="651"/>
    </row>
    <row r="12" spans="2:143" ht="11.25" customHeight="1" x14ac:dyDescent="0.15">
      <c r="B12" s="613" t="s">
        <v>182</v>
      </c>
      <c r="C12" s="614"/>
      <c r="D12" s="614"/>
      <c r="E12" s="614"/>
      <c r="F12" s="614"/>
      <c r="G12" s="614"/>
      <c r="H12" s="614"/>
      <c r="I12" s="614"/>
      <c r="J12" s="614"/>
      <c r="K12" s="614"/>
      <c r="L12" s="614"/>
      <c r="M12" s="614"/>
      <c r="N12" s="614"/>
      <c r="O12" s="614"/>
      <c r="P12" s="614"/>
      <c r="Q12" s="615"/>
      <c r="R12" s="616">
        <v>9233</v>
      </c>
      <c r="S12" s="617"/>
      <c r="T12" s="617"/>
      <c r="U12" s="617"/>
      <c r="V12" s="617"/>
      <c r="W12" s="617"/>
      <c r="X12" s="617"/>
      <c r="Y12" s="618"/>
      <c r="Z12" s="652">
        <v>0</v>
      </c>
      <c r="AA12" s="652"/>
      <c r="AB12" s="652"/>
      <c r="AC12" s="652"/>
      <c r="AD12" s="653">
        <v>9233</v>
      </c>
      <c r="AE12" s="653"/>
      <c r="AF12" s="653"/>
      <c r="AG12" s="653"/>
      <c r="AH12" s="653"/>
      <c r="AI12" s="653"/>
      <c r="AJ12" s="653"/>
      <c r="AK12" s="653"/>
      <c r="AL12" s="619">
        <v>0</v>
      </c>
      <c r="AM12" s="620"/>
      <c r="AN12" s="620"/>
      <c r="AO12" s="654"/>
      <c r="AP12" s="613" t="s">
        <v>183</v>
      </c>
      <c r="AQ12" s="614"/>
      <c r="AR12" s="614"/>
      <c r="AS12" s="614"/>
      <c r="AT12" s="614"/>
      <c r="AU12" s="614"/>
      <c r="AV12" s="614"/>
      <c r="AW12" s="614"/>
      <c r="AX12" s="614"/>
      <c r="AY12" s="614"/>
      <c r="AZ12" s="614"/>
      <c r="BA12" s="614"/>
      <c r="BB12" s="614"/>
      <c r="BC12" s="614"/>
      <c r="BD12" s="614"/>
      <c r="BE12" s="614"/>
      <c r="BF12" s="615"/>
      <c r="BG12" s="616">
        <v>7818826</v>
      </c>
      <c r="BH12" s="617"/>
      <c r="BI12" s="617"/>
      <c r="BJ12" s="617"/>
      <c r="BK12" s="617"/>
      <c r="BL12" s="617"/>
      <c r="BM12" s="617"/>
      <c r="BN12" s="618"/>
      <c r="BO12" s="652">
        <v>53.8</v>
      </c>
      <c r="BP12" s="652"/>
      <c r="BQ12" s="652"/>
      <c r="BR12" s="652"/>
      <c r="BS12" s="653">
        <v>963298</v>
      </c>
      <c r="BT12" s="653"/>
      <c r="BU12" s="653"/>
      <c r="BV12" s="653"/>
      <c r="BW12" s="653"/>
      <c r="BX12" s="653"/>
      <c r="BY12" s="653"/>
      <c r="BZ12" s="653"/>
      <c r="CA12" s="653"/>
      <c r="CB12" s="684"/>
      <c r="CD12" s="613" t="s">
        <v>184</v>
      </c>
      <c r="CE12" s="614"/>
      <c r="CF12" s="614"/>
      <c r="CG12" s="614"/>
      <c r="CH12" s="614"/>
      <c r="CI12" s="614"/>
      <c r="CJ12" s="614"/>
      <c r="CK12" s="614"/>
      <c r="CL12" s="614"/>
      <c r="CM12" s="614"/>
      <c r="CN12" s="614"/>
      <c r="CO12" s="614"/>
      <c r="CP12" s="614"/>
      <c r="CQ12" s="615"/>
      <c r="CR12" s="616">
        <v>1432487</v>
      </c>
      <c r="CS12" s="617"/>
      <c r="CT12" s="617"/>
      <c r="CU12" s="617"/>
      <c r="CV12" s="617"/>
      <c r="CW12" s="617"/>
      <c r="CX12" s="617"/>
      <c r="CY12" s="618"/>
      <c r="CZ12" s="652">
        <v>2.4</v>
      </c>
      <c r="DA12" s="652"/>
      <c r="DB12" s="652"/>
      <c r="DC12" s="652"/>
      <c r="DD12" s="622">
        <v>171546</v>
      </c>
      <c r="DE12" s="617"/>
      <c r="DF12" s="617"/>
      <c r="DG12" s="617"/>
      <c r="DH12" s="617"/>
      <c r="DI12" s="617"/>
      <c r="DJ12" s="617"/>
      <c r="DK12" s="617"/>
      <c r="DL12" s="617"/>
      <c r="DM12" s="617"/>
      <c r="DN12" s="617"/>
      <c r="DO12" s="617"/>
      <c r="DP12" s="618"/>
      <c r="DQ12" s="622">
        <v>754259</v>
      </c>
      <c r="DR12" s="617"/>
      <c r="DS12" s="617"/>
      <c r="DT12" s="617"/>
      <c r="DU12" s="617"/>
      <c r="DV12" s="617"/>
      <c r="DW12" s="617"/>
      <c r="DX12" s="617"/>
      <c r="DY12" s="617"/>
      <c r="DZ12" s="617"/>
      <c r="EA12" s="617"/>
      <c r="EB12" s="617"/>
      <c r="EC12" s="651"/>
    </row>
    <row r="13" spans="2:143" ht="11.25" customHeight="1" x14ac:dyDescent="0.15">
      <c r="B13" s="613" t="s">
        <v>185</v>
      </c>
      <c r="C13" s="614"/>
      <c r="D13" s="614"/>
      <c r="E13" s="614"/>
      <c r="F13" s="614"/>
      <c r="G13" s="614"/>
      <c r="H13" s="614"/>
      <c r="I13" s="614"/>
      <c r="J13" s="614"/>
      <c r="K13" s="614"/>
      <c r="L13" s="614"/>
      <c r="M13" s="614"/>
      <c r="N13" s="614"/>
      <c r="O13" s="614"/>
      <c r="P13" s="614"/>
      <c r="Q13" s="615"/>
      <c r="R13" s="616" t="s">
        <v>63</v>
      </c>
      <c r="S13" s="617"/>
      <c r="T13" s="617"/>
      <c r="U13" s="617"/>
      <c r="V13" s="617"/>
      <c r="W13" s="617"/>
      <c r="X13" s="617"/>
      <c r="Y13" s="618"/>
      <c r="Z13" s="652" t="s">
        <v>63</v>
      </c>
      <c r="AA13" s="652"/>
      <c r="AB13" s="652"/>
      <c r="AC13" s="652"/>
      <c r="AD13" s="653" t="s">
        <v>63</v>
      </c>
      <c r="AE13" s="653"/>
      <c r="AF13" s="653"/>
      <c r="AG13" s="653"/>
      <c r="AH13" s="653"/>
      <c r="AI13" s="653"/>
      <c r="AJ13" s="653"/>
      <c r="AK13" s="653"/>
      <c r="AL13" s="619" t="s">
        <v>63</v>
      </c>
      <c r="AM13" s="620"/>
      <c r="AN13" s="620"/>
      <c r="AO13" s="654"/>
      <c r="AP13" s="613" t="s">
        <v>186</v>
      </c>
      <c r="AQ13" s="614"/>
      <c r="AR13" s="614"/>
      <c r="AS13" s="614"/>
      <c r="AT13" s="614"/>
      <c r="AU13" s="614"/>
      <c r="AV13" s="614"/>
      <c r="AW13" s="614"/>
      <c r="AX13" s="614"/>
      <c r="AY13" s="614"/>
      <c r="AZ13" s="614"/>
      <c r="BA13" s="614"/>
      <c r="BB13" s="614"/>
      <c r="BC13" s="614"/>
      <c r="BD13" s="614"/>
      <c r="BE13" s="614"/>
      <c r="BF13" s="615"/>
      <c r="BG13" s="616">
        <v>7765935</v>
      </c>
      <c r="BH13" s="617"/>
      <c r="BI13" s="617"/>
      <c r="BJ13" s="617"/>
      <c r="BK13" s="617"/>
      <c r="BL13" s="617"/>
      <c r="BM13" s="617"/>
      <c r="BN13" s="618"/>
      <c r="BO13" s="652">
        <v>53.4</v>
      </c>
      <c r="BP13" s="652"/>
      <c r="BQ13" s="652"/>
      <c r="BR13" s="652"/>
      <c r="BS13" s="653">
        <v>963298</v>
      </c>
      <c r="BT13" s="653"/>
      <c r="BU13" s="653"/>
      <c r="BV13" s="653"/>
      <c r="BW13" s="653"/>
      <c r="BX13" s="653"/>
      <c r="BY13" s="653"/>
      <c r="BZ13" s="653"/>
      <c r="CA13" s="653"/>
      <c r="CB13" s="684"/>
      <c r="CD13" s="613" t="s">
        <v>187</v>
      </c>
      <c r="CE13" s="614"/>
      <c r="CF13" s="614"/>
      <c r="CG13" s="614"/>
      <c r="CH13" s="614"/>
      <c r="CI13" s="614"/>
      <c r="CJ13" s="614"/>
      <c r="CK13" s="614"/>
      <c r="CL13" s="614"/>
      <c r="CM13" s="614"/>
      <c r="CN13" s="614"/>
      <c r="CO13" s="614"/>
      <c r="CP13" s="614"/>
      <c r="CQ13" s="615"/>
      <c r="CR13" s="616">
        <v>4469270</v>
      </c>
      <c r="CS13" s="617"/>
      <c r="CT13" s="617"/>
      <c r="CU13" s="617"/>
      <c r="CV13" s="617"/>
      <c r="CW13" s="617"/>
      <c r="CX13" s="617"/>
      <c r="CY13" s="618"/>
      <c r="CZ13" s="652">
        <v>7.3</v>
      </c>
      <c r="DA13" s="652"/>
      <c r="DB13" s="652"/>
      <c r="DC13" s="652"/>
      <c r="DD13" s="622">
        <v>1375173</v>
      </c>
      <c r="DE13" s="617"/>
      <c r="DF13" s="617"/>
      <c r="DG13" s="617"/>
      <c r="DH13" s="617"/>
      <c r="DI13" s="617"/>
      <c r="DJ13" s="617"/>
      <c r="DK13" s="617"/>
      <c r="DL13" s="617"/>
      <c r="DM13" s="617"/>
      <c r="DN13" s="617"/>
      <c r="DO13" s="617"/>
      <c r="DP13" s="618"/>
      <c r="DQ13" s="622">
        <v>2924140</v>
      </c>
      <c r="DR13" s="617"/>
      <c r="DS13" s="617"/>
      <c r="DT13" s="617"/>
      <c r="DU13" s="617"/>
      <c r="DV13" s="617"/>
      <c r="DW13" s="617"/>
      <c r="DX13" s="617"/>
      <c r="DY13" s="617"/>
      <c r="DZ13" s="617"/>
      <c r="EA13" s="617"/>
      <c r="EB13" s="617"/>
      <c r="EC13" s="651"/>
    </row>
    <row r="14" spans="2:143" ht="11.25" customHeight="1" x14ac:dyDescent="0.15">
      <c r="B14" s="613" t="s">
        <v>188</v>
      </c>
      <c r="C14" s="614"/>
      <c r="D14" s="614"/>
      <c r="E14" s="614"/>
      <c r="F14" s="614"/>
      <c r="G14" s="614"/>
      <c r="H14" s="614"/>
      <c r="I14" s="614"/>
      <c r="J14" s="614"/>
      <c r="K14" s="614"/>
      <c r="L14" s="614"/>
      <c r="M14" s="614"/>
      <c r="N14" s="614"/>
      <c r="O14" s="614"/>
      <c r="P14" s="614"/>
      <c r="Q14" s="615"/>
      <c r="R14" s="616" t="s">
        <v>63</v>
      </c>
      <c r="S14" s="617"/>
      <c r="T14" s="617"/>
      <c r="U14" s="617"/>
      <c r="V14" s="617"/>
      <c r="W14" s="617"/>
      <c r="X14" s="617"/>
      <c r="Y14" s="618"/>
      <c r="Z14" s="652" t="s">
        <v>63</v>
      </c>
      <c r="AA14" s="652"/>
      <c r="AB14" s="652"/>
      <c r="AC14" s="652"/>
      <c r="AD14" s="653" t="s">
        <v>63</v>
      </c>
      <c r="AE14" s="653"/>
      <c r="AF14" s="653"/>
      <c r="AG14" s="653"/>
      <c r="AH14" s="653"/>
      <c r="AI14" s="653"/>
      <c r="AJ14" s="653"/>
      <c r="AK14" s="653"/>
      <c r="AL14" s="619" t="s">
        <v>63</v>
      </c>
      <c r="AM14" s="620"/>
      <c r="AN14" s="620"/>
      <c r="AO14" s="654"/>
      <c r="AP14" s="613" t="s">
        <v>189</v>
      </c>
      <c r="AQ14" s="614"/>
      <c r="AR14" s="614"/>
      <c r="AS14" s="614"/>
      <c r="AT14" s="614"/>
      <c r="AU14" s="614"/>
      <c r="AV14" s="614"/>
      <c r="AW14" s="614"/>
      <c r="AX14" s="614"/>
      <c r="AY14" s="614"/>
      <c r="AZ14" s="614"/>
      <c r="BA14" s="614"/>
      <c r="BB14" s="614"/>
      <c r="BC14" s="614"/>
      <c r="BD14" s="614"/>
      <c r="BE14" s="614"/>
      <c r="BF14" s="615"/>
      <c r="BG14" s="616">
        <v>386444</v>
      </c>
      <c r="BH14" s="617"/>
      <c r="BI14" s="617"/>
      <c r="BJ14" s="617"/>
      <c r="BK14" s="617"/>
      <c r="BL14" s="617"/>
      <c r="BM14" s="617"/>
      <c r="BN14" s="618"/>
      <c r="BO14" s="652">
        <v>2.7</v>
      </c>
      <c r="BP14" s="652"/>
      <c r="BQ14" s="652"/>
      <c r="BR14" s="652"/>
      <c r="BS14" s="653" t="s">
        <v>63</v>
      </c>
      <c r="BT14" s="653"/>
      <c r="BU14" s="653"/>
      <c r="BV14" s="653"/>
      <c r="BW14" s="653"/>
      <c r="BX14" s="653"/>
      <c r="BY14" s="653"/>
      <c r="BZ14" s="653"/>
      <c r="CA14" s="653"/>
      <c r="CB14" s="684"/>
      <c r="CD14" s="613" t="s">
        <v>190</v>
      </c>
      <c r="CE14" s="614"/>
      <c r="CF14" s="614"/>
      <c r="CG14" s="614"/>
      <c r="CH14" s="614"/>
      <c r="CI14" s="614"/>
      <c r="CJ14" s="614"/>
      <c r="CK14" s="614"/>
      <c r="CL14" s="614"/>
      <c r="CM14" s="614"/>
      <c r="CN14" s="614"/>
      <c r="CO14" s="614"/>
      <c r="CP14" s="614"/>
      <c r="CQ14" s="615"/>
      <c r="CR14" s="616">
        <v>1404595</v>
      </c>
      <c r="CS14" s="617"/>
      <c r="CT14" s="617"/>
      <c r="CU14" s="617"/>
      <c r="CV14" s="617"/>
      <c r="CW14" s="617"/>
      <c r="CX14" s="617"/>
      <c r="CY14" s="618"/>
      <c r="CZ14" s="652">
        <v>2.2999999999999998</v>
      </c>
      <c r="DA14" s="652"/>
      <c r="DB14" s="652"/>
      <c r="DC14" s="652"/>
      <c r="DD14" s="622">
        <v>86292</v>
      </c>
      <c r="DE14" s="617"/>
      <c r="DF14" s="617"/>
      <c r="DG14" s="617"/>
      <c r="DH14" s="617"/>
      <c r="DI14" s="617"/>
      <c r="DJ14" s="617"/>
      <c r="DK14" s="617"/>
      <c r="DL14" s="617"/>
      <c r="DM14" s="617"/>
      <c r="DN14" s="617"/>
      <c r="DO14" s="617"/>
      <c r="DP14" s="618"/>
      <c r="DQ14" s="622">
        <v>1279278</v>
      </c>
      <c r="DR14" s="617"/>
      <c r="DS14" s="617"/>
      <c r="DT14" s="617"/>
      <c r="DU14" s="617"/>
      <c r="DV14" s="617"/>
      <c r="DW14" s="617"/>
      <c r="DX14" s="617"/>
      <c r="DY14" s="617"/>
      <c r="DZ14" s="617"/>
      <c r="EA14" s="617"/>
      <c r="EB14" s="617"/>
      <c r="EC14" s="651"/>
    </row>
    <row r="15" spans="2:143" ht="11.25" customHeight="1" x14ac:dyDescent="0.15">
      <c r="B15" s="613" t="s">
        <v>191</v>
      </c>
      <c r="C15" s="614"/>
      <c r="D15" s="614"/>
      <c r="E15" s="614"/>
      <c r="F15" s="614"/>
      <c r="G15" s="614"/>
      <c r="H15" s="614"/>
      <c r="I15" s="614"/>
      <c r="J15" s="614"/>
      <c r="K15" s="614"/>
      <c r="L15" s="614"/>
      <c r="M15" s="614"/>
      <c r="N15" s="614"/>
      <c r="O15" s="614"/>
      <c r="P15" s="614"/>
      <c r="Q15" s="615"/>
      <c r="R15" s="616">
        <v>56316</v>
      </c>
      <c r="S15" s="617"/>
      <c r="T15" s="617"/>
      <c r="U15" s="617"/>
      <c r="V15" s="617"/>
      <c r="W15" s="617"/>
      <c r="X15" s="617"/>
      <c r="Y15" s="618"/>
      <c r="Z15" s="652">
        <v>0.1</v>
      </c>
      <c r="AA15" s="652"/>
      <c r="AB15" s="652"/>
      <c r="AC15" s="652"/>
      <c r="AD15" s="653">
        <v>56316</v>
      </c>
      <c r="AE15" s="653"/>
      <c r="AF15" s="653"/>
      <c r="AG15" s="653"/>
      <c r="AH15" s="653"/>
      <c r="AI15" s="653"/>
      <c r="AJ15" s="653"/>
      <c r="AK15" s="653"/>
      <c r="AL15" s="619">
        <v>0.2</v>
      </c>
      <c r="AM15" s="620"/>
      <c r="AN15" s="620"/>
      <c r="AO15" s="654"/>
      <c r="AP15" s="613" t="s">
        <v>192</v>
      </c>
      <c r="AQ15" s="614"/>
      <c r="AR15" s="614"/>
      <c r="AS15" s="614"/>
      <c r="AT15" s="614"/>
      <c r="AU15" s="614"/>
      <c r="AV15" s="614"/>
      <c r="AW15" s="614"/>
      <c r="AX15" s="614"/>
      <c r="AY15" s="614"/>
      <c r="AZ15" s="614"/>
      <c r="BA15" s="614"/>
      <c r="BB15" s="614"/>
      <c r="BC15" s="614"/>
      <c r="BD15" s="614"/>
      <c r="BE15" s="614"/>
      <c r="BF15" s="615"/>
      <c r="BG15" s="616">
        <v>894562</v>
      </c>
      <c r="BH15" s="617"/>
      <c r="BI15" s="617"/>
      <c r="BJ15" s="617"/>
      <c r="BK15" s="617"/>
      <c r="BL15" s="617"/>
      <c r="BM15" s="617"/>
      <c r="BN15" s="618"/>
      <c r="BO15" s="652">
        <v>6.2</v>
      </c>
      <c r="BP15" s="652"/>
      <c r="BQ15" s="652"/>
      <c r="BR15" s="652"/>
      <c r="BS15" s="653" t="s">
        <v>63</v>
      </c>
      <c r="BT15" s="653"/>
      <c r="BU15" s="653"/>
      <c r="BV15" s="653"/>
      <c r="BW15" s="653"/>
      <c r="BX15" s="653"/>
      <c r="BY15" s="653"/>
      <c r="BZ15" s="653"/>
      <c r="CA15" s="653"/>
      <c r="CB15" s="684"/>
      <c r="CD15" s="613" t="s">
        <v>193</v>
      </c>
      <c r="CE15" s="614"/>
      <c r="CF15" s="614"/>
      <c r="CG15" s="614"/>
      <c r="CH15" s="614"/>
      <c r="CI15" s="614"/>
      <c r="CJ15" s="614"/>
      <c r="CK15" s="614"/>
      <c r="CL15" s="614"/>
      <c r="CM15" s="614"/>
      <c r="CN15" s="614"/>
      <c r="CO15" s="614"/>
      <c r="CP15" s="614"/>
      <c r="CQ15" s="615"/>
      <c r="CR15" s="616">
        <v>5402276</v>
      </c>
      <c r="CS15" s="617"/>
      <c r="CT15" s="617"/>
      <c r="CU15" s="617"/>
      <c r="CV15" s="617"/>
      <c r="CW15" s="617"/>
      <c r="CX15" s="617"/>
      <c r="CY15" s="618"/>
      <c r="CZ15" s="652">
        <v>8.9</v>
      </c>
      <c r="DA15" s="652"/>
      <c r="DB15" s="652"/>
      <c r="DC15" s="652"/>
      <c r="DD15" s="622">
        <v>1498098</v>
      </c>
      <c r="DE15" s="617"/>
      <c r="DF15" s="617"/>
      <c r="DG15" s="617"/>
      <c r="DH15" s="617"/>
      <c r="DI15" s="617"/>
      <c r="DJ15" s="617"/>
      <c r="DK15" s="617"/>
      <c r="DL15" s="617"/>
      <c r="DM15" s="617"/>
      <c r="DN15" s="617"/>
      <c r="DO15" s="617"/>
      <c r="DP15" s="618"/>
      <c r="DQ15" s="622">
        <v>3431810</v>
      </c>
      <c r="DR15" s="617"/>
      <c r="DS15" s="617"/>
      <c r="DT15" s="617"/>
      <c r="DU15" s="617"/>
      <c r="DV15" s="617"/>
      <c r="DW15" s="617"/>
      <c r="DX15" s="617"/>
      <c r="DY15" s="617"/>
      <c r="DZ15" s="617"/>
      <c r="EA15" s="617"/>
      <c r="EB15" s="617"/>
      <c r="EC15" s="651"/>
    </row>
    <row r="16" spans="2:143" ht="11.25" customHeight="1" x14ac:dyDescent="0.15">
      <c r="B16" s="613" t="s">
        <v>194</v>
      </c>
      <c r="C16" s="614"/>
      <c r="D16" s="614"/>
      <c r="E16" s="614"/>
      <c r="F16" s="614"/>
      <c r="G16" s="614"/>
      <c r="H16" s="614"/>
      <c r="I16" s="614"/>
      <c r="J16" s="614"/>
      <c r="K16" s="614"/>
      <c r="L16" s="614"/>
      <c r="M16" s="614"/>
      <c r="N16" s="614"/>
      <c r="O16" s="614"/>
      <c r="P16" s="614"/>
      <c r="Q16" s="615"/>
      <c r="R16" s="616">
        <v>319706</v>
      </c>
      <c r="S16" s="617"/>
      <c r="T16" s="617"/>
      <c r="U16" s="617"/>
      <c r="V16" s="617"/>
      <c r="W16" s="617"/>
      <c r="X16" s="617"/>
      <c r="Y16" s="618"/>
      <c r="Z16" s="652">
        <v>0.5</v>
      </c>
      <c r="AA16" s="652"/>
      <c r="AB16" s="652"/>
      <c r="AC16" s="652"/>
      <c r="AD16" s="653">
        <v>319706</v>
      </c>
      <c r="AE16" s="653"/>
      <c r="AF16" s="653"/>
      <c r="AG16" s="653"/>
      <c r="AH16" s="653"/>
      <c r="AI16" s="653"/>
      <c r="AJ16" s="653"/>
      <c r="AK16" s="653"/>
      <c r="AL16" s="619">
        <v>1</v>
      </c>
      <c r="AM16" s="620"/>
      <c r="AN16" s="620"/>
      <c r="AO16" s="654"/>
      <c r="AP16" s="613" t="s">
        <v>195</v>
      </c>
      <c r="AQ16" s="614"/>
      <c r="AR16" s="614"/>
      <c r="AS16" s="614"/>
      <c r="AT16" s="614"/>
      <c r="AU16" s="614"/>
      <c r="AV16" s="614"/>
      <c r="AW16" s="614"/>
      <c r="AX16" s="614"/>
      <c r="AY16" s="614"/>
      <c r="AZ16" s="614"/>
      <c r="BA16" s="614"/>
      <c r="BB16" s="614"/>
      <c r="BC16" s="614"/>
      <c r="BD16" s="614"/>
      <c r="BE16" s="614"/>
      <c r="BF16" s="615"/>
      <c r="BG16" s="616" t="s">
        <v>63</v>
      </c>
      <c r="BH16" s="617"/>
      <c r="BI16" s="617"/>
      <c r="BJ16" s="617"/>
      <c r="BK16" s="617"/>
      <c r="BL16" s="617"/>
      <c r="BM16" s="617"/>
      <c r="BN16" s="618"/>
      <c r="BO16" s="652" t="s">
        <v>63</v>
      </c>
      <c r="BP16" s="652"/>
      <c r="BQ16" s="652"/>
      <c r="BR16" s="652"/>
      <c r="BS16" s="653" t="s">
        <v>63</v>
      </c>
      <c r="BT16" s="653"/>
      <c r="BU16" s="653"/>
      <c r="BV16" s="653"/>
      <c r="BW16" s="653"/>
      <c r="BX16" s="653"/>
      <c r="BY16" s="653"/>
      <c r="BZ16" s="653"/>
      <c r="CA16" s="653"/>
      <c r="CB16" s="684"/>
      <c r="CD16" s="613" t="s">
        <v>196</v>
      </c>
      <c r="CE16" s="614"/>
      <c r="CF16" s="614"/>
      <c r="CG16" s="614"/>
      <c r="CH16" s="614"/>
      <c r="CI16" s="614"/>
      <c r="CJ16" s="614"/>
      <c r="CK16" s="614"/>
      <c r="CL16" s="614"/>
      <c r="CM16" s="614"/>
      <c r="CN16" s="614"/>
      <c r="CO16" s="614"/>
      <c r="CP16" s="614"/>
      <c r="CQ16" s="615"/>
      <c r="CR16" s="616">
        <v>107011</v>
      </c>
      <c r="CS16" s="617"/>
      <c r="CT16" s="617"/>
      <c r="CU16" s="617"/>
      <c r="CV16" s="617"/>
      <c r="CW16" s="617"/>
      <c r="CX16" s="617"/>
      <c r="CY16" s="618"/>
      <c r="CZ16" s="652">
        <v>0.2</v>
      </c>
      <c r="DA16" s="652"/>
      <c r="DB16" s="652"/>
      <c r="DC16" s="652"/>
      <c r="DD16" s="622" t="s">
        <v>63</v>
      </c>
      <c r="DE16" s="617"/>
      <c r="DF16" s="617"/>
      <c r="DG16" s="617"/>
      <c r="DH16" s="617"/>
      <c r="DI16" s="617"/>
      <c r="DJ16" s="617"/>
      <c r="DK16" s="617"/>
      <c r="DL16" s="617"/>
      <c r="DM16" s="617"/>
      <c r="DN16" s="617"/>
      <c r="DO16" s="617"/>
      <c r="DP16" s="618"/>
      <c r="DQ16" s="622">
        <v>26589</v>
      </c>
      <c r="DR16" s="617"/>
      <c r="DS16" s="617"/>
      <c r="DT16" s="617"/>
      <c r="DU16" s="617"/>
      <c r="DV16" s="617"/>
      <c r="DW16" s="617"/>
      <c r="DX16" s="617"/>
      <c r="DY16" s="617"/>
      <c r="DZ16" s="617"/>
      <c r="EA16" s="617"/>
      <c r="EB16" s="617"/>
      <c r="EC16" s="651"/>
    </row>
    <row r="17" spans="2:133" ht="11.25" customHeight="1" x14ac:dyDescent="0.15">
      <c r="B17" s="613" t="s">
        <v>197</v>
      </c>
      <c r="C17" s="614"/>
      <c r="D17" s="614"/>
      <c r="E17" s="614"/>
      <c r="F17" s="614"/>
      <c r="G17" s="614"/>
      <c r="H17" s="614"/>
      <c r="I17" s="614"/>
      <c r="J17" s="614"/>
      <c r="K17" s="614"/>
      <c r="L17" s="614"/>
      <c r="M17" s="614"/>
      <c r="N17" s="614"/>
      <c r="O17" s="614"/>
      <c r="P17" s="614"/>
      <c r="Q17" s="615"/>
      <c r="R17" s="616">
        <v>483692</v>
      </c>
      <c r="S17" s="617"/>
      <c r="T17" s="617"/>
      <c r="U17" s="617"/>
      <c r="V17" s="617"/>
      <c r="W17" s="617"/>
      <c r="X17" s="617"/>
      <c r="Y17" s="618"/>
      <c r="Z17" s="652">
        <v>0.8</v>
      </c>
      <c r="AA17" s="652"/>
      <c r="AB17" s="652"/>
      <c r="AC17" s="652"/>
      <c r="AD17" s="653">
        <v>483692</v>
      </c>
      <c r="AE17" s="653"/>
      <c r="AF17" s="653"/>
      <c r="AG17" s="653"/>
      <c r="AH17" s="653"/>
      <c r="AI17" s="653"/>
      <c r="AJ17" s="653"/>
      <c r="AK17" s="653"/>
      <c r="AL17" s="619">
        <v>1.6</v>
      </c>
      <c r="AM17" s="620"/>
      <c r="AN17" s="620"/>
      <c r="AO17" s="654"/>
      <c r="AP17" s="613" t="s">
        <v>198</v>
      </c>
      <c r="AQ17" s="614"/>
      <c r="AR17" s="614"/>
      <c r="AS17" s="614"/>
      <c r="AT17" s="614"/>
      <c r="AU17" s="614"/>
      <c r="AV17" s="614"/>
      <c r="AW17" s="614"/>
      <c r="AX17" s="614"/>
      <c r="AY17" s="614"/>
      <c r="AZ17" s="614"/>
      <c r="BA17" s="614"/>
      <c r="BB17" s="614"/>
      <c r="BC17" s="614"/>
      <c r="BD17" s="614"/>
      <c r="BE17" s="614"/>
      <c r="BF17" s="615"/>
      <c r="BG17" s="616" t="s">
        <v>63</v>
      </c>
      <c r="BH17" s="617"/>
      <c r="BI17" s="617"/>
      <c r="BJ17" s="617"/>
      <c r="BK17" s="617"/>
      <c r="BL17" s="617"/>
      <c r="BM17" s="617"/>
      <c r="BN17" s="618"/>
      <c r="BO17" s="652" t="s">
        <v>63</v>
      </c>
      <c r="BP17" s="652"/>
      <c r="BQ17" s="652"/>
      <c r="BR17" s="652"/>
      <c r="BS17" s="653" t="s">
        <v>63</v>
      </c>
      <c r="BT17" s="653"/>
      <c r="BU17" s="653"/>
      <c r="BV17" s="653"/>
      <c r="BW17" s="653"/>
      <c r="BX17" s="653"/>
      <c r="BY17" s="653"/>
      <c r="BZ17" s="653"/>
      <c r="CA17" s="653"/>
      <c r="CB17" s="684"/>
      <c r="CD17" s="613" t="s">
        <v>199</v>
      </c>
      <c r="CE17" s="614"/>
      <c r="CF17" s="614"/>
      <c r="CG17" s="614"/>
      <c r="CH17" s="614"/>
      <c r="CI17" s="614"/>
      <c r="CJ17" s="614"/>
      <c r="CK17" s="614"/>
      <c r="CL17" s="614"/>
      <c r="CM17" s="614"/>
      <c r="CN17" s="614"/>
      <c r="CO17" s="614"/>
      <c r="CP17" s="614"/>
      <c r="CQ17" s="615"/>
      <c r="CR17" s="616">
        <v>5161456</v>
      </c>
      <c r="CS17" s="617"/>
      <c r="CT17" s="617"/>
      <c r="CU17" s="617"/>
      <c r="CV17" s="617"/>
      <c r="CW17" s="617"/>
      <c r="CX17" s="617"/>
      <c r="CY17" s="618"/>
      <c r="CZ17" s="652">
        <v>8.5</v>
      </c>
      <c r="DA17" s="652"/>
      <c r="DB17" s="652"/>
      <c r="DC17" s="652"/>
      <c r="DD17" s="622" t="s">
        <v>63</v>
      </c>
      <c r="DE17" s="617"/>
      <c r="DF17" s="617"/>
      <c r="DG17" s="617"/>
      <c r="DH17" s="617"/>
      <c r="DI17" s="617"/>
      <c r="DJ17" s="617"/>
      <c r="DK17" s="617"/>
      <c r="DL17" s="617"/>
      <c r="DM17" s="617"/>
      <c r="DN17" s="617"/>
      <c r="DO17" s="617"/>
      <c r="DP17" s="618"/>
      <c r="DQ17" s="622">
        <v>4738705</v>
      </c>
      <c r="DR17" s="617"/>
      <c r="DS17" s="617"/>
      <c r="DT17" s="617"/>
      <c r="DU17" s="617"/>
      <c r="DV17" s="617"/>
      <c r="DW17" s="617"/>
      <c r="DX17" s="617"/>
      <c r="DY17" s="617"/>
      <c r="DZ17" s="617"/>
      <c r="EA17" s="617"/>
      <c r="EB17" s="617"/>
      <c r="EC17" s="651"/>
    </row>
    <row r="18" spans="2:133" ht="11.25" customHeight="1" x14ac:dyDescent="0.15">
      <c r="B18" s="613" t="s">
        <v>200</v>
      </c>
      <c r="C18" s="614"/>
      <c r="D18" s="614"/>
      <c r="E18" s="614"/>
      <c r="F18" s="614"/>
      <c r="G18" s="614"/>
      <c r="H18" s="614"/>
      <c r="I18" s="614"/>
      <c r="J18" s="614"/>
      <c r="K18" s="614"/>
      <c r="L18" s="614"/>
      <c r="M18" s="614"/>
      <c r="N18" s="614"/>
      <c r="O18" s="614"/>
      <c r="P18" s="614"/>
      <c r="Q18" s="615"/>
      <c r="R18" s="616">
        <v>77825</v>
      </c>
      <c r="S18" s="617"/>
      <c r="T18" s="617"/>
      <c r="U18" s="617"/>
      <c r="V18" s="617"/>
      <c r="W18" s="617"/>
      <c r="X18" s="617"/>
      <c r="Y18" s="618"/>
      <c r="Z18" s="652">
        <v>0.1</v>
      </c>
      <c r="AA18" s="652"/>
      <c r="AB18" s="652"/>
      <c r="AC18" s="652"/>
      <c r="AD18" s="653">
        <v>77825</v>
      </c>
      <c r="AE18" s="653"/>
      <c r="AF18" s="653"/>
      <c r="AG18" s="653"/>
      <c r="AH18" s="653"/>
      <c r="AI18" s="653"/>
      <c r="AJ18" s="653"/>
      <c r="AK18" s="653"/>
      <c r="AL18" s="619">
        <v>0.3</v>
      </c>
      <c r="AM18" s="620"/>
      <c r="AN18" s="620"/>
      <c r="AO18" s="654"/>
      <c r="AP18" s="613" t="s">
        <v>201</v>
      </c>
      <c r="AQ18" s="614"/>
      <c r="AR18" s="614"/>
      <c r="AS18" s="614"/>
      <c r="AT18" s="614"/>
      <c r="AU18" s="614"/>
      <c r="AV18" s="614"/>
      <c r="AW18" s="614"/>
      <c r="AX18" s="614"/>
      <c r="AY18" s="614"/>
      <c r="AZ18" s="614"/>
      <c r="BA18" s="614"/>
      <c r="BB18" s="614"/>
      <c r="BC18" s="614"/>
      <c r="BD18" s="614"/>
      <c r="BE18" s="614"/>
      <c r="BF18" s="615"/>
      <c r="BG18" s="616" t="s">
        <v>63</v>
      </c>
      <c r="BH18" s="617"/>
      <c r="BI18" s="617"/>
      <c r="BJ18" s="617"/>
      <c r="BK18" s="617"/>
      <c r="BL18" s="617"/>
      <c r="BM18" s="617"/>
      <c r="BN18" s="618"/>
      <c r="BO18" s="652" t="s">
        <v>63</v>
      </c>
      <c r="BP18" s="652"/>
      <c r="BQ18" s="652"/>
      <c r="BR18" s="652"/>
      <c r="BS18" s="653" t="s">
        <v>63</v>
      </c>
      <c r="BT18" s="653"/>
      <c r="BU18" s="653"/>
      <c r="BV18" s="653"/>
      <c r="BW18" s="653"/>
      <c r="BX18" s="653"/>
      <c r="BY18" s="653"/>
      <c r="BZ18" s="653"/>
      <c r="CA18" s="653"/>
      <c r="CB18" s="684"/>
      <c r="CD18" s="613" t="s">
        <v>202</v>
      </c>
      <c r="CE18" s="614"/>
      <c r="CF18" s="614"/>
      <c r="CG18" s="614"/>
      <c r="CH18" s="614"/>
      <c r="CI18" s="614"/>
      <c r="CJ18" s="614"/>
      <c r="CK18" s="614"/>
      <c r="CL18" s="614"/>
      <c r="CM18" s="614"/>
      <c r="CN18" s="614"/>
      <c r="CO18" s="614"/>
      <c r="CP18" s="614"/>
      <c r="CQ18" s="615"/>
      <c r="CR18" s="616" t="s">
        <v>63</v>
      </c>
      <c r="CS18" s="617"/>
      <c r="CT18" s="617"/>
      <c r="CU18" s="617"/>
      <c r="CV18" s="617"/>
      <c r="CW18" s="617"/>
      <c r="CX18" s="617"/>
      <c r="CY18" s="618"/>
      <c r="CZ18" s="652" t="s">
        <v>63</v>
      </c>
      <c r="DA18" s="652"/>
      <c r="DB18" s="652"/>
      <c r="DC18" s="652"/>
      <c r="DD18" s="622" t="s">
        <v>63</v>
      </c>
      <c r="DE18" s="617"/>
      <c r="DF18" s="617"/>
      <c r="DG18" s="617"/>
      <c r="DH18" s="617"/>
      <c r="DI18" s="617"/>
      <c r="DJ18" s="617"/>
      <c r="DK18" s="617"/>
      <c r="DL18" s="617"/>
      <c r="DM18" s="617"/>
      <c r="DN18" s="617"/>
      <c r="DO18" s="617"/>
      <c r="DP18" s="618"/>
      <c r="DQ18" s="622" t="s">
        <v>63</v>
      </c>
      <c r="DR18" s="617"/>
      <c r="DS18" s="617"/>
      <c r="DT18" s="617"/>
      <c r="DU18" s="617"/>
      <c r="DV18" s="617"/>
      <c r="DW18" s="617"/>
      <c r="DX18" s="617"/>
      <c r="DY18" s="617"/>
      <c r="DZ18" s="617"/>
      <c r="EA18" s="617"/>
      <c r="EB18" s="617"/>
      <c r="EC18" s="651"/>
    </row>
    <row r="19" spans="2:133" ht="11.25" customHeight="1" x14ac:dyDescent="0.15">
      <c r="B19" s="613" t="s">
        <v>203</v>
      </c>
      <c r="C19" s="614"/>
      <c r="D19" s="614"/>
      <c r="E19" s="614"/>
      <c r="F19" s="614"/>
      <c r="G19" s="614"/>
      <c r="H19" s="614"/>
      <c r="I19" s="614"/>
      <c r="J19" s="614"/>
      <c r="K19" s="614"/>
      <c r="L19" s="614"/>
      <c r="M19" s="614"/>
      <c r="N19" s="614"/>
      <c r="O19" s="614"/>
      <c r="P19" s="614"/>
      <c r="Q19" s="615"/>
      <c r="R19" s="616">
        <v>399188</v>
      </c>
      <c r="S19" s="617"/>
      <c r="T19" s="617"/>
      <c r="U19" s="617"/>
      <c r="V19" s="617"/>
      <c r="W19" s="617"/>
      <c r="X19" s="617"/>
      <c r="Y19" s="618"/>
      <c r="Z19" s="652">
        <v>0.7</v>
      </c>
      <c r="AA19" s="652"/>
      <c r="AB19" s="652"/>
      <c r="AC19" s="652"/>
      <c r="AD19" s="653">
        <v>399188</v>
      </c>
      <c r="AE19" s="653"/>
      <c r="AF19" s="653"/>
      <c r="AG19" s="653"/>
      <c r="AH19" s="653"/>
      <c r="AI19" s="653"/>
      <c r="AJ19" s="653"/>
      <c r="AK19" s="653"/>
      <c r="AL19" s="619">
        <v>1.3</v>
      </c>
      <c r="AM19" s="620"/>
      <c r="AN19" s="620"/>
      <c r="AO19" s="654"/>
      <c r="AP19" s="613" t="s">
        <v>204</v>
      </c>
      <c r="AQ19" s="614"/>
      <c r="AR19" s="614"/>
      <c r="AS19" s="614"/>
      <c r="AT19" s="614"/>
      <c r="AU19" s="614"/>
      <c r="AV19" s="614"/>
      <c r="AW19" s="614"/>
      <c r="AX19" s="614"/>
      <c r="AY19" s="614"/>
      <c r="AZ19" s="614"/>
      <c r="BA19" s="614"/>
      <c r="BB19" s="614"/>
      <c r="BC19" s="614"/>
      <c r="BD19" s="614"/>
      <c r="BE19" s="614"/>
      <c r="BF19" s="615"/>
      <c r="BG19" s="616">
        <v>346464</v>
      </c>
      <c r="BH19" s="617"/>
      <c r="BI19" s="617"/>
      <c r="BJ19" s="617"/>
      <c r="BK19" s="617"/>
      <c r="BL19" s="617"/>
      <c r="BM19" s="617"/>
      <c r="BN19" s="618"/>
      <c r="BO19" s="652">
        <v>2.4</v>
      </c>
      <c r="BP19" s="652"/>
      <c r="BQ19" s="652"/>
      <c r="BR19" s="652"/>
      <c r="BS19" s="653" t="s">
        <v>63</v>
      </c>
      <c r="BT19" s="653"/>
      <c r="BU19" s="653"/>
      <c r="BV19" s="653"/>
      <c r="BW19" s="653"/>
      <c r="BX19" s="653"/>
      <c r="BY19" s="653"/>
      <c r="BZ19" s="653"/>
      <c r="CA19" s="653"/>
      <c r="CB19" s="684"/>
      <c r="CD19" s="613" t="s">
        <v>205</v>
      </c>
      <c r="CE19" s="614"/>
      <c r="CF19" s="614"/>
      <c r="CG19" s="614"/>
      <c r="CH19" s="614"/>
      <c r="CI19" s="614"/>
      <c r="CJ19" s="614"/>
      <c r="CK19" s="614"/>
      <c r="CL19" s="614"/>
      <c r="CM19" s="614"/>
      <c r="CN19" s="614"/>
      <c r="CO19" s="614"/>
      <c r="CP19" s="614"/>
      <c r="CQ19" s="615"/>
      <c r="CR19" s="616" t="s">
        <v>63</v>
      </c>
      <c r="CS19" s="617"/>
      <c r="CT19" s="617"/>
      <c r="CU19" s="617"/>
      <c r="CV19" s="617"/>
      <c r="CW19" s="617"/>
      <c r="CX19" s="617"/>
      <c r="CY19" s="618"/>
      <c r="CZ19" s="652" t="s">
        <v>63</v>
      </c>
      <c r="DA19" s="652"/>
      <c r="DB19" s="652"/>
      <c r="DC19" s="652"/>
      <c r="DD19" s="622" t="s">
        <v>63</v>
      </c>
      <c r="DE19" s="617"/>
      <c r="DF19" s="617"/>
      <c r="DG19" s="617"/>
      <c r="DH19" s="617"/>
      <c r="DI19" s="617"/>
      <c r="DJ19" s="617"/>
      <c r="DK19" s="617"/>
      <c r="DL19" s="617"/>
      <c r="DM19" s="617"/>
      <c r="DN19" s="617"/>
      <c r="DO19" s="617"/>
      <c r="DP19" s="618"/>
      <c r="DQ19" s="622" t="s">
        <v>63</v>
      </c>
      <c r="DR19" s="617"/>
      <c r="DS19" s="617"/>
      <c r="DT19" s="617"/>
      <c r="DU19" s="617"/>
      <c r="DV19" s="617"/>
      <c r="DW19" s="617"/>
      <c r="DX19" s="617"/>
      <c r="DY19" s="617"/>
      <c r="DZ19" s="617"/>
      <c r="EA19" s="617"/>
      <c r="EB19" s="617"/>
      <c r="EC19" s="651"/>
    </row>
    <row r="20" spans="2:133" ht="11.25" customHeight="1" x14ac:dyDescent="0.15">
      <c r="B20" s="685" t="s">
        <v>206</v>
      </c>
      <c r="C20" s="686"/>
      <c r="D20" s="686"/>
      <c r="E20" s="686"/>
      <c r="F20" s="686"/>
      <c r="G20" s="686"/>
      <c r="H20" s="686"/>
      <c r="I20" s="686"/>
      <c r="J20" s="686"/>
      <c r="K20" s="686"/>
      <c r="L20" s="686"/>
      <c r="M20" s="686"/>
      <c r="N20" s="686"/>
      <c r="O20" s="686"/>
      <c r="P20" s="686"/>
      <c r="Q20" s="687"/>
      <c r="R20" s="616">
        <v>6679</v>
      </c>
      <c r="S20" s="617"/>
      <c r="T20" s="617"/>
      <c r="U20" s="617"/>
      <c r="V20" s="617"/>
      <c r="W20" s="617"/>
      <c r="X20" s="617"/>
      <c r="Y20" s="618"/>
      <c r="Z20" s="652">
        <v>0</v>
      </c>
      <c r="AA20" s="652"/>
      <c r="AB20" s="652"/>
      <c r="AC20" s="652"/>
      <c r="AD20" s="653">
        <v>6679</v>
      </c>
      <c r="AE20" s="653"/>
      <c r="AF20" s="653"/>
      <c r="AG20" s="653"/>
      <c r="AH20" s="653"/>
      <c r="AI20" s="653"/>
      <c r="AJ20" s="653"/>
      <c r="AK20" s="653"/>
      <c r="AL20" s="619">
        <v>0</v>
      </c>
      <c r="AM20" s="620"/>
      <c r="AN20" s="620"/>
      <c r="AO20" s="654"/>
      <c r="AP20" s="613" t="s">
        <v>207</v>
      </c>
      <c r="AQ20" s="614"/>
      <c r="AR20" s="614"/>
      <c r="AS20" s="614"/>
      <c r="AT20" s="614"/>
      <c r="AU20" s="614"/>
      <c r="AV20" s="614"/>
      <c r="AW20" s="614"/>
      <c r="AX20" s="614"/>
      <c r="AY20" s="614"/>
      <c r="AZ20" s="614"/>
      <c r="BA20" s="614"/>
      <c r="BB20" s="614"/>
      <c r="BC20" s="614"/>
      <c r="BD20" s="614"/>
      <c r="BE20" s="614"/>
      <c r="BF20" s="615"/>
      <c r="BG20" s="616">
        <v>346464</v>
      </c>
      <c r="BH20" s="617"/>
      <c r="BI20" s="617"/>
      <c r="BJ20" s="617"/>
      <c r="BK20" s="617"/>
      <c r="BL20" s="617"/>
      <c r="BM20" s="617"/>
      <c r="BN20" s="618"/>
      <c r="BO20" s="652">
        <v>2.4</v>
      </c>
      <c r="BP20" s="652"/>
      <c r="BQ20" s="652"/>
      <c r="BR20" s="652"/>
      <c r="BS20" s="653" t="s">
        <v>63</v>
      </c>
      <c r="BT20" s="653"/>
      <c r="BU20" s="653"/>
      <c r="BV20" s="653"/>
      <c r="BW20" s="653"/>
      <c r="BX20" s="653"/>
      <c r="BY20" s="653"/>
      <c r="BZ20" s="653"/>
      <c r="CA20" s="653"/>
      <c r="CB20" s="684"/>
      <c r="CD20" s="613" t="s">
        <v>208</v>
      </c>
      <c r="CE20" s="614"/>
      <c r="CF20" s="614"/>
      <c r="CG20" s="614"/>
      <c r="CH20" s="614"/>
      <c r="CI20" s="614"/>
      <c r="CJ20" s="614"/>
      <c r="CK20" s="614"/>
      <c r="CL20" s="614"/>
      <c r="CM20" s="614"/>
      <c r="CN20" s="614"/>
      <c r="CO20" s="614"/>
      <c r="CP20" s="614"/>
      <c r="CQ20" s="615"/>
      <c r="CR20" s="616">
        <v>60892436</v>
      </c>
      <c r="CS20" s="617"/>
      <c r="CT20" s="617"/>
      <c r="CU20" s="617"/>
      <c r="CV20" s="617"/>
      <c r="CW20" s="617"/>
      <c r="CX20" s="617"/>
      <c r="CY20" s="618"/>
      <c r="CZ20" s="652">
        <v>100</v>
      </c>
      <c r="DA20" s="652"/>
      <c r="DB20" s="652"/>
      <c r="DC20" s="652"/>
      <c r="DD20" s="622">
        <v>5303617</v>
      </c>
      <c r="DE20" s="617"/>
      <c r="DF20" s="617"/>
      <c r="DG20" s="617"/>
      <c r="DH20" s="617"/>
      <c r="DI20" s="617"/>
      <c r="DJ20" s="617"/>
      <c r="DK20" s="617"/>
      <c r="DL20" s="617"/>
      <c r="DM20" s="617"/>
      <c r="DN20" s="617"/>
      <c r="DO20" s="617"/>
      <c r="DP20" s="618"/>
      <c r="DQ20" s="622">
        <v>35694907</v>
      </c>
      <c r="DR20" s="617"/>
      <c r="DS20" s="617"/>
      <c r="DT20" s="617"/>
      <c r="DU20" s="617"/>
      <c r="DV20" s="617"/>
      <c r="DW20" s="617"/>
      <c r="DX20" s="617"/>
      <c r="DY20" s="617"/>
      <c r="DZ20" s="617"/>
      <c r="EA20" s="617"/>
      <c r="EB20" s="617"/>
      <c r="EC20" s="651"/>
    </row>
    <row r="21" spans="2:133" ht="11.25" customHeight="1" x14ac:dyDescent="0.15">
      <c r="B21" s="613" t="s">
        <v>209</v>
      </c>
      <c r="C21" s="614"/>
      <c r="D21" s="614"/>
      <c r="E21" s="614"/>
      <c r="F21" s="614"/>
      <c r="G21" s="614"/>
      <c r="H21" s="614"/>
      <c r="I21" s="614"/>
      <c r="J21" s="614"/>
      <c r="K21" s="614"/>
      <c r="L21" s="614"/>
      <c r="M21" s="614"/>
      <c r="N21" s="614"/>
      <c r="O21" s="614"/>
      <c r="P21" s="614"/>
      <c r="Q21" s="615"/>
      <c r="R21" s="616">
        <v>13611708</v>
      </c>
      <c r="S21" s="617"/>
      <c r="T21" s="617"/>
      <c r="U21" s="617"/>
      <c r="V21" s="617"/>
      <c r="W21" s="617"/>
      <c r="X21" s="617"/>
      <c r="Y21" s="618"/>
      <c r="Z21" s="652">
        <v>22.2</v>
      </c>
      <c r="AA21" s="652"/>
      <c r="AB21" s="652"/>
      <c r="AC21" s="652"/>
      <c r="AD21" s="653">
        <v>11868918</v>
      </c>
      <c r="AE21" s="653"/>
      <c r="AF21" s="653"/>
      <c r="AG21" s="653"/>
      <c r="AH21" s="653"/>
      <c r="AI21" s="653"/>
      <c r="AJ21" s="653"/>
      <c r="AK21" s="653"/>
      <c r="AL21" s="619">
        <v>38.799999999999997</v>
      </c>
      <c r="AM21" s="620"/>
      <c r="AN21" s="620"/>
      <c r="AO21" s="654"/>
      <c r="AP21" s="613" t="s">
        <v>210</v>
      </c>
      <c r="AQ21" s="688"/>
      <c r="AR21" s="688"/>
      <c r="AS21" s="688"/>
      <c r="AT21" s="688"/>
      <c r="AU21" s="688"/>
      <c r="AV21" s="688"/>
      <c r="AW21" s="688"/>
      <c r="AX21" s="688"/>
      <c r="AY21" s="688"/>
      <c r="AZ21" s="688"/>
      <c r="BA21" s="688"/>
      <c r="BB21" s="688"/>
      <c r="BC21" s="688"/>
      <c r="BD21" s="688"/>
      <c r="BE21" s="688"/>
      <c r="BF21" s="689"/>
      <c r="BG21" s="616">
        <v>2532</v>
      </c>
      <c r="BH21" s="617"/>
      <c r="BI21" s="617"/>
      <c r="BJ21" s="617"/>
      <c r="BK21" s="617"/>
      <c r="BL21" s="617"/>
      <c r="BM21" s="617"/>
      <c r="BN21" s="618"/>
      <c r="BO21" s="652">
        <v>0</v>
      </c>
      <c r="BP21" s="652"/>
      <c r="BQ21" s="652"/>
      <c r="BR21" s="652"/>
      <c r="BS21" s="653" t="s">
        <v>63</v>
      </c>
      <c r="BT21" s="653"/>
      <c r="BU21" s="653"/>
      <c r="BV21" s="653"/>
      <c r="BW21" s="653"/>
      <c r="BX21" s="653"/>
      <c r="BY21" s="653"/>
      <c r="BZ21" s="653"/>
      <c r="CA21" s="653"/>
      <c r="CB21" s="684"/>
      <c r="CD21" s="597"/>
      <c r="CE21" s="598"/>
      <c r="CF21" s="598"/>
      <c r="CG21" s="598"/>
      <c r="CH21" s="598"/>
      <c r="CI21" s="598"/>
      <c r="CJ21" s="598"/>
      <c r="CK21" s="598"/>
      <c r="CL21" s="598"/>
      <c r="CM21" s="598"/>
      <c r="CN21" s="598"/>
      <c r="CO21" s="598"/>
      <c r="CP21" s="598"/>
      <c r="CQ21" s="599"/>
      <c r="CR21" s="695"/>
      <c r="CS21" s="696"/>
      <c r="CT21" s="696"/>
      <c r="CU21" s="696"/>
      <c r="CV21" s="696"/>
      <c r="CW21" s="696"/>
      <c r="CX21" s="696"/>
      <c r="CY21" s="697"/>
      <c r="CZ21" s="698"/>
      <c r="DA21" s="698"/>
      <c r="DB21" s="698"/>
      <c r="DC21" s="698"/>
      <c r="DD21" s="699"/>
      <c r="DE21" s="696"/>
      <c r="DF21" s="696"/>
      <c r="DG21" s="696"/>
      <c r="DH21" s="696"/>
      <c r="DI21" s="696"/>
      <c r="DJ21" s="696"/>
      <c r="DK21" s="696"/>
      <c r="DL21" s="696"/>
      <c r="DM21" s="696"/>
      <c r="DN21" s="696"/>
      <c r="DO21" s="696"/>
      <c r="DP21" s="697"/>
      <c r="DQ21" s="699"/>
      <c r="DR21" s="696"/>
      <c r="DS21" s="696"/>
      <c r="DT21" s="696"/>
      <c r="DU21" s="696"/>
      <c r="DV21" s="696"/>
      <c r="DW21" s="696"/>
      <c r="DX21" s="696"/>
      <c r="DY21" s="696"/>
      <c r="DZ21" s="696"/>
      <c r="EA21" s="696"/>
      <c r="EB21" s="696"/>
      <c r="EC21" s="703"/>
    </row>
    <row r="22" spans="2:133" ht="11.25" customHeight="1" x14ac:dyDescent="0.15">
      <c r="B22" s="613" t="s">
        <v>211</v>
      </c>
      <c r="C22" s="614"/>
      <c r="D22" s="614"/>
      <c r="E22" s="614"/>
      <c r="F22" s="614"/>
      <c r="G22" s="614"/>
      <c r="H22" s="614"/>
      <c r="I22" s="614"/>
      <c r="J22" s="614"/>
      <c r="K22" s="614"/>
      <c r="L22" s="614"/>
      <c r="M22" s="614"/>
      <c r="N22" s="614"/>
      <c r="O22" s="614"/>
      <c r="P22" s="614"/>
      <c r="Q22" s="615"/>
      <c r="R22" s="616">
        <v>11868918</v>
      </c>
      <c r="S22" s="617"/>
      <c r="T22" s="617"/>
      <c r="U22" s="617"/>
      <c r="V22" s="617"/>
      <c r="W22" s="617"/>
      <c r="X22" s="617"/>
      <c r="Y22" s="618"/>
      <c r="Z22" s="652">
        <v>19.399999999999999</v>
      </c>
      <c r="AA22" s="652"/>
      <c r="AB22" s="652"/>
      <c r="AC22" s="652"/>
      <c r="AD22" s="653">
        <v>11868918</v>
      </c>
      <c r="AE22" s="653"/>
      <c r="AF22" s="653"/>
      <c r="AG22" s="653"/>
      <c r="AH22" s="653"/>
      <c r="AI22" s="653"/>
      <c r="AJ22" s="653"/>
      <c r="AK22" s="653"/>
      <c r="AL22" s="619">
        <v>38.799999999999997</v>
      </c>
      <c r="AM22" s="620"/>
      <c r="AN22" s="620"/>
      <c r="AO22" s="654"/>
      <c r="AP22" s="613" t="s">
        <v>212</v>
      </c>
      <c r="AQ22" s="688"/>
      <c r="AR22" s="688"/>
      <c r="AS22" s="688"/>
      <c r="AT22" s="688"/>
      <c r="AU22" s="688"/>
      <c r="AV22" s="688"/>
      <c r="AW22" s="688"/>
      <c r="AX22" s="688"/>
      <c r="AY22" s="688"/>
      <c r="AZ22" s="688"/>
      <c r="BA22" s="688"/>
      <c r="BB22" s="688"/>
      <c r="BC22" s="688"/>
      <c r="BD22" s="688"/>
      <c r="BE22" s="688"/>
      <c r="BF22" s="689"/>
      <c r="BG22" s="616" t="s">
        <v>63</v>
      </c>
      <c r="BH22" s="617"/>
      <c r="BI22" s="617"/>
      <c r="BJ22" s="617"/>
      <c r="BK22" s="617"/>
      <c r="BL22" s="617"/>
      <c r="BM22" s="617"/>
      <c r="BN22" s="618"/>
      <c r="BO22" s="652" t="s">
        <v>63</v>
      </c>
      <c r="BP22" s="652"/>
      <c r="BQ22" s="652"/>
      <c r="BR22" s="652"/>
      <c r="BS22" s="653" t="s">
        <v>63</v>
      </c>
      <c r="BT22" s="653"/>
      <c r="BU22" s="653"/>
      <c r="BV22" s="653"/>
      <c r="BW22" s="653"/>
      <c r="BX22" s="653"/>
      <c r="BY22" s="653"/>
      <c r="BZ22" s="653"/>
      <c r="CA22" s="653"/>
      <c r="CB22" s="684"/>
      <c r="CD22" s="668" t="s">
        <v>213</v>
      </c>
      <c r="CE22" s="669"/>
      <c r="CF22" s="669"/>
      <c r="CG22" s="669"/>
      <c r="CH22" s="669"/>
      <c r="CI22" s="669"/>
      <c r="CJ22" s="669"/>
      <c r="CK22" s="669"/>
      <c r="CL22" s="669"/>
      <c r="CM22" s="669"/>
      <c r="CN22" s="669"/>
      <c r="CO22" s="669"/>
      <c r="CP22" s="669"/>
      <c r="CQ22" s="669"/>
      <c r="CR22" s="669"/>
      <c r="CS22" s="669"/>
      <c r="CT22" s="669"/>
      <c r="CU22" s="669"/>
      <c r="CV22" s="669"/>
      <c r="CW22" s="669"/>
      <c r="CX22" s="669"/>
      <c r="CY22" s="669"/>
      <c r="CZ22" s="669"/>
      <c r="DA22" s="669"/>
      <c r="DB22" s="669"/>
      <c r="DC22" s="669"/>
      <c r="DD22" s="669"/>
      <c r="DE22" s="669"/>
      <c r="DF22" s="669"/>
      <c r="DG22" s="669"/>
      <c r="DH22" s="669"/>
      <c r="DI22" s="669"/>
      <c r="DJ22" s="669"/>
      <c r="DK22" s="669"/>
      <c r="DL22" s="669"/>
      <c r="DM22" s="669"/>
      <c r="DN22" s="669"/>
      <c r="DO22" s="669"/>
      <c r="DP22" s="669"/>
      <c r="DQ22" s="669"/>
      <c r="DR22" s="669"/>
      <c r="DS22" s="669"/>
      <c r="DT22" s="669"/>
      <c r="DU22" s="669"/>
      <c r="DV22" s="669"/>
      <c r="DW22" s="669"/>
      <c r="DX22" s="669"/>
      <c r="DY22" s="669"/>
      <c r="DZ22" s="669"/>
      <c r="EA22" s="669"/>
      <c r="EB22" s="669"/>
      <c r="EC22" s="670"/>
    </row>
    <row r="23" spans="2:133" ht="11.25" customHeight="1" x14ac:dyDescent="0.15">
      <c r="B23" s="613" t="s">
        <v>214</v>
      </c>
      <c r="C23" s="614"/>
      <c r="D23" s="614"/>
      <c r="E23" s="614"/>
      <c r="F23" s="614"/>
      <c r="G23" s="614"/>
      <c r="H23" s="614"/>
      <c r="I23" s="614"/>
      <c r="J23" s="614"/>
      <c r="K23" s="614"/>
      <c r="L23" s="614"/>
      <c r="M23" s="614"/>
      <c r="N23" s="614"/>
      <c r="O23" s="614"/>
      <c r="P23" s="614"/>
      <c r="Q23" s="615"/>
      <c r="R23" s="616">
        <v>1742790</v>
      </c>
      <c r="S23" s="617"/>
      <c r="T23" s="617"/>
      <c r="U23" s="617"/>
      <c r="V23" s="617"/>
      <c r="W23" s="617"/>
      <c r="X23" s="617"/>
      <c r="Y23" s="618"/>
      <c r="Z23" s="652">
        <v>2.8</v>
      </c>
      <c r="AA23" s="652"/>
      <c r="AB23" s="652"/>
      <c r="AC23" s="652"/>
      <c r="AD23" s="653" t="s">
        <v>63</v>
      </c>
      <c r="AE23" s="653"/>
      <c r="AF23" s="653"/>
      <c r="AG23" s="653"/>
      <c r="AH23" s="653"/>
      <c r="AI23" s="653"/>
      <c r="AJ23" s="653"/>
      <c r="AK23" s="653"/>
      <c r="AL23" s="619" t="s">
        <v>63</v>
      </c>
      <c r="AM23" s="620"/>
      <c r="AN23" s="620"/>
      <c r="AO23" s="654"/>
      <c r="AP23" s="613" t="s">
        <v>215</v>
      </c>
      <c r="AQ23" s="688"/>
      <c r="AR23" s="688"/>
      <c r="AS23" s="688"/>
      <c r="AT23" s="688"/>
      <c r="AU23" s="688"/>
      <c r="AV23" s="688"/>
      <c r="AW23" s="688"/>
      <c r="AX23" s="688"/>
      <c r="AY23" s="688"/>
      <c r="AZ23" s="688"/>
      <c r="BA23" s="688"/>
      <c r="BB23" s="688"/>
      <c r="BC23" s="688"/>
      <c r="BD23" s="688"/>
      <c r="BE23" s="688"/>
      <c r="BF23" s="689"/>
      <c r="BG23" s="616">
        <v>343932</v>
      </c>
      <c r="BH23" s="617"/>
      <c r="BI23" s="617"/>
      <c r="BJ23" s="617"/>
      <c r="BK23" s="617"/>
      <c r="BL23" s="617"/>
      <c r="BM23" s="617"/>
      <c r="BN23" s="618"/>
      <c r="BO23" s="652">
        <v>2.4</v>
      </c>
      <c r="BP23" s="652"/>
      <c r="BQ23" s="652"/>
      <c r="BR23" s="652"/>
      <c r="BS23" s="653" t="s">
        <v>63</v>
      </c>
      <c r="BT23" s="653"/>
      <c r="BU23" s="653"/>
      <c r="BV23" s="653"/>
      <c r="BW23" s="653"/>
      <c r="BX23" s="653"/>
      <c r="BY23" s="653"/>
      <c r="BZ23" s="653"/>
      <c r="CA23" s="653"/>
      <c r="CB23" s="684"/>
      <c r="CD23" s="668" t="s">
        <v>155</v>
      </c>
      <c r="CE23" s="669"/>
      <c r="CF23" s="669"/>
      <c r="CG23" s="669"/>
      <c r="CH23" s="669"/>
      <c r="CI23" s="669"/>
      <c r="CJ23" s="669"/>
      <c r="CK23" s="669"/>
      <c r="CL23" s="669"/>
      <c r="CM23" s="669"/>
      <c r="CN23" s="669"/>
      <c r="CO23" s="669"/>
      <c r="CP23" s="669"/>
      <c r="CQ23" s="670"/>
      <c r="CR23" s="668" t="s">
        <v>216</v>
      </c>
      <c r="CS23" s="669"/>
      <c r="CT23" s="669"/>
      <c r="CU23" s="669"/>
      <c r="CV23" s="669"/>
      <c r="CW23" s="669"/>
      <c r="CX23" s="669"/>
      <c r="CY23" s="670"/>
      <c r="CZ23" s="668" t="s">
        <v>217</v>
      </c>
      <c r="DA23" s="669"/>
      <c r="DB23" s="669"/>
      <c r="DC23" s="670"/>
      <c r="DD23" s="668" t="s">
        <v>218</v>
      </c>
      <c r="DE23" s="669"/>
      <c r="DF23" s="669"/>
      <c r="DG23" s="669"/>
      <c r="DH23" s="669"/>
      <c r="DI23" s="669"/>
      <c r="DJ23" s="669"/>
      <c r="DK23" s="670"/>
      <c r="DL23" s="700" t="s">
        <v>219</v>
      </c>
      <c r="DM23" s="701"/>
      <c r="DN23" s="701"/>
      <c r="DO23" s="701"/>
      <c r="DP23" s="701"/>
      <c r="DQ23" s="701"/>
      <c r="DR23" s="701"/>
      <c r="DS23" s="701"/>
      <c r="DT23" s="701"/>
      <c r="DU23" s="701"/>
      <c r="DV23" s="702"/>
      <c r="DW23" s="668" t="s">
        <v>220</v>
      </c>
      <c r="DX23" s="669"/>
      <c r="DY23" s="669"/>
      <c r="DZ23" s="669"/>
      <c r="EA23" s="669"/>
      <c r="EB23" s="669"/>
      <c r="EC23" s="670"/>
    </row>
    <row r="24" spans="2:133" ht="11.25" customHeight="1" x14ac:dyDescent="0.15">
      <c r="B24" s="613" t="s">
        <v>221</v>
      </c>
      <c r="C24" s="614"/>
      <c r="D24" s="614"/>
      <c r="E24" s="614"/>
      <c r="F24" s="614"/>
      <c r="G24" s="614"/>
      <c r="H24" s="614"/>
      <c r="I24" s="614"/>
      <c r="J24" s="614"/>
      <c r="K24" s="614"/>
      <c r="L24" s="614"/>
      <c r="M24" s="614"/>
      <c r="N24" s="614"/>
      <c r="O24" s="614"/>
      <c r="P24" s="614"/>
      <c r="Q24" s="615"/>
      <c r="R24" s="616" t="s">
        <v>63</v>
      </c>
      <c r="S24" s="617"/>
      <c r="T24" s="617"/>
      <c r="U24" s="617"/>
      <c r="V24" s="617"/>
      <c r="W24" s="617"/>
      <c r="X24" s="617"/>
      <c r="Y24" s="618"/>
      <c r="Z24" s="652" t="s">
        <v>63</v>
      </c>
      <c r="AA24" s="652"/>
      <c r="AB24" s="652"/>
      <c r="AC24" s="652"/>
      <c r="AD24" s="653" t="s">
        <v>63</v>
      </c>
      <c r="AE24" s="653"/>
      <c r="AF24" s="653"/>
      <c r="AG24" s="653"/>
      <c r="AH24" s="653"/>
      <c r="AI24" s="653"/>
      <c r="AJ24" s="653"/>
      <c r="AK24" s="653"/>
      <c r="AL24" s="619" t="s">
        <v>63</v>
      </c>
      <c r="AM24" s="620"/>
      <c r="AN24" s="620"/>
      <c r="AO24" s="654"/>
      <c r="AP24" s="613" t="s">
        <v>222</v>
      </c>
      <c r="AQ24" s="688"/>
      <c r="AR24" s="688"/>
      <c r="AS24" s="688"/>
      <c r="AT24" s="688"/>
      <c r="AU24" s="688"/>
      <c r="AV24" s="688"/>
      <c r="AW24" s="688"/>
      <c r="AX24" s="688"/>
      <c r="AY24" s="688"/>
      <c r="AZ24" s="688"/>
      <c r="BA24" s="688"/>
      <c r="BB24" s="688"/>
      <c r="BC24" s="688"/>
      <c r="BD24" s="688"/>
      <c r="BE24" s="688"/>
      <c r="BF24" s="689"/>
      <c r="BG24" s="616" t="s">
        <v>63</v>
      </c>
      <c r="BH24" s="617"/>
      <c r="BI24" s="617"/>
      <c r="BJ24" s="617"/>
      <c r="BK24" s="617"/>
      <c r="BL24" s="617"/>
      <c r="BM24" s="617"/>
      <c r="BN24" s="618"/>
      <c r="BO24" s="652" t="s">
        <v>63</v>
      </c>
      <c r="BP24" s="652"/>
      <c r="BQ24" s="652"/>
      <c r="BR24" s="652"/>
      <c r="BS24" s="653" t="s">
        <v>63</v>
      </c>
      <c r="BT24" s="653"/>
      <c r="BU24" s="653"/>
      <c r="BV24" s="653"/>
      <c r="BW24" s="653"/>
      <c r="BX24" s="653"/>
      <c r="BY24" s="653"/>
      <c r="BZ24" s="653"/>
      <c r="CA24" s="653"/>
      <c r="CB24" s="684"/>
      <c r="CD24" s="665" t="s">
        <v>223</v>
      </c>
      <c r="CE24" s="666"/>
      <c r="CF24" s="666"/>
      <c r="CG24" s="666"/>
      <c r="CH24" s="666"/>
      <c r="CI24" s="666"/>
      <c r="CJ24" s="666"/>
      <c r="CK24" s="666"/>
      <c r="CL24" s="666"/>
      <c r="CM24" s="666"/>
      <c r="CN24" s="666"/>
      <c r="CO24" s="666"/>
      <c r="CP24" s="666"/>
      <c r="CQ24" s="667"/>
      <c r="CR24" s="662">
        <v>35191032</v>
      </c>
      <c r="CS24" s="663"/>
      <c r="CT24" s="663"/>
      <c r="CU24" s="663"/>
      <c r="CV24" s="663"/>
      <c r="CW24" s="663"/>
      <c r="CX24" s="663"/>
      <c r="CY24" s="691"/>
      <c r="CZ24" s="692">
        <v>57.8</v>
      </c>
      <c r="DA24" s="675"/>
      <c r="DB24" s="675"/>
      <c r="DC24" s="694"/>
      <c r="DD24" s="690">
        <v>20140315</v>
      </c>
      <c r="DE24" s="663"/>
      <c r="DF24" s="663"/>
      <c r="DG24" s="663"/>
      <c r="DH24" s="663"/>
      <c r="DI24" s="663"/>
      <c r="DJ24" s="663"/>
      <c r="DK24" s="691"/>
      <c r="DL24" s="690">
        <v>17528737</v>
      </c>
      <c r="DM24" s="663"/>
      <c r="DN24" s="663"/>
      <c r="DO24" s="663"/>
      <c r="DP24" s="663"/>
      <c r="DQ24" s="663"/>
      <c r="DR24" s="663"/>
      <c r="DS24" s="663"/>
      <c r="DT24" s="663"/>
      <c r="DU24" s="663"/>
      <c r="DV24" s="691"/>
      <c r="DW24" s="692">
        <v>57.2</v>
      </c>
      <c r="DX24" s="675"/>
      <c r="DY24" s="675"/>
      <c r="DZ24" s="675"/>
      <c r="EA24" s="675"/>
      <c r="EB24" s="675"/>
      <c r="EC24" s="693"/>
    </row>
    <row r="25" spans="2:133" ht="11.25" customHeight="1" x14ac:dyDescent="0.15">
      <c r="B25" s="613" t="s">
        <v>224</v>
      </c>
      <c r="C25" s="614"/>
      <c r="D25" s="614"/>
      <c r="E25" s="614"/>
      <c r="F25" s="614"/>
      <c r="G25" s="614"/>
      <c r="H25" s="614"/>
      <c r="I25" s="614"/>
      <c r="J25" s="614"/>
      <c r="K25" s="614"/>
      <c r="L25" s="614"/>
      <c r="M25" s="614"/>
      <c r="N25" s="614"/>
      <c r="O25" s="614"/>
      <c r="P25" s="614"/>
      <c r="Q25" s="615"/>
      <c r="R25" s="616">
        <v>32395193</v>
      </c>
      <c r="S25" s="617"/>
      <c r="T25" s="617"/>
      <c r="U25" s="617"/>
      <c r="V25" s="617"/>
      <c r="W25" s="617"/>
      <c r="X25" s="617"/>
      <c r="Y25" s="618"/>
      <c r="Z25" s="652">
        <v>52.9</v>
      </c>
      <c r="AA25" s="652"/>
      <c r="AB25" s="652"/>
      <c r="AC25" s="652"/>
      <c r="AD25" s="653">
        <v>30308471</v>
      </c>
      <c r="AE25" s="653"/>
      <c r="AF25" s="653"/>
      <c r="AG25" s="653"/>
      <c r="AH25" s="653"/>
      <c r="AI25" s="653"/>
      <c r="AJ25" s="653"/>
      <c r="AK25" s="653"/>
      <c r="AL25" s="619">
        <v>99.1</v>
      </c>
      <c r="AM25" s="620"/>
      <c r="AN25" s="620"/>
      <c r="AO25" s="654"/>
      <c r="AP25" s="613" t="s">
        <v>225</v>
      </c>
      <c r="AQ25" s="688"/>
      <c r="AR25" s="688"/>
      <c r="AS25" s="688"/>
      <c r="AT25" s="688"/>
      <c r="AU25" s="688"/>
      <c r="AV25" s="688"/>
      <c r="AW25" s="688"/>
      <c r="AX25" s="688"/>
      <c r="AY25" s="688"/>
      <c r="AZ25" s="688"/>
      <c r="BA25" s="688"/>
      <c r="BB25" s="688"/>
      <c r="BC25" s="688"/>
      <c r="BD25" s="688"/>
      <c r="BE25" s="688"/>
      <c r="BF25" s="689"/>
      <c r="BG25" s="616" t="s">
        <v>63</v>
      </c>
      <c r="BH25" s="617"/>
      <c r="BI25" s="617"/>
      <c r="BJ25" s="617"/>
      <c r="BK25" s="617"/>
      <c r="BL25" s="617"/>
      <c r="BM25" s="617"/>
      <c r="BN25" s="618"/>
      <c r="BO25" s="652" t="s">
        <v>63</v>
      </c>
      <c r="BP25" s="652"/>
      <c r="BQ25" s="652"/>
      <c r="BR25" s="652"/>
      <c r="BS25" s="653" t="s">
        <v>63</v>
      </c>
      <c r="BT25" s="653"/>
      <c r="BU25" s="653"/>
      <c r="BV25" s="653"/>
      <c r="BW25" s="653"/>
      <c r="BX25" s="653"/>
      <c r="BY25" s="653"/>
      <c r="BZ25" s="653"/>
      <c r="CA25" s="653"/>
      <c r="CB25" s="684"/>
      <c r="CD25" s="613" t="s">
        <v>226</v>
      </c>
      <c r="CE25" s="614"/>
      <c r="CF25" s="614"/>
      <c r="CG25" s="614"/>
      <c r="CH25" s="614"/>
      <c r="CI25" s="614"/>
      <c r="CJ25" s="614"/>
      <c r="CK25" s="614"/>
      <c r="CL25" s="614"/>
      <c r="CM25" s="614"/>
      <c r="CN25" s="614"/>
      <c r="CO25" s="614"/>
      <c r="CP25" s="614"/>
      <c r="CQ25" s="615"/>
      <c r="CR25" s="616">
        <v>9194915</v>
      </c>
      <c r="CS25" s="625"/>
      <c r="CT25" s="625"/>
      <c r="CU25" s="625"/>
      <c r="CV25" s="625"/>
      <c r="CW25" s="625"/>
      <c r="CX25" s="625"/>
      <c r="CY25" s="626"/>
      <c r="CZ25" s="619">
        <v>15.1</v>
      </c>
      <c r="DA25" s="627"/>
      <c r="DB25" s="627"/>
      <c r="DC25" s="628"/>
      <c r="DD25" s="622">
        <v>8652108</v>
      </c>
      <c r="DE25" s="625"/>
      <c r="DF25" s="625"/>
      <c r="DG25" s="625"/>
      <c r="DH25" s="625"/>
      <c r="DI25" s="625"/>
      <c r="DJ25" s="625"/>
      <c r="DK25" s="626"/>
      <c r="DL25" s="622">
        <v>8015462</v>
      </c>
      <c r="DM25" s="625"/>
      <c r="DN25" s="625"/>
      <c r="DO25" s="625"/>
      <c r="DP25" s="625"/>
      <c r="DQ25" s="625"/>
      <c r="DR25" s="625"/>
      <c r="DS25" s="625"/>
      <c r="DT25" s="625"/>
      <c r="DU25" s="625"/>
      <c r="DV25" s="626"/>
      <c r="DW25" s="619">
        <v>26.1</v>
      </c>
      <c r="DX25" s="627"/>
      <c r="DY25" s="627"/>
      <c r="DZ25" s="627"/>
      <c r="EA25" s="627"/>
      <c r="EB25" s="627"/>
      <c r="EC25" s="641"/>
    </row>
    <row r="26" spans="2:133" ht="11.25" customHeight="1" x14ac:dyDescent="0.15">
      <c r="B26" s="613" t="s">
        <v>227</v>
      </c>
      <c r="C26" s="614"/>
      <c r="D26" s="614"/>
      <c r="E26" s="614"/>
      <c r="F26" s="614"/>
      <c r="G26" s="614"/>
      <c r="H26" s="614"/>
      <c r="I26" s="614"/>
      <c r="J26" s="614"/>
      <c r="K26" s="614"/>
      <c r="L26" s="614"/>
      <c r="M26" s="614"/>
      <c r="N26" s="614"/>
      <c r="O26" s="614"/>
      <c r="P26" s="614"/>
      <c r="Q26" s="615"/>
      <c r="R26" s="616">
        <v>14021</v>
      </c>
      <c r="S26" s="617"/>
      <c r="T26" s="617"/>
      <c r="U26" s="617"/>
      <c r="V26" s="617"/>
      <c r="W26" s="617"/>
      <c r="X26" s="617"/>
      <c r="Y26" s="618"/>
      <c r="Z26" s="652">
        <v>0</v>
      </c>
      <c r="AA26" s="652"/>
      <c r="AB26" s="652"/>
      <c r="AC26" s="652"/>
      <c r="AD26" s="653">
        <v>14021</v>
      </c>
      <c r="AE26" s="653"/>
      <c r="AF26" s="653"/>
      <c r="AG26" s="653"/>
      <c r="AH26" s="653"/>
      <c r="AI26" s="653"/>
      <c r="AJ26" s="653"/>
      <c r="AK26" s="653"/>
      <c r="AL26" s="619">
        <v>0</v>
      </c>
      <c r="AM26" s="620"/>
      <c r="AN26" s="620"/>
      <c r="AO26" s="654"/>
      <c r="AP26" s="613" t="s">
        <v>228</v>
      </c>
      <c r="AQ26" s="688"/>
      <c r="AR26" s="688"/>
      <c r="AS26" s="688"/>
      <c r="AT26" s="688"/>
      <c r="AU26" s="688"/>
      <c r="AV26" s="688"/>
      <c r="AW26" s="688"/>
      <c r="AX26" s="688"/>
      <c r="AY26" s="688"/>
      <c r="AZ26" s="688"/>
      <c r="BA26" s="688"/>
      <c r="BB26" s="688"/>
      <c r="BC26" s="688"/>
      <c r="BD26" s="688"/>
      <c r="BE26" s="688"/>
      <c r="BF26" s="689"/>
      <c r="BG26" s="616" t="s">
        <v>63</v>
      </c>
      <c r="BH26" s="617"/>
      <c r="BI26" s="617"/>
      <c r="BJ26" s="617"/>
      <c r="BK26" s="617"/>
      <c r="BL26" s="617"/>
      <c r="BM26" s="617"/>
      <c r="BN26" s="618"/>
      <c r="BO26" s="652" t="s">
        <v>63</v>
      </c>
      <c r="BP26" s="652"/>
      <c r="BQ26" s="652"/>
      <c r="BR26" s="652"/>
      <c r="BS26" s="653" t="s">
        <v>63</v>
      </c>
      <c r="BT26" s="653"/>
      <c r="BU26" s="653"/>
      <c r="BV26" s="653"/>
      <c r="BW26" s="653"/>
      <c r="BX26" s="653"/>
      <c r="BY26" s="653"/>
      <c r="BZ26" s="653"/>
      <c r="CA26" s="653"/>
      <c r="CB26" s="684"/>
      <c r="CD26" s="613" t="s">
        <v>229</v>
      </c>
      <c r="CE26" s="614"/>
      <c r="CF26" s="614"/>
      <c r="CG26" s="614"/>
      <c r="CH26" s="614"/>
      <c r="CI26" s="614"/>
      <c r="CJ26" s="614"/>
      <c r="CK26" s="614"/>
      <c r="CL26" s="614"/>
      <c r="CM26" s="614"/>
      <c r="CN26" s="614"/>
      <c r="CO26" s="614"/>
      <c r="CP26" s="614"/>
      <c r="CQ26" s="615"/>
      <c r="CR26" s="616">
        <v>5250166</v>
      </c>
      <c r="CS26" s="617"/>
      <c r="CT26" s="617"/>
      <c r="CU26" s="617"/>
      <c r="CV26" s="617"/>
      <c r="CW26" s="617"/>
      <c r="CX26" s="617"/>
      <c r="CY26" s="618"/>
      <c r="CZ26" s="619">
        <v>8.6</v>
      </c>
      <c r="DA26" s="627"/>
      <c r="DB26" s="627"/>
      <c r="DC26" s="628"/>
      <c r="DD26" s="622">
        <v>4961320</v>
      </c>
      <c r="DE26" s="617"/>
      <c r="DF26" s="617"/>
      <c r="DG26" s="617"/>
      <c r="DH26" s="617"/>
      <c r="DI26" s="617"/>
      <c r="DJ26" s="617"/>
      <c r="DK26" s="618"/>
      <c r="DL26" s="622" t="s">
        <v>63</v>
      </c>
      <c r="DM26" s="617"/>
      <c r="DN26" s="617"/>
      <c r="DO26" s="617"/>
      <c r="DP26" s="617"/>
      <c r="DQ26" s="617"/>
      <c r="DR26" s="617"/>
      <c r="DS26" s="617"/>
      <c r="DT26" s="617"/>
      <c r="DU26" s="617"/>
      <c r="DV26" s="618"/>
      <c r="DW26" s="619" t="s">
        <v>63</v>
      </c>
      <c r="DX26" s="627"/>
      <c r="DY26" s="627"/>
      <c r="DZ26" s="627"/>
      <c r="EA26" s="627"/>
      <c r="EB26" s="627"/>
      <c r="EC26" s="641"/>
    </row>
    <row r="27" spans="2:133" ht="11.25" customHeight="1" x14ac:dyDescent="0.15">
      <c r="B27" s="613" t="s">
        <v>230</v>
      </c>
      <c r="C27" s="614"/>
      <c r="D27" s="614"/>
      <c r="E27" s="614"/>
      <c r="F27" s="614"/>
      <c r="G27" s="614"/>
      <c r="H27" s="614"/>
      <c r="I27" s="614"/>
      <c r="J27" s="614"/>
      <c r="K27" s="614"/>
      <c r="L27" s="614"/>
      <c r="M27" s="614"/>
      <c r="N27" s="614"/>
      <c r="O27" s="614"/>
      <c r="P27" s="614"/>
      <c r="Q27" s="615"/>
      <c r="R27" s="616">
        <v>277610</v>
      </c>
      <c r="S27" s="617"/>
      <c r="T27" s="617"/>
      <c r="U27" s="617"/>
      <c r="V27" s="617"/>
      <c r="W27" s="617"/>
      <c r="X27" s="617"/>
      <c r="Y27" s="618"/>
      <c r="Z27" s="652">
        <v>0.5</v>
      </c>
      <c r="AA27" s="652"/>
      <c r="AB27" s="652"/>
      <c r="AC27" s="652"/>
      <c r="AD27" s="653">
        <v>171</v>
      </c>
      <c r="AE27" s="653"/>
      <c r="AF27" s="653"/>
      <c r="AG27" s="653"/>
      <c r="AH27" s="653"/>
      <c r="AI27" s="653"/>
      <c r="AJ27" s="653"/>
      <c r="AK27" s="653"/>
      <c r="AL27" s="619">
        <v>0</v>
      </c>
      <c r="AM27" s="620"/>
      <c r="AN27" s="620"/>
      <c r="AO27" s="654"/>
      <c r="AP27" s="613" t="s">
        <v>231</v>
      </c>
      <c r="AQ27" s="614"/>
      <c r="AR27" s="614"/>
      <c r="AS27" s="614"/>
      <c r="AT27" s="614"/>
      <c r="AU27" s="614"/>
      <c r="AV27" s="614"/>
      <c r="AW27" s="614"/>
      <c r="AX27" s="614"/>
      <c r="AY27" s="614"/>
      <c r="AZ27" s="614"/>
      <c r="BA27" s="614"/>
      <c r="BB27" s="614"/>
      <c r="BC27" s="614"/>
      <c r="BD27" s="614"/>
      <c r="BE27" s="614"/>
      <c r="BF27" s="615"/>
      <c r="BG27" s="616">
        <v>14530920</v>
      </c>
      <c r="BH27" s="617"/>
      <c r="BI27" s="617"/>
      <c r="BJ27" s="617"/>
      <c r="BK27" s="617"/>
      <c r="BL27" s="617"/>
      <c r="BM27" s="617"/>
      <c r="BN27" s="618"/>
      <c r="BO27" s="652">
        <v>100</v>
      </c>
      <c r="BP27" s="652"/>
      <c r="BQ27" s="652"/>
      <c r="BR27" s="652"/>
      <c r="BS27" s="653">
        <v>1192716</v>
      </c>
      <c r="BT27" s="653"/>
      <c r="BU27" s="653"/>
      <c r="BV27" s="653"/>
      <c r="BW27" s="653"/>
      <c r="BX27" s="653"/>
      <c r="BY27" s="653"/>
      <c r="BZ27" s="653"/>
      <c r="CA27" s="653"/>
      <c r="CB27" s="684"/>
      <c r="CD27" s="613" t="s">
        <v>232</v>
      </c>
      <c r="CE27" s="614"/>
      <c r="CF27" s="614"/>
      <c r="CG27" s="614"/>
      <c r="CH27" s="614"/>
      <c r="CI27" s="614"/>
      <c r="CJ27" s="614"/>
      <c r="CK27" s="614"/>
      <c r="CL27" s="614"/>
      <c r="CM27" s="614"/>
      <c r="CN27" s="614"/>
      <c r="CO27" s="614"/>
      <c r="CP27" s="614"/>
      <c r="CQ27" s="615"/>
      <c r="CR27" s="616">
        <v>20834661</v>
      </c>
      <c r="CS27" s="625"/>
      <c r="CT27" s="625"/>
      <c r="CU27" s="625"/>
      <c r="CV27" s="625"/>
      <c r="CW27" s="625"/>
      <c r="CX27" s="625"/>
      <c r="CY27" s="626"/>
      <c r="CZ27" s="619">
        <v>34.200000000000003</v>
      </c>
      <c r="DA27" s="627"/>
      <c r="DB27" s="627"/>
      <c r="DC27" s="628"/>
      <c r="DD27" s="622">
        <v>6749502</v>
      </c>
      <c r="DE27" s="625"/>
      <c r="DF27" s="625"/>
      <c r="DG27" s="625"/>
      <c r="DH27" s="625"/>
      <c r="DI27" s="625"/>
      <c r="DJ27" s="625"/>
      <c r="DK27" s="626"/>
      <c r="DL27" s="622">
        <v>4774570</v>
      </c>
      <c r="DM27" s="625"/>
      <c r="DN27" s="625"/>
      <c r="DO27" s="625"/>
      <c r="DP27" s="625"/>
      <c r="DQ27" s="625"/>
      <c r="DR27" s="625"/>
      <c r="DS27" s="625"/>
      <c r="DT27" s="625"/>
      <c r="DU27" s="625"/>
      <c r="DV27" s="626"/>
      <c r="DW27" s="619">
        <v>15.6</v>
      </c>
      <c r="DX27" s="627"/>
      <c r="DY27" s="627"/>
      <c r="DZ27" s="627"/>
      <c r="EA27" s="627"/>
      <c r="EB27" s="627"/>
      <c r="EC27" s="641"/>
    </row>
    <row r="28" spans="2:133" ht="11.25" customHeight="1" x14ac:dyDescent="0.15">
      <c r="B28" s="613" t="s">
        <v>233</v>
      </c>
      <c r="C28" s="614"/>
      <c r="D28" s="614"/>
      <c r="E28" s="614"/>
      <c r="F28" s="614"/>
      <c r="G28" s="614"/>
      <c r="H28" s="614"/>
      <c r="I28" s="614"/>
      <c r="J28" s="614"/>
      <c r="K28" s="614"/>
      <c r="L28" s="614"/>
      <c r="M28" s="614"/>
      <c r="N28" s="614"/>
      <c r="O28" s="614"/>
      <c r="P28" s="614"/>
      <c r="Q28" s="615"/>
      <c r="R28" s="616">
        <v>656189</v>
      </c>
      <c r="S28" s="617"/>
      <c r="T28" s="617"/>
      <c r="U28" s="617"/>
      <c r="V28" s="617"/>
      <c r="W28" s="617"/>
      <c r="X28" s="617"/>
      <c r="Y28" s="618"/>
      <c r="Z28" s="652">
        <v>1.1000000000000001</v>
      </c>
      <c r="AA28" s="652"/>
      <c r="AB28" s="652"/>
      <c r="AC28" s="652"/>
      <c r="AD28" s="653">
        <v>168237</v>
      </c>
      <c r="AE28" s="653"/>
      <c r="AF28" s="653"/>
      <c r="AG28" s="653"/>
      <c r="AH28" s="653"/>
      <c r="AI28" s="653"/>
      <c r="AJ28" s="653"/>
      <c r="AK28" s="653"/>
      <c r="AL28" s="619">
        <v>0.6</v>
      </c>
      <c r="AM28" s="620"/>
      <c r="AN28" s="620"/>
      <c r="AO28" s="654"/>
      <c r="AP28" s="613"/>
      <c r="AQ28" s="614"/>
      <c r="AR28" s="614"/>
      <c r="AS28" s="614"/>
      <c r="AT28" s="614"/>
      <c r="AU28" s="614"/>
      <c r="AV28" s="614"/>
      <c r="AW28" s="614"/>
      <c r="AX28" s="614"/>
      <c r="AY28" s="614"/>
      <c r="AZ28" s="614"/>
      <c r="BA28" s="614"/>
      <c r="BB28" s="614"/>
      <c r="BC28" s="614"/>
      <c r="BD28" s="614"/>
      <c r="BE28" s="614"/>
      <c r="BF28" s="615"/>
      <c r="BG28" s="616"/>
      <c r="BH28" s="617"/>
      <c r="BI28" s="617"/>
      <c r="BJ28" s="617"/>
      <c r="BK28" s="617"/>
      <c r="BL28" s="617"/>
      <c r="BM28" s="617"/>
      <c r="BN28" s="618"/>
      <c r="BO28" s="652"/>
      <c r="BP28" s="652"/>
      <c r="BQ28" s="652"/>
      <c r="BR28" s="652"/>
      <c r="BS28" s="622"/>
      <c r="BT28" s="617"/>
      <c r="BU28" s="617"/>
      <c r="BV28" s="617"/>
      <c r="BW28" s="617"/>
      <c r="BX28" s="617"/>
      <c r="BY28" s="617"/>
      <c r="BZ28" s="617"/>
      <c r="CA28" s="617"/>
      <c r="CB28" s="651"/>
      <c r="CD28" s="613" t="s">
        <v>234</v>
      </c>
      <c r="CE28" s="614"/>
      <c r="CF28" s="614"/>
      <c r="CG28" s="614"/>
      <c r="CH28" s="614"/>
      <c r="CI28" s="614"/>
      <c r="CJ28" s="614"/>
      <c r="CK28" s="614"/>
      <c r="CL28" s="614"/>
      <c r="CM28" s="614"/>
      <c r="CN28" s="614"/>
      <c r="CO28" s="614"/>
      <c r="CP28" s="614"/>
      <c r="CQ28" s="615"/>
      <c r="CR28" s="616">
        <v>5161456</v>
      </c>
      <c r="CS28" s="617"/>
      <c r="CT28" s="617"/>
      <c r="CU28" s="617"/>
      <c r="CV28" s="617"/>
      <c r="CW28" s="617"/>
      <c r="CX28" s="617"/>
      <c r="CY28" s="618"/>
      <c r="CZ28" s="619">
        <v>8.5</v>
      </c>
      <c r="DA28" s="627"/>
      <c r="DB28" s="627"/>
      <c r="DC28" s="628"/>
      <c r="DD28" s="622">
        <v>4738705</v>
      </c>
      <c r="DE28" s="617"/>
      <c r="DF28" s="617"/>
      <c r="DG28" s="617"/>
      <c r="DH28" s="617"/>
      <c r="DI28" s="617"/>
      <c r="DJ28" s="617"/>
      <c r="DK28" s="618"/>
      <c r="DL28" s="622">
        <v>4738705</v>
      </c>
      <c r="DM28" s="617"/>
      <c r="DN28" s="617"/>
      <c r="DO28" s="617"/>
      <c r="DP28" s="617"/>
      <c r="DQ28" s="617"/>
      <c r="DR28" s="617"/>
      <c r="DS28" s="617"/>
      <c r="DT28" s="617"/>
      <c r="DU28" s="617"/>
      <c r="DV28" s="618"/>
      <c r="DW28" s="619">
        <v>15.5</v>
      </c>
      <c r="DX28" s="627"/>
      <c r="DY28" s="627"/>
      <c r="DZ28" s="627"/>
      <c r="EA28" s="627"/>
      <c r="EB28" s="627"/>
      <c r="EC28" s="641"/>
    </row>
    <row r="29" spans="2:133" ht="11.25" customHeight="1" x14ac:dyDescent="0.15">
      <c r="B29" s="613" t="s">
        <v>235</v>
      </c>
      <c r="C29" s="614"/>
      <c r="D29" s="614"/>
      <c r="E29" s="614"/>
      <c r="F29" s="614"/>
      <c r="G29" s="614"/>
      <c r="H29" s="614"/>
      <c r="I29" s="614"/>
      <c r="J29" s="614"/>
      <c r="K29" s="614"/>
      <c r="L29" s="614"/>
      <c r="M29" s="614"/>
      <c r="N29" s="614"/>
      <c r="O29" s="614"/>
      <c r="P29" s="614"/>
      <c r="Q29" s="615"/>
      <c r="R29" s="616">
        <v>840935</v>
      </c>
      <c r="S29" s="617"/>
      <c r="T29" s="617"/>
      <c r="U29" s="617"/>
      <c r="V29" s="617"/>
      <c r="W29" s="617"/>
      <c r="X29" s="617"/>
      <c r="Y29" s="618"/>
      <c r="Z29" s="652">
        <v>1.4</v>
      </c>
      <c r="AA29" s="652"/>
      <c r="AB29" s="652"/>
      <c r="AC29" s="652"/>
      <c r="AD29" s="653" t="s">
        <v>63</v>
      </c>
      <c r="AE29" s="653"/>
      <c r="AF29" s="653"/>
      <c r="AG29" s="653"/>
      <c r="AH29" s="653"/>
      <c r="AI29" s="653"/>
      <c r="AJ29" s="653"/>
      <c r="AK29" s="653"/>
      <c r="AL29" s="619" t="s">
        <v>63</v>
      </c>
      <c r="AM29" s="620"/>
      <c r="AN29" s="620"/>
      <c r="AO29" s="654"/>
      <c r="AP29" s="597"/>
      <c r="AQ29" s="598"/>
      <c r="AR29" s="598"/>
      <c r="AS29" s="598"/>
      <c r="AT29" s="598"/>
      <c r="AU29" s="598"/>
      <c r="AV29" s="598"/>
      <c r="AW29" s="598"/>
      <c r="AX29" s="598"/>
      <c r="AY29" s="598"/>
      <c r="AZ29" s="598"/>
      <c r="BA29" s="598"/>
      <c r="BB29" s="598"/>
      <c r="BC29" s="598"/>
      <c r="BD29" s="598"/>
      <c r="BE29" s="598"/>
      <c r="BF29" s="599"/>
      <c r="BG29" s="616"/>
      <c r="BH29" s="617"/>
      <c r="BI29" s="617"/>
      <c r="BJ29" s="617"/>
      <c r="BK29" s="617"/>
      <c r="BL29" s="617"/>
      <c r="BM29" s="617"/>
      <c r="BN29" s="618"/>
      <c r="BO29" s="652"/>
      <c r="BP29" s="652"/>
      <c r="BQ29" s="652"/>
      <c r="BR29" s="652"/>
      <c r="BS29" s="653"/>
      <c r="BT29" s="653"/>
      <c r="BU29" s="653"/>
      <c r="BV29" s="653"/>
      <c r="BW29" s="653"/>
      <c r="BX29" s="653"/>
      <c r="BY29" s="653"/>
      <c r="BZ29" s="653"/>
      <c r="CA29" s="653"/>
      <c r="CB29" s="684"/>
      <c r="CD29" s="629" t="s">
        <v>236</v>
      </c>
      <c r="CE29" s="630"/>
      <c r="CF29" s="613" t="s">
        <v>237</v>
      </c>
      <c r="CG29" s="614"/>
      <c r="CH29" s="614"/>
      <c r="CI29" s="614"/>
      <c r="CJ29" s="614"/>
      <c r="CK29" s="614"/>
      <c r="CL29" s="614"/>
      <c r="CM29" s="614"/>
      <c r="CN29" s="614"/>
      <c r="CO29" s="614"/>
      <c r="CP29" s="614"/>
      <c r="CQ29" s="615"/>
      <c r="CR29" s="616">
        <v>5161456</v>
      </c>
      <c r="CS29" s="625"/>
      <c r="CT29" s="625"/>
      <c r="CU29" s="625"/>
      <c r="CV29" s="625"/>
      <c r="CW29" s="625"/>
      <c r="CX29" s="625"/>
      <c r="CY29" s="626"/>
      <c r="CZ29" s="619">
        <v>8.5</v>
      </c>
      <c r="DA29" s="627"/>
      <c r="DB29" s="627"/>
      <c r="DC29" s="628"/>
      <c r="DD29" s="622">
        <v>4738705</v>
      </c>
      <c r="DE29" s="625"/>
      <c r="DF29" s="625"/>
      <c r="DG29" s="625"/>
      <c r="DH29" s="625"/>
      <c r="DI29" s="625"/>
      <c r="DJ29" s="625"/>
      <c r="DK29" s="626"/>
      <c r="DL29" s="622">
        <v>4738705</v>
      </c>
      <c r="DM29" s="625"/>
      <c r="DN29" s="625"/>
      <c r="DO29" s="625"/>
      <c r="DP29" s="625"/>
      <c r="DQ29" s="625"/>
      <c r="DR29" s="625"/>
      <c r="DS29" s="625"/>
      <c r="DT29" s="625"/>
      <c r="DU29" s="625"/>
      <c r="DV29" s="626"/>
      <c r="DW29" s="619">
        <v>15.5</v>
      </c>
      <c r="DX29" s="627"/>
      <c r="DY29" s="627"/>
      <c r="DZ29" s="627"/>
      <c r="EA29" s="627"/>
      <c r="EB29" s="627"/>
      <c r="EC29" s="641"/>
    </row>
    <row r="30" spans="2:133" ht="11.25" customHeight="1" x14ac:dyDescent="0.15">
      <c r="B30" s="613" t="s">
        <v>238</v>
      </c>
      <c r="C30" s="614"/>
      <c r="D30" s="614"/>
      <c r="E30" s="614"/>
      <c r="F30" s="614"/>
      <c r="G30" s="614"/>
      <c r="H30" s="614"/>
      <c r="I30" s="614"/>
      <c r="J30" s="614"/>
      <c r="K30" s="614"/>
      <c r="L30" s="614"/>
      <c r="M30" s="614"/>
      <c r="N30" s="614"/>
      <c r="O30" s="614"/>
      <c r="P30" s="614"/>
      <c r="Q30" s="615"/>
      <c r="R30" s="616">
        <v>15006630</v>
      </c>
      <c r="S30" s="617"/>
      <c r="T30" s="617"/>
      <c r="U30" s="617"/>
      <c r="V30" s="617"/>
      <c r="W30" s="617"/>
      <c r="X30" s="617"/>
      <c r="Y30" s="618"/>
      <c r="Z30" s="652">
        <v>24.5</v>
      </c>
      <c r="AA30" s="652"/>
      <c r="AB30" s="652"/>
      <c r="AC30" s="652"/>
      <c r="AD30" s="653" t="s">
        <v>63</v>
      </c>
      <c r="AE30" s="653"/>
      <c r="AF30" s="653"/>
      <c r="AG30" s="653"/>
      <c r="AH30" s="653"/>
      <c r="AI30" s="653"/>
      <c r="AJ30" s="653"/>
      <c r="AK30" s="653"/>
      <c r="AL30" s="619" t="s">
        <v>63</v>
      </c>
      <c r="AM30" s="620"/>
      <c r="AN30" s="620"/>
      <c r="AO30" s="654"/>
      <c r="AP30" s="668" t="s">
        <v>155</v>
      </c>
      <c r="AQ30" s="669"/>
      <c r="AR30" s="669"/>
      <c r="AS30" s="669"/>
      <c r="AT30" s="669"/>
      <c r="AU30" s="669"/>
      <c r="AV30" s="669"/>
      <c r="AW30" s="669"/>
      <c r="AX30" s="669"/>
      <c r="AY30" s="669"/>
      <c r="AZ30" s="669"/>
      <c r="BA30" s="669"/>
      <c r="BB30" s="669"/>
      <c r="BC30" s="669"/>
      <c r="BD30" s="669"/>
      <c r="BE30" s="669"/>
      <c r="BF30" s="670"/>
      <c r="BG30" s="668" t="s">
        <v>239</v>
      </c>
      <c r="BH30" s="682"/>
      <c r="BI30" s="682"/>
      <c r="BJ30" s="682"/>
      <c r="BK30" s="682"/>
      <c r="BL30" s="682"/>
      <c r="BM30" s="682"/>
      <c r="BN30" s="682"/>
      <c r="BO30" s="682"/>
      <c r="BP30" s="682"/>
      <c r="BQ30" s="683"/>
      <c r="BR30" s="668" t="s">
        <v>240</v>
      </c>
      <c r="BS30" s="682"/>
      <c r="BT30" s="682"/>
      <c r="BU30" s="682"/>
      <c r="BV30" s="682"/>
      <c r="BW30" s="682"/>
      <c r="BX30" s="682"/>
      <c r="BY30" s="682"/>
      <c r="BZ30" s="682"/>
      <c r="CA30" s="682"/>
      <c r="CB30" s="683"/>
      <c r="CD30" s="631"/>
      <c r="CE30" s="632"/>
      <c r="CF30" s="613" t="s">
        <v>241</v>
      </c>
      <c r="CG30" s="614"/>
      <c r="CH30" s="614"/>
      <c r="CI30" s="614"/>
      <c r="CJ30" s="614"/>
      <c r="CK30" s="614"/>
      <c r="CL30" s="614"/>
      <c r="CM30" s="614"/>
      <c r="CN30" s="614"/>
      <c r="CO30" s="614"/>
      <c r="CP30" s="614"/>
      <c r="CQ30" s="615"/>
      <c r="CR30" s="616">
        <v>4983622</v>
      </c>
      <c r="CS30" s="617"/>
      <c r="CT30" s="617"/>
      <c r="CU30" s="617"/>
      <c r="CV30" s="617"/>
      <c r="CW30" s="617"/>
      <c r="CX30" s="617"/>
      <c r="CY30" s="618"/>
      <c r="CZ30" s="619">
        <v>8.1999999999999993</v>
      </c>
      <c r="DA30" s="627"/>
      <c r="DB30" s="627"/>
      <c r="DC30" s="628"/>
      <c r="DD30" s="622">
        <v>4562316</v>
      </c>
      <c r="DE30" s="617"/>
      <c r="DF30" s="617"/>
      <c r="DG30" s="617"/>
      <c r="DH30" s="617"/>
      <c r="DI30" s="617"/>
      <c r="DJ30" s="617"/>
      <c r="DK30" s="618"/>
      <c r="DL30" s="622">
        <v>4562316</v>
      </c>
      <c r="DM30" s="617"/>
      <c r="DN30" s="617"/>
      <c r="DO30" s="617"/>
      <c r="DP30" s="617"/>
      <c r="DQ30" s="617"/>
      <c r="DR30" s="617"/>
      <c r="DS30" s="617"/>
      <c r="DT30" s="617"/>
      <c r="DU30" s="617"/>
      <c r="DV30" s="618"/>
      <c r="DW30" s="619">
        <v>14.9</v>
      </c>
      <c r="DX30" s="627"/>
      <c r="DY30" s="627"/>
      <c r="DZ30" s="627"/>
      <c r="EA30" s="627"/>
      <c r="EB30" s="627"/>
      <c r="EC30" s="641"/>
    </row>
    <row r="31" spans="2:133" ht="11.25" customHeight="1" x14ac:dyDescent="0.15">
      <c r="B31" s="685" t="s">
        <v>242</v>
      </c>
      <c r="C31" s="686"/>
      <c r="D31" s="686"/>
      <c r="E31" s="686"/>
      <c r="F31" s="686"/>
      <c r="G31" s="686"/>
      <c r="H31" s="686"/>
      <c r="I31" s="686"/>
      <c r="J31" s="686"/>
      <c r="K31" s="686"/>
      <c r="L31" s="686"/>
      <c r="M31" s="686"/>
      <c r="N31" s="686"/>
      <c r="O31" s="686"/>
      <c r="P31" s="686"/>
      <c r="Q31" s="687"/>
      <c r="R31" s="616" t="s">
        <v>63</v>
      </c>
      <c r="S31" s="617"/>
      <c r="T31" s="617"/>
      <c r="U31" s="617"/>
      <c r="V31" s="617"/>
      <c r="W31" s="617"/>
      <c r="X31" s="617"/>
      <c r="Y31" s="618"/>
      <c r="Z31" s="652" t="s">
        <v>63</v>
      </c>
      <c r="AA31" s="652"/>
      <c r="AB31" s="652"/>
      <c r="AC31" s="652"/>
      <c r="AD31" s="653" t="s">
        <v>63</v>
      </c>
      <c r="AE31" s="653"/>
      <c r="AF31" s="653"/>
      <c r="AG31" s="653"/>
      <c r="AH31" s="653"/>
      <c r="AI31" s="653"/>
      <c r="AJ31" s="653"/>
      <c r="AK31" s="653"/>
      <c r="AL31" s="619" t="s">
        <v>63</v>
      </c>
      <c r="AM31" s="620"/>
      <c r="AN31" s="620"/>
      <c r="AO31" s="654"/>
      <c r="AP31" s="677" t="s">
        <v>243</v>
      </c>
      <c r="AQ31" s="678"/>
      <c r="AR31" s="678"/>
      <c r="AS31" s="678"/>
      <c r="AT31" s="679" t="s">
        <v>244</v>
      </c>
      <c r="AU31" s="77"/>
      <c r="AV31" s="77"/>
      <c r="AW31" s="77"/>
      <c r="AX31" s="665" t="s">
        <v>120</v>
      </c>
      <c r="AY31" s="666"/>
      <c r="AZ31" s="666"/>
      <c r="BA31" s="666"/>
      <c r="BB31" s="666"/>
      <c r="BC31" s="666"/>
      <c r="BD31" s="666"/>
      <c r="BE31" s="666"/>
      <c r="BF31" s="667"/>
      <c r="BG31" s="673">
        <v>99.1</v>
      </c>
      <c r="BH31" s="674"/>
      <c r="BI31" s="674"/>
      <c r="BJ31" s="674"/>
      <c r="BK31" s="674"/>
      <c r="BL31" s="674"/>
      <c r="BM31" s="675">
        <v>96.4</v>
      </c>
      <c r="BN31" s="674"/>
      <c r="BO31" s="674"/>
      <c r="BP31" s="674"/>
      <c r="BQ31" s="676"/>
      <c r="BR31" s="673">
        <v>99.2</v>
      </c>
      <c r="BS31" s="674"/>
      <c r="BT31" s="674"/>
      <c r="BU31" s="674"/>
      <c r="BV31" s="674"/>
      <c r="BW31" s="674"/>
      <c r="BX31" s="675">
        <v>96.3</v>
      </c>
      <c r="BY31" s="674"/>
      <c r="BZ31" s="674"/>
      <c r="CA31" s="674"/>
      <c r="CB31" s="676"/>
      <c r="CD31" s="631"/>
      <c r="CE31" s="632"/>
      <c r="CF31" s="613" t="s">
        <v>245</v>
      </c>
      <c r="CG31" s="614"/>
      <c r="CH31" s="614"/>
      <c r="CI31" s="614"/>
      <c r="CJ31" s="614"/>
      <c r="CK31" s="614"/>
      <c r="CL31" s="614"/>
      <c r="CM31" s="614"/>
      <c r="CN31" s="614"/>
      <c r="CO31" s="614"/>
      <c r="CP31" s="614"/>
      <c r="CQ31" s="615"/>
      <c r="CR31" s="616">
        <v>177834</v>
      </c>
      <c r="CS31" s="625"/>
      <c r="CT31" s="625"/>
      <c r="CU31" s="625"/>
      <c r="CV31" s="625"/>
      <c r="CW31" s="625"/>
      <c r="CX31" s="625"/>
      <c r="CY31" s="626"/>
      <c r="CZ31" s="619">
        <v>0.3</v>
      </c>
      <c r="DA31" s="627"/>
      <c r="DB31" s="627"/>
      <c r="DC31" s="628"/>
      <c r="DD31" s="622">
        <v>176389</v>
      </c>
      <c r="DE31" s="625"/>
      <c r="DF31" s="625"/>
      <c r="DG31" s="625"/>
      <c r="DH31" s="625"/>
      <c r="DI31" s="625"/>
      <c r="DJ31" s="625"/>
      <c r="DK31" s="626"/>
      <c r="DL31" s="622">
        <v>176389</v>
      </c>
      <c r="DM31" s="625"/>
      <c r="DN31" s="625"/>
      <c r="DO31" s="625"/>
      <c r="DP31" s="625"/>
      <c r="DQ31" s="625"/>
      <c r="DR31" s="625"/>
      <c r="DS31" s="625"/>
      <c r="DT31" s="625"/>
      <c r="DU31" s="625"/>
      <c r="DV31" s="626"/>
      <c r="DW31" s="619">
        <v>0.6</v>
      </c>
      <c r="DX31" s="627"/>
      <c r="DY31" s="627"/>
      <c r="DZ31" s="627"/>
      <c r="EA31" s="627"/>
      <c r="EB31" s="627"/>
      <c r="EC31" s="641"/>
    </row>
    <row r="32" spans="2:133" ht="11.25" customHeight="1" x14ac:dyDescent="0.15">
      <c r="B32" s="613" t="s">
        <v>246</v>
      </c>
      <c r="C32" s="614"/>
      <c r="D32" s="614"/>
      <c r="E32" s="614"/>
      <c r="F32" s="614"/>
      <c r="G32" s="614"/>
      <c r="H32" s="614"/>
      <c r="I32" s="614"/>
      <c r="J32" s="614"/>
      <c r="K32" s="614"/>
      <c r="L32" s="614"/>
      <c r="M32" s="614"/>
      <c r="N32" s="614"/>
      <c r="O32" s="614"/>
      <c r="P32" s="614"/>
      <c r="Q32" s="615"/>
      <c r="R32" s="616">
        <v>4373560</v>
      </c>
      <c r="S32" s="617"/>
      <c r="T32" s="617"/>
      <c r="U32" s="617"/>
      <c r="V32" s="617"/>
      <c r="W32" s="617"/>
      <c r="X32" s="617"/>
      <c r="Y32" s="618"/>
      <c r="Z32" s="652">
        <v>7.1</v>
      </c>
      <c r="AA32" s="652"/>
      <c r="AB32" s="652"/>
      <c r="AC32" s="652"/>
      <c r="AD32" s="653" t="s">
        <v>63</v>
      </c>
      <c r="AE32" s="653"/>
      <c r="AF32" s="653"/>
      <c r="AG32" s="653"/>
      <c r="AH32" s="653"/>
      <c r="AI32" s="653"/>
      <c r="AJ32" s="653"/>
      <c r="AK32" s="653"/>
      <c r="AL32" s="619" t="s">
        <v>63</v>
      </c>
      <c r="AM32" s="620"/>
      <c r="AN32" s="620"/>
      <c r="AO32" s="654"/>
      <c r="AP32" s="655"/>
      <c r="AQ32" s="656"/>
      <c r="AR32" s="656"/>
      <c r="AS32" s="656"/>
      <c r="AT32" s="680"/>
      <c r="AU32" s="73" t="s">
        <v>247</v>
      </c>
      <c r="AX32" s="613" t="s">
        <v>248</v>
      </c>
      <c r="AY32" s="614"/>
      <c r="AZ32" s="614"/>
      <c r="BA32" s="614"/>
      <c r="BB32" s="614"/>
      <c r="BC32" s="614"/>
      <c r="BD32" s="614"/>
      <c r="BE32" s="614"/>
      <c r="BF32" s="615"/>
      <c r="BG32" s="672">
        <v>98.9</v>
      </c>
      <c r="BH32" s="625"/>
      <c r="BI32" s="625"/>
      <c r="BJ32" s="625"/>
      <c r="BK32" s="625"/>
      <c r="BL32" s="625"/>
      <c r="BM32" s="620">
        <v>95.7</v>
      </c>
      <c r="BN32" s="625"/>
      <c r="BO32" s="625"/>
      <c r="BP32" s="625"/>
      <c r="BQ32" s="650"/>
      <c r="BR32" s="672">
        <v>99.1</v>
      </c>
      <c r="BS32" s="625"/>
      <c r="BT32" s="625"/>
      <c r="BU32" s="625"/>
      <c r="BV32" s="625"/>
      <c r="BW32" s="625"/>
      <c r="BX32" s="620">
        <v>95.7</v>
      </c>
      <c r="BY32" s="625"/>
      <c r="BZ32" s="625"/>
      <c r="CA32" s="625"/>
      <c r="CB32" s="650"/>
      <c r="CD32" s="633"/>
      <c r="CE32" s="634"/>
      <c r="CF32" s="613" t="s">
        <v>249</v>
      </c>
      <c r="CG32" s="614"/>
      <c r="CH32" s="614"/>
      <c r="CI32" s="614"/>
      <c r="CJ32" s="614"/>
      <c r="CK32" s="614"/>
      <c r="CL32" s="614"/>
      <c r="CM32" s="614"/>
      <c r="CN32" s="614"/>
      <c r="CO32" s="614"/>
      <c r="CP32" s="614"/>
      <c r="CQ32" s="615"/>
      <c r="CR32" s="616" t="s">
        <v>63</v>
      </c>
      <c r="CS32" s="617"/>
      <c r="CT32" s="617"/>
      <c r="CU32" s="617"/>
      <c r="CV32" s="617"/>
      <c r="CW32" s="617"/>
      <c r="CX32" s="617"/>
      <c r="CY32" s="618"/>
      <c r="CZ32" s="619" t="s">
        <v>63</v>
      </c>
      <c r="DA32" s="627"/>
      <c r="DB32" s="627"/>
      <c r="DC32" s="628"/>
      <c r="DD32" s="622" t="s">
        <v>63</v>
      </c>
      <c r="DE32" s="617"/>
      <c r="DF32" s="617"/>
      <c r="DG32" s="617"/>
      <c r="DH32" s="617"/>
      <c r="DI32" s="617"/>
      <c r="DJ32" s="617"/>
      <c r="DK32" s="618"/>
      <c r="DL32" s="622" t="s">
        <v>63</v>
      </c>
      <c r="DM32" s="617"/>
      <c r="DN32" s="617"/>
      <c r="DO32" s="617"/>
      <c r="DP32" s="617"/>
      <c r="DQ32" s="617"/>
      <c r="DR32" s="617"/>
      <c r="DS32" s="617"/>
      <c r="DT32" s="617"/>
      <c r="DU32" s="617"/>
      <c r="DV32" s="618"/>
      <c r="DW32" s="619" t="s">
        <v>63</v>
      </c>
      <c r="DX32" s="627"/>
      <c r="DY32" s="627"/>
      <c r="DZ32" s="627"/>
      <c r="EA32" s="627"/>
      <c r="EB32" s="627"/>
      <c r="EC32" s="641"/>
    </row>
    <row r="33" spans="2:133" ht="11.25" customHeight="1" x14ac:dyDescent="0.15">
      <c r="B33" s="613" t="s">
        <v>250</v>
      </c>
      <c r="C33" s="614"/>
      <c r="D33" s="614"/>
      <c r="E33" s="614"/>
      <c r="F33" s="614"/>
      <c r="G33" s="614"/>
      <c r="H33" s="614"/>
      <c r="I33" s="614"/>
      <c r="J33" s="614"/>
      <c r="K33" s="614"/>
      <c r="L33" s="614"/>
      <c r="M33" s="614"/>
      <c r="N33" s="614"/>
      <c r="O33" s="614"/>
      <c r="P33" s="614"/>
      <c r="Q33" s="615"/>
      <c r="R33" s="616">
        <v>238482</v>
      </c>
      <c r="S33" s="617"/>
      <c r="T33" s="617"/>
      <c r="U33" s="617"/>
      <c r="V33" s="617"/>
      <c r="W33" s="617"/>
      <c r="X33" s="617"/>
      <c r="Y33" s="618"/>
      <c r="Z33" s="652">
        <v>0.4</v>
      </c>
      <c r="AA33" s="652"/>
      <c r="AB33" s="652"/>
      <c r="AC33" s="652"/>
      <c r="AD33" s="653">
        <v>14474</v>
      </c>
      <c r="AE33" s="653"/>
      <c r="AF33" s="653"/>
      <c r="AG33" s="653"/>
      <c r="AH33" s="653"/>
      <c r="AI33" s="653"/>
      <c r="AJ33" s="653"/>
      <c r="AK33" s="653"/>
      <c r="AL33" s="619">
        <v>0</v>
      </c>
      <c r="AM33" s="620"/>
      <c r="AN33" s="620"/>
      <c r="AO33" s="654"/>
      <c r="AP33" s="657"/>
      <c r="AQ33" s="658"/>
      <c r="AR33" s="658"/>
      <c r="AS33" s="658"/>
      <c r="AT33" s="681"/>
      <c r="AU33" s="78"/>
      <c r="AV33" s="78"/>
      <c r="AW33" s="78"/>
      <c r="AX33" s="597" t="s">
        <v>251</v>
      </c>
      <c r="AY33" s="598"/>
      <c r="AZ33" s="598"/>
      <c r="BA33" s="598"/>
      <c r="BB33" s="598"/>
      <c r="BC33" s="598"/>
      <c r="BD33" s="598"/>
      <c r="BE33" s="598"/>
      <c r="BF33" s="599"/>
      <c r="BG33" s="671">
        <v>99.2</v>
      </c>
      <c r="BH33" s="601"/>
      <c r="BI33" s="601"/>
      <c r="BJ33" s="601"/>
      <c r="BK33" s="601"/>
      <c r="BL33" s="601"/>
      <c r="BM33" s="645">
        <v>96.6</v>
      </c>
      <c r="BN33" s="601"/>
      <c r="BO33" s="601"/>
      <c r="BP33" s="601"/>
      <c r="BQ33" s="639"/>
      <c r="BR33" s="671">
        <v>99.2</v>
      </c>
      <c r="BS33" s="601"/>
      <c r="BT33" s="601"/>
      <c r="BU33" s="601"/>
      <c r="BV33" s="601"/>
      <c r="BW33" s="601"/>
      <c r="BX33" s="645">
        <v>96.4</v>
      </c>
      <c r="BY33" s="601"/>
      <c r="BZ33" s="601"/>
      <c r="CA33" s="601"/>
      <c r="CB33" s="639"/>
      <c r="CD33" s="613" t="s">
        <v>252</v>
      </c>
      <c r="CE33" s="614"/>
      <c r="CF33" s="614"/>
      <c r="CG33" s="614"/>
      <c r="CH33" s="614"/>
      <c r="CI33" s="614"/>
      <c r="CJ33" s="614"/>
      <c r="CK33" s="614"/>
      <c r="CL33" s="614"/>
      <c r="CM33" s="614"/>
      <c r="CN33" s="614"/>
      <c r="CO33" s="614"/>
      <c r="CP33" s="614"/>
      <c r="CQ33" s="615"/>
      <c r="CR33" s="616">
        <v>20290776</v>
      </c>
      <c r="CS33" s="625"/>
      <c r="CT33" s="625"/>
      <c r="CU33" s="625"/>
      <c r="CV33" s="625"/>
      <c r="CW33" s="625"/>
      <c r="CX33" s="625"/>
      <c r="CY33" s="626"/>
      <c r="CZ33" s="619">
        <v>33.299999999999997</v>
      </c>
      <c r="DA33" s="627"/>
      <c r="DB33" s="627"/>
      <c r="DC33" s="628"/>
      <c r="DD33" s="622">
        <v>15053685</v>
      </c>
      <c r="DE33" s="625"/>
      <c r="DF33" s="625"/>
      <c r="DG33" s="625"/>
      <c r="DH33" s="625"/>
      <c r="DI33" s="625"/>
      <c r="DJ33" s="625"/>
      <c r="DK33" s="626"/>
      <c r="DL33" s="622">
        <v>12099350</v>
      </c>
      <c r="DM33" s="625"/>
      <c r="DN33" s="625"/>
      <c r="DO33" s="625"/>
      <c r="DP33" s="625"/>
      <c r="DQ33" s="625"/>
      <c r="DR33" s="625"/>
      <c r="DS33" s="625"/>
      <c r="DT33" s="625"/>
      <c r="DU33" s="625"/>
      <c r="DV33" s="626"/>
      <c r="DW33" s="619">
        <v>39.4</v>
      </c>
      <c r="DX33" s="627"/>
      <c r="DY33" s="627"/>
      <c r="DZ33" s="627"/>
      <c r="EA33" s="627"/>
      <c r="EB33" s="627"/>
      <c r="EC33" s="641"/>
    </row>
    <row r="34" spans="2:133" ht="11.25" customHeight="1" x14ac:dyDescent="0.15">
      <c r="B34" s="613" t="s">
        <v>253</v>
      </c>
      <c r="C34" s="614"/>
      <c r="D34" s="614"/>
      <c r="E34" s="614"/>
      <c r="F34" s="614"/>
      <c r="G34" s="614"/>
      <c r="H34" s="614"/>
      <c r="I34" s="614"/>
      <c r="J34" s="614"/>
      <c r="K34" s="614"/>
      <c r="L34" s="614"/>
      <c r="M34" s="614"/>
      <c r="N34" s="614"/>
      <c r="O34" s="614"/>
      <c r="P34" s="614"/>
      <c r="Q34" s="615"/>
      <c r="R34" s="616">
        <v>273121</v>
      </c>
      <c r="S34" s="617"/>
      <c r="T34" s="617"/>
      <c r="U34" s="617"/>
      <c r="V34" s="617"/>
      <c r="W34" s="617"/>
      <c r="X34" s="617"/>
      <c r="Y34" s="618"/>
      <c r="Z34" s="652">
        <v>0.4</v>
      </c>
      <c r="AA34" s="652"/>
      <c r="AB34" s="652"/>
      <c r="AC34" s="652"/>
      <c r="AD34" s="653" t="s">
        <v>63</v>
      </c>
      <c r="AE34" s="653"/>
      <c r="AF34" s="653"/>
      <c r="AG34" s="653"/>
      <c r="AH34" s="653"/>
      <c r="AI34" s="653"/>
      <c r="AJ34" s="653"/>
      <c r="AK34" s="653"/>
      <c r="AL34" s="619" t="s">
        <v>63</v>
      </c>
      <c r="AM34" s="620"/>
      <c r="AN34" s="620"/>
      <c r="AO34" s="654"/>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613" t="s">
        <v>254</v>
      </c>
      <c r="CE34" s="614"/>
      <c r="CF34" s="614"/>
      <c r="CG34" s="614"/>
      <c r="CH34" s="614"/>
      <c r="CI34" s="614"/>
      <c r="CJ34" s="614"/>
      <c r="CK34" s="614"/>
      <c r="CL34" s="614"/>
      <c r="CM34" s="614"/>
      <c r="CN34" s="614"/>
      <c r="CO34" s="614"/>
      <c r="CP34" s="614"/>
      <c r="CQ34" s="615"/>
      <c r="CR34" s="616">
        <v>7108291</v>
      </c>
      <c r="CS34" s="617"/>
      <c r="CT34" s="617"/>
      <c r="CU34" s="617"/>
      <c r="CV34" s="617"/>
      <c r="CW34" s="617"/>
      <c r="CX34" s="617"/>
      <c r="CY34" s="618"/>
      <c r="CZ34" s="619">
        <v>11.7</v>
      </c>
      <c r="DA34" s="627"/>
      <c r="DB34" s="627"/>
      <c r="DC34" s="628"/>
      <c r="DD34" s="622">
        <v>5268457</v>
      </c>
      <c r="DE34" s="617"/>
      <c r="DF34" s="617"/>
      <c r="DG34" s="617"/>
      <c r="DH34" s="617"/>
      <c r="DI34" s="617"/>
      <c r="DJ34" s="617"/>
      <c r="DK34" s="618"/>
      <c r="DL34" s="622">
        <v>4537250</v>
      </c>
      <c r="DM34" s="617"/>
      <c r="DN34" s="617"/>
      <c r="DO34" s="617"/>
      <c r="DP34" s="617"/>
      <c r="DQ34" s="617"/>
      <c r="DR34" s="617"/>
      <c r="DS34" s="617"/>
      <c r="DT34" s="617"/>
      <c r="DU34" s="617"/>
      <c r="DV34" s="618"/>
      <c r="DW34" s="619">
        <v>14.8</v>
      </c>
      <c r="DX34" s="627"/>
      <c r="DY34" s="627"/>
      <c r="DZ34" s="627"/>
      <c r="EA34" s="627"/>
      <c r="EB34" s="627"/>
      <c r="EC34" s="641"/>
    </row>
    <row r="35" spans="2:133" ht="11.25" customHeight="1" x14ac:dyDescent="0.15">
      <c r="B35" s="613" t="s">
        <v>255</v>
      </c>
      <c r="C35" s="614"/>
      <c r="D35" s="614"/>
      <c r="E35" s="614"/>
      <c r="F35" s="614"/>
      <c r="G35" s="614"/>
      <c r="H35" s="614"/>
      <c r="I35" s="614"/>
      <c r="J35" s="614"/>
      <c r="K35" s="614"/>
      <c r="L35" s="614"/>
      <c r="M35" s="614"/>
      <c r="N35" s="614"/>
      <c r="O35" s="614"/>
      <c r="P35" s="614"/>
      <c r="Q35" s="615"/>
      <c r="R35" s="616">
        <v>635302</v>
      </c>
      <c r="S35" s="617"/>
      <c r="T35" s="617"/>
      <c r="U35" s="617"/>
      <c r="V35" s="617"/>
      <c r="W35" s="617"/>
      <c r="X35" s="617"/>
      <c r="Y35" s="618"/>
      <c r="Z35" s="652">
        <v>1</v>
      </c>
      <c r="AA35" s="652"/>
      <c r="AB35" s="652"/>
      <c r="AC35" s="652"/>
      <c r="AD35" s="653" t="s">
        <v>63</v>
      </c>
      <c r="AE35" s="653"/>
      <c r="AF35" s="653"/>
      <c r="AG35" s="653"/>
      <c r="AH35" s="653"/>
      <c r="AI35" s="653"/>
      <c r="AJ35" s="653"/>
      <c r="AK35" s="653"/>
      <c r="AL35" s="619" t="s">
        <v>63</v>
      </c>
      <c r="AM35" s="620"/>
      <c r="AN35" s="620"/>
      <c r="AO35" s="654"/>
      <c r="AP35" s="83"/>
      <c r="AQ35" s="668" t="s">
        <v>256</v>
      </c>
      <c r="AR35" s="669"/>
      <c r="AS35" s="669"/>
      <c r="AT35" s="669"/>
      <c r="AU35" s="669"/>
      <c r="AV35" s="669"/>
      <c r="AW35" s="669"/>
      <c r="AX35" s="669"/>
      <c r="AY35" s="669"/>
      <c r="AZ35" s="669"/>
      <c r="BA35" s="669"/>
      <c r="BB35" s="669"/>
      <c r="BC35" s="669"/>
      <c r="BD35" s="669"/>
      <c r="BE35" s="669"/>
      <c r="BF35" s="670"/>
      <c r="BG35" s="668" t="s">
        <v>257</v>
      </c>
      <c r="BH35" s="669"/>
      <c r="BI35" s="669"/>
      <c r="BJ35" s="669"/>
      <c r="BK35" s="669"/>
      <c r="BL35" s="669"/>
      <c r="BM35" s="669"/>
      <c r="BN35" s="669"/>
      <c r="BO35" s="669"/>
      <c r="BP35" s="669"/>
      <c r="BQ35" s="669"/>
      <c r="BR35" s="669"/>
      <c r="BS35" s="669"/>
      <c r="BT35" s="669"/>
      <c r="BU35" s="669"/>
      <c r="BV35" s="669"/>
      <c r="BW35" s="669"/>
      <c r="BX35" s="669"/>
      <c r="BY35" s="669"/>
      <c r="BZ35" s="669"/>
      <c r="CA35" s="669"/>
      <c r="CB35" s="670"/>
      <c r="CD35" s="613" t="s">
        <v>258</v>
      </c>
      <c r="CE35" s="614"/>
      <c r="CF35" s="614"/>
      <c r="CG35" s="614"/>
      <c r="CH35" s="614"/>
      <c r="CI35" s="614"/>
      <c r="CJ35" s="614"/>
      <c r="CK35" s="614"/>
      <c r="CL35" s="614"/>
      <c r="CM35" s="614"/>
      <c r="CN35" s="614"/>
      <c r="CO35" s="614"/>
      <c r="CP35" s="614"/>
      <c r="CQ35" s="615"/>
      <c r="CR35" s="616">
        <v>378805</v>
      </c>
      <c r="CS35" s="625"/>
      <c r="CT35" s="625"/>
      <c r="CU35" s="625"/>
      <c r="CV35" s="625"/>
      <c r="CW35" s="625"/>
      <c r="CX35" s="625"/>
      <c r="CY35" s="626"/>
      <c r="CZ35" s="619">
        <v>0.6</v>
      </c>
      <c r="DA35" s="627"/>
      <c r="DB35" s="627"/>
      <c r="DC35" s="628"/>
      <c r="DD35" s="622">
        <v>314641</v>
      </c>
      <c r="DE35" s="625"/>
      <c r="DF35" s="625"/>
      <c r="DG35" s="625"/>
      <c r="DH35" s="625"/>
      <c r="DI35" s="625"/>
      <c r="DJ35" s="625"/>
      <c r="DK35" s="626"/>
      <c r="DL35" s="622">
        <v>314527</v>
      </c>
      <c r="DM35" s="625"/>
      <c r="DN35" s="625"/>
      <c r="DO35" s="625"/>
      <c r="DP35" s="625"/>
      <c r="DQ35" s="625"/>
      <c r="DR35" s="625"/>
      <c r="DS35" s="625"/>
      <c r="DT35" s="625"/>
      <c r="DU35" s="625"/>
      <c r="DV35" s="626"/>
      <c r="DW35" s="619">
        <v>1</v>
      </c>
      <c r="DX35" s="627"/>
      <c r="DY35" s="627"/>
      <c r="DZ35" s="627"/>
      <c r="EA35" s="627"/>
      <c r="EB35" s="627"/>
      <c r="EC35" s="641"/>
    </row>
    <row r="36" spans="2:133" ht="11.25" customHeight="1" x14ac:dyDescent="0.15">
      <c r="B36" s="613" t="s">
        <v>259</v>
      </c>
      <c r="C36" s="614"/>
      <c r="D36" s="614"/>
      <c r="E36" s="614"/>
      <c r="F36" s="614"/>
      <c r="G36" s="614"/>
      <c r="H36" s="614"/>
      <c r="I36" s="614"/>
      <c r="J36" s="614"/>
      <c r="K36" s="614"/>
      <c r="L36" s="614"/>
      <c r="M36" s="614"/>
      <c r="N36" s="614"/>
      <c r="O36" s="614"/>
      <c r="P36" s="614"/>
      <c r="Q36" s="615"/>
      <c r="R36" s="616">
        <v>430164</v>
      </c>
      <c r="S36" s="617"/>
      <c r="T36" s="617"/>
      <c r="U36" s="617"/>
      <c r="V36" s="617"/>
      <c r="W36" s="617"/>
      <c r="X36" s="617"/>
      <c r="Y36" s="618"/>
      <c r="Z36" s="652">
        <v>0.7</v>
      </c>
      <c r="AA36" s="652"/>
      <c r="AB36" s="652"/>
      <c r="AC36" s="652"/>
      <c r="AD36" s="653" t="s">
        <v>63</v>
      </c>
      <c r="AE36" s="653"/>
      <c r="AF36" s="653"/>
      <c r="AG36" s="653"/>
      <c r="AH36" s="653"/>
      <c r="AI36" s="653"/>
      <c r="AJ36" s="653"/>
      <c r="AK36" s="653"/>
      <c r="AL36" s="619" t="s">
        <v>63</v>
      </c>
      <c r="AM36" s="620"/>
      <c r="AN36" s="620"/>
      <c r="AO36" s="654"/>
      <c r="AP36" s="83"/>
      <c r="AQ36" s="659" t="s">
        <v>260</v>
      </c>
      <c r="AR36" s="660"/>
      <c r="AS36" s="660"/>
      <c r="AT36" s="660"/>
      <c r="AU36" s="660"/>
      <c r="AV36" s="660"/>
      <c r="AW36" s="660"/>
      <c r="AX36" s="660"/>
      <c r="AY36" s="661"/>
      <c r="AZ36" s="662">
        <v>7983393</v>
      </c>
      <c r="BA36" s="663"/>
      <c r="BB36" s="663"/>
      <c r="BC36" s="663"/>
      <c r="BD36" s="663"/>
      <c r="BE36" s="663"/>
      <c r="BF36" s="664"/>
      <c r="BG36" s="665" t="s">
        <v>261</v>
      </c>
      <c r="BH36" s="666"/>
      <c r="BI36" s="666"/>
      <c r="BJ36" s="666"/>
      <c r="BK36" s="666"/>
      <c r="BL36" s="666"/>
      <c r="BM36" s="666"/>
      <c r="BN36" s="666"/>
      <c r="BO36" s="666"/>
      <c r="BP36" s="666"/>
      <c r="BQ36" s="666"/>
      <c r="BR36" s="666"/>
      <c r="BS36" s="666"/>
      <c r="BT36" s="666"/>
      <c r="BU36" s="667"/>
      <c r="BV36" s="662">
        <v>659270</v>
      </c>
      <c r="BW36" s="663"/>
      <c r="BX36" s="663"/>
      <c r="BY36" s="663"/>
      <c r="BZ36" s="663"/>
      <c r="CA36" s="663"/>
      <c r="CB36" s="664"/>
      <c r="CD36" s="613" t="s">
        <v>262</v>
      </c>
      <c r="CE36" s="614"/>
      <c r="CF36" s="614"/>
      <c r="CG36" s="614"/>
      <c r="CH36" s="614"/>
      <c r="CI36" s="614"/>
      <c r="CJ36" s="614"/>
      <c r="CK36" s="614"/>
      <c r="CL36" s="614"/>
      <c r="CM36" s="614"/>
      <c r="CN36" s="614"/>
      <c r="CO36" s="614"/>
      <c r="CP36" s="614"/>
      <c r="CQ36" s="615"/>
      <c r="CR36" s="616">
        <v>5536012</v>
      </c>
      <c r="CS36" s="617"/>
      <c r="CT36" s="617"/>
      <c r="CU36" s="617"/>
      <c r="CV36" s="617"/>
      <c r="CW36" s="617"/>
      <c r="CX36" s="617"/>
      <c r="CY36" s="618"/>
      <c r="CZ36" s="619">
        <v>9.1</v>
      </c>
      <c r="DA36" s="627"/>
      <c r="DB36" s="627"/>
      <c r="DC36" s="628"/>
      <c r="DD36" s="622">
        <v>4067338</v>
      </c>
      <c r="DE36" s="617"/>
      <c r="DF36" s="617"/>
      <c r="DG36" s="617"/>
      <c r="DH36" s="617"/>
      <c r="DI36" s="617"/>
      <c r="DJ36" s="617"/>
      <c r="DK36" s="618"/>
      <c r="DL36" s="622">
        <v>2511831</v>
      </c>
      <c r="DM36" s="617"/>
      <c r="DN36" s="617"/>
      <c r="DO36" s="617"/>
      <c r="DP36" s="617"/>
      <c r="DQ36" s="617"/>
      <c r="DR36" s="617"/>
      <c r="DS36" s="617"/>
      <c r="DT36" s="617"/>
      <c r="DU36" s="617"/>
      <c r="DV36" s="618"/>
      <c r="DW36" s="619">
        <v>8.1999999999999993</v>
      </c>
      <c r="DX36" s="627"/>
      <c r="DY36" s="627"/>
      <c r="DZ36" s="627"/>
      <c r="EA36" s="627"/>
      <c r="EB36" s="627"/>
      <c r="EC36" s="641"/>
    </row>
    <row r="37" spans="2:133" ht="11.25" customHeight="1" x14ac:dyDescent="0.15">
      <c r="B37" s="613" t="s">
        <v>263</v>
      </c>
      <c r="C37" s="614"/>
      <c r="D37" s="614"/>
      <c r="E37" s="614"/>
      <c r="F37" s="614"/>
      <c r="G37" s="614"/>
      <c r="H37" s="614"/>
      <c r="I37" s="614"/>
      <c r="J37" s="614"/>
      <c r="K37" s="614"/>
      <c r="L37" s="614"/>
      <c r="M37" s="614"/>
      <c r="N37" s="614"/>
      <c r="O37" s="614"/>
      <c r="P37" s="614"/>
      <c r="Q37" s="615"/>
      <c r="R37" s="616">
        <v>2252484</v>
      </c>
      <c r="S37" s="617"/>
      <c r="T37" s="617"/>
      <c r="U37" s="617"/>
      <c r="V37" s="617"/>
      <c r="W37" s="617"/>
      <c r="X37" s="617"/>
      <c r="Y37" s="618"/>
      <c r="Z37" s="652">
        <v>3.7</v>
      </c>
      <c r="AA37" s="652"/>
      <c r="AB37" s="652"/>
      <c r="AC37" s="652"/>
      <c r="AD37" s="653">
        <v>65422</v>
      </c>
      <c r="AE37" s="653"/>
      <c r="AF37" s="653"/>
      <c r="AG37" s="653"/>
      <c r="AH37" s="653"/>
      <c r="AI37" s="653"/>
      <c r="AJ37" s="653"/>
      <c r="AK37" s="653"/>
      <c r="AL37" s="619">
        <v>0.2</v>
      </c>
      <c r="AM37" s="620"/>
      <c r="AN37" s="620"/>
      <c r="AO37" s="654"/>
      <c r="AQ37" s="647" t="s">
        <v>264</v>
      </c>
      <c r="AR37" s="648"/>
      <c r="AS37" s="648"/>
      <c r="AT37" s="648"/>
      <c r="AU37" s="648"/>
      <c r="AV37" s="648"/>
      <c r="AW37" s="648"/>
      <c r="AX37" s="648"/>
      <c r="AY37" s="649"/>
      <c r="AZ37" s="616">
        <v>1694660</v>
      </c>
      <c r="BA37" s="617"/>
      <c r="BB37" s="617"/>
      <c r="BC37" s="617"/>
      <c r="BD37" s="625"/>
      <c r="BE37" s="625"/>
      <c r="BF37" s="650"/>
      <c r="BG37" s="613" t="s">
        <v>265</v>
      </c>
      <c r="BH37" s="614"/>
      <c r="BI37" s="614"/>
      <c r="BJ37" s="614"/>
      <c r="BK37" s="614"/>
      <c r="BL37" s="614"/>
      <c r="BM37" s="614"/>
      <c r="BN37" s="614"/>
      <c r="BO37" s="614"/>
      <c r="BP37" s="614"/>
      <c r="BQ37" s="614"/>
      <c r="BR37" s="614"/>
      <c r="BS37" s="614"/>
      <c r="BT37" s="614"/>
      <c r="BU37" s="615"/>
      <c r="BV37" s="616">
        <v>435450</v>
      </c>
      <c r="BW37" s="617"/>
      <c r="BX37" s="617"/>
      <c r="BY37" s="617"/>
      <c r="BZ37" s="617"/>
      <c r="CA37" s="617"/>
      <c r="CB37" s="651"/>
      <c r="CD37" s="613" t="s">
        <v>266</v>
      </c>
      <c r="CE37" s="614"/>
      <c r="CF37" s="614"/>
      <c r="CG37" s="614"/>
      <c r="CH37" s="614"/>
      <c r="CI37" s="614"/>
      <c r="CJ37" s="614"/>
      <c r="CK37" s="614"/>
      <c r="CL37" s="614"/>
      <c r="CM37" s="614"/>
      <c r="CN37" s="614"/>
      <c r="CO37" s="614"/>
      <c r="CP37" s="614"/>
      <c r="CQ37" s="615"/>
      <c r="CR37" s="616">
        <v>832317</v>
      </c>
      <c r="CS37" s="625"/>
      <c r="CT37" s="625"/>
      <c r="CU37" s="625"/>
      <c r="CV37" s="625"/>
      <c r="CW37" s="625"/>
      <c r="CX37" s="625"/>
      <c r="CY37" s="626"/>
      <c r="CZ37" s="619">
        <v>1.4</v>
      </c>
      <c r="DA37" s="627"/>
      <c r="DB37" s="627"/>
      <c r="DC37" s="628"/>
      <c r="DD37" s="622">
        <v>579869</v>
      </c>
      <c r="DE37" s="625"/>
      <c r="DF37" s="625"/>
      <c r="DG37" s="625"/>
      <c r="DH37" s="625"/>
      <c r="DI37" s="625"/>
      <c r="DJ37" s="625"/>
      <c r="DK37" s="626"/>
      <c r="DL37" s="622">
        <v>554935</v>
      </c>
      <c r="DM37" s="625"/>
      <c r="DN37" s="625"/>
      <c r="DO37" s="625"/>
      <c r="DP37" s="625"/>
      <c r="DQ37" s="625"/>
      <c r="DR37" s="625"/>
      <c r="DS37" s="625"/>
      <c r="DT37" s="625"/>
      <c r="DU37" s="625"/>
      <c r="DV37" s="626"/>
      <c r="DW37" s="619">
        <v>1.8</v>
      </c>
      <c r="DX37" s="627"/>
      <c r="DY37" s="627"/>
      <c r="DZ37" s="627"/>
      <c r="EA37" s="627"/>
      <c r="EB37" s="627"/>
      <c r="EC37" s="641"/>
    </row>
    <row r="38" spans="2:133" ht="11.25" customHeight="1" x14ac:dyDescent="0.15">
      <c r="B38" s="613" t="s">
        <v>267</v>
      </c>
      <c r="C38" s="614"/>
      <c r="D38" s="614"/>
      <c r="E38" s="614"/>
      <c r="F38" s="614"/>
      <c r="G38" s="614"/>
      <c r="H38" s="614"/>
      <c r="I38" s="614"/>
      <c r="J38" s="614"/>
      <c r="K38" s="614"/>
      <c r="L38" s="614"/>
      <c r="M38" s="614"/>
      <c r="N38" s="614"/>
      <c r="O38" s="614"/>
      <c r="P38" s="614"/>
      <c r="Q38" s="615"/>
      <c r="R38" s="616">
        <v>3893979</v>
      </c>
      <c r="S38" s="617"/>
      <c r="T38" s="617"/>
      <c r="U38" s="617"/>
      <c r="V38" s="617"/>
      <c r="W38" s="617"/>
      <c r="X38" s="617"/>
      <c r="Y38" s="618"/>
      <c r="Z38" s="652">
        <v>6.4</v>
      </c>
      <c r="AA38" s="652"/>
      <c r="AB38" s="652"/>
      <c r="AC38" s="652"/>
      <c r="AD38" s="653" t="s">
        <v>63</v>
      </c>
      <c r="AE38" s="653"/>
      <c r="AF38" s="653"/>
      <c r="AG38" s="653"/>
      <c r="AH38" s="653"/>
      <c r="AI38" s="653"/>
      <c r="AJ38" s="653"/>
      <c r="AK38" s="653"/>
      <c r="AL38" s="619" t="s">
        <v>63</v>
      </c>
      <c r="AM38" s="620"/>
      <c r="AN38" s="620"/>
      <c r="AO38" s="654"/>
      <c r="AQ38" s="647" t="s">
        <v>268</v>
      </c>
      <c r="AR38" s="648"/>
      <c r="AS38" s="648"/>
      <c r="AT38" s="648"/>
      <c r="AU38" s="648"/>
      <c r="AV38" s="648"/>
      <c r="AW38" s="648"/>
      <c r="AX38" s="648"/>
      <c r="AY38" s="649"/>
      <c r="AZ38" s="616">
        <v>217479</v>
      </c>
      <c r="BA38" s="617"/>
      <c r="BB38" s="617"/>
      <c r="BC38" s="617"/>
      <c r="BD38" s="625"/>
      <c r="BE38" s="625"/>
      <c r="BF38" s="650"/>
      <c r="BG38" s="613" t="s">
        <v>269</v>
      </c>
      <c r="BH38" s="614"/>
      <c r="BI38" s="614"/>
      <c r="BJ38" s="614"/>
      <c r="BK38" s="614"/>
      <c r="BL38" s="614"/>
      <c r="BM38" s="614"/>
      <c r="BN38" s="614"/>
      <c r="BO38" s="614"/>
      <c r="BP38" s="614"/>
      <c r="BQ38" s="614"/>
      <c r="BR38" s="614"/>
      <c r="BS38" s="614"/>
      <c r="BT38" s="614"/>
      <c r="BU38" s="615"/>
      <c r="BV38" s="616">
        <v>14430</v>
      </c>
      <c r="BW38" s="617"/>
      <c r="BX38" s="617"/>
      <c r="BY38" s="617"/>
      <c r="BZ38" s="617"/>
      <c r="CA38" s="617"/>
      <c r="CB38" s="651"/>
      <c r="CD38" s="613" t="s">
        <v>270</v>
      </c>
      <c r="CE38" s="614"/>
      <c r="CF38" s="614"/>
      <c r="CG38" s="614"/>
      <c r="CH38" s="614"/>
      <c r="CI38" s="614"/>
      <c r="CJ38" s="614"/>
      <c r="CK38" s="614"/>
      <c r="CL38" s="614"/>
      <c r="CM38" s="614"/>
      <c r="CN38" s="614"/>
      <c r="CO38" s="614"/>
      <c r="CP38" s="614"/>
      <c r="CQ38" s="615"/>
      <c r="CR38" s="616">
        <v>6071254</v>
      </c>
      <c r="CS38" s="617"/>
      <c r="CT38" s="617"/>
      <c r="CU38" s="617"/>
      <c r="CV38" s="617"/>
      <c r="CW38" s="617"/>
      <c r="CX38" s="617"/>
      <c r="CY38" s="618"/>
      <c r="CZ38" s="619">
        <v>10</v>
      </c>
      <c r="DA38" s="627"/>
      <c r="DB38" s="627"/>
      <c r="DC38" s="628"/>
      <c r="DD38" s="622">
        <v>4977889</v>
      </c>
      <c r="DE38" s="617"/>
      <c r="DF38" s="617"/>
      <c r="DG38" s="617"/>
      <c r="DH38" s="617"/>
      <c r="DI38" s="617"/>
      <c r="DJ38" s="617"/>
      <c r="DK38" s="618"/>
      <c r="DL38" s="622">
        <v>4735742</v>
      </c>
      <c r="DM38" s="617"/>
      <c r="DN38" s="617"/>
      <c r="DO38" s="617"/>
      <c r="DP38" s="617"/>
      <c r="DQ38" s="617"/>
      <c r="DR38" s="617"/>
      <c r="DS38" s="617"/>
      <c r="DT38" s="617"/>
      <c r="DU38" s="617"/>
      <c r="DV38" s="618"/>
      <c r="DW38" s="619">
        <v>15.4</v>
      </c>
      <c r="DX38" s="627"/>
      <c r="DY38" s="627"/>
      <c r="DZ38" s="627"/>
      <c r="EA38" s="627"/>
      <c r="EB38" s="627"/>
      <c r="EC38" s="641"/>
    </row>
    <row r="39" spans="2:133" ht="11.25" customHeight="1" x14ac:dyDescent="0.15">
      <c r="B39" s="613" t="s">
        <v>271</v>
      </c>
      <c r="C39" s="614"/>
      <c r="D39" s="614"/>
      <c r="E39" s="614"/>
      <c r="F39" s="614"/>
      <c r="G39" s="614"/>
      <c r="H39" s="614"/>
      <c r="I39" s="614"/>
      <c r="J39" s="614"/>
      <c r="K39" s="614"/>
      <c r="L39" s="614"/>
      <c r="M39" s="614"/>
      <c r="N39" s="614"/>
      <c r="O39" s="614"/>
      <c r="P39" s="614"/>
      <c r="Q39" s="615"/>
      <c r="R39" s="616" t="s">
        <v>63</v>
      </c>
      <c r="S39" s="617"/>
      <c r="T39" s="617"/>
      <c r="U39" s="617"/>
      <c r="V39" s="617"/>
      <c r="W39" s="617"/>
      <c r="X39" s="617"/>
      <c r="Y39" s="618"/>
      <c r="Z39" s="652" t="s">
        <v>63</v>
      </c>
      <c r="AA39" s="652"/>
      <c r="AB39" s="652"/>
      <c r="AC39" s="652"/>
      <c r="AD39" s="653" t="s">
        <v>63</v>
      </c>
      <c r="AE39" s="653"/>
      <c r="AF39" s="653"/>
      <c r="AG39" s="653"/>
      <c r="AH39" s="653"/>
      <c r="AI39" s="653"/>
      <c r="AJ39" s="653"/>
      <c r="AK39" s="653"/>
      <c r="AL39" s="619" t="s">
        <v>63</v>
      </c>
      <c r="AM39" s="620"/>
      <c r="AN39" s="620"/>
      <c r="AO39" s="654"/>
      <c r="AQ39" s="647" t="s">
        <v>272</v>
      </c>
      <c r="AR39" s="648"/>
      <c r="AS39" s="648"/>
      <c r="AT39" s="648"/>
      <c r="AU39" s="648"/>
      <c r="AV39" s="648"/>
      <c r="AW39" s="648"/>
      <c r="AX39" s="648"/>
      <c r="AY39" s="649"/>
      <c r="AZ39" s="616" t="s">
        <v>63</v>
      </c>
      <c r="BA39" s="617"/>
      <c r="BB39" s="617"/>
      <c r="BC39" s="617"/>
      <c r="BD39" s="625"/>
      <c r="BE39" s="625"/>
      <c r="BF39" s="650"/>
      <c r="BG39" s="613" t="s">
        <v>273</v>
      </c>
      <c r="BH39" s="614"/>
      <c r="BI39" s="614"/>
      <c r="BJ39" s="614"/>
      <c r="BK39" s="614"/>
      <c r="BL39" s="614"/>
      <c r="BM39" s="614"/>
      <c r="BN39" s="614"/>
      <c r="BO39" s="614"/>
      <c r="BP39" s="614"/>
      <c r="BQ39" s="614"/>
      <c r="BR39" s="614"/>
      <c r="BS39" s="614"/>
      <c r="BT39" s="614"/>
      <c r="BU39" s="615"/>
      <c r="BV39" s="616">
        <v>20595</v>
      </c>
      <c r="BW39" s="617"/>
      <c r="BX39" s="617"/>
      <c r="BY39" s="617"/>
      <c r="BZ39" s="617"/>
      <c r="CA39" s="617"/>
      <c r="CB39" s="651"/>
      <c r="CD39" s="613" t="s">
        <v>274</v>
      </c>
      <c r="CE39" s="614"/>
      <c r="CF39" s="614"/>
      <c r="CG39" s="614"/>
      <c r="CH39" s="614"/>
      <c r="CI39" s="614"/>
      <c r="CJ39" s="614"/>
      <c r="CK39" s="614"/>
      <c r="CL39" s="614"/>
      <c r="CM39" s="614"/>
      <c r="CN39" s="614"/>
      <c r="CO39" s="614"/>
      <c r="CP39" s="614"/>
      <c r="CQ39" s="615"/>
      <c r="CR39" s="616">
        <v>660490</v>
      </c>
      <c r="CS39" s="625"/>
      <c r="CT39" s="625"/>
      <c r="CU39" s="625"/>
      <c r="CV39" s="625"/>
      <c r="CW39" s="625"/>
      <c r="CX39" s="625"/>
      <c r="CY39" s="626"/>
      <c r="CZ39" s="619">
        <v>1.1000000000000001</v>
      </c>
      <c r="DA39" s="627"/>
      <c r="DB39" s="627"/>
      <c r="DC39" s="628"/>
      <c r="DD39" s="622">
        <v>387536</v>
      </c>
      <c r="DE39" s="625"/>
      <c r="DF39" s="625"/>
      <c r="DG39" s="625"/>
      <c r="DH39" s="625"/>
      <c r="DI39" s="625"/>
      <c r="DJ39" s="625"/>
      <c r="DK39" s="626"/>
      <c r="DL39" s="622" t="s">
        <v>63</v>
      </c>
      <c r="DM39" s="625"/>
      <c r="DN39" s="625"/>
      <c r="DO39" s="625"/>
      <c r="DP39" s="625"/>
      <c r="DQ39" s="625"/>
      <c r="DR39" s="625"/>
      <c r="DS39" s="625"/>
      <c r="DT39" s="625"/>
      <c r="DU39" s="625"/>
      <c r="DV39" s="626"/>
      <c r="DW39" s="619" t="s">
        <v>63</v>
      </c>
      <c r="DX39" s="627"/>
      <c r="DY39" s="627"/>
      <c r="DZ39" s="627"/>
      <c r="EA39" s="627"/>
      <c r="EB39" s="627"/>
      <c r="EC39" s="641"/>
    </row>
    <row r="40" spans="2:133" ht="11.25" customHeight="1" x14ac:dyDescent="0.15">
      <c r="B40" s="613" t="s">
        <v>275</v>
      </c>
      <c r="C40" s="614"/>
      <c r="D40" s="614"/>
      <c r="E40" s="614"/>
      <c r="F40" s="614"/>
      <c r="G40" s="614"/>
      <c r="H40" s="614"/>
      <c r="I40" s="614"/>
      <c r="J40" s="614"/>
      <c r="K40" s="614"/>
      <c r="L40" s="614"/>
      <c r="M40" s="614"/>
      <c r="N40" s="614"/>
      <c r="O40" s="614"/>
      <c r="P40" s="614"/>
      <c r="Q40" s="615"/>
      <c r="R40" s="616">
        <v>99679</v>
      </c>
      <c r="S40" s="617"/>
      <c r="T40" s="617"/>
      <c r="U40" s="617"/>
      <c r="V40" s="617"/>
      <c r="W40" s="617"/>
      <c r="X40" s="617"/>
      <c r="Y40" s="618"/>
      <c r="Z40" s="652">
        <v>0.2</v>
      </c>
      <c r="AA40" s="652"/>
      <c r="AB40" s="652"/>
      <c r="AC40" s="652"/>
      <c r="AD40" s="653" t="s">
        <v>63</v>
      </c>
      <c r="AE40" s="653"/>
      <c r="AF40" s="653"/>
      <c r="AG40" s="653"/>
      <c r="AH40" s="653"/>
      <c r="AI40" s="653"/>
      <c r="AJ40" s="653"/>
      <c r="AK40" s="653"/>
      <c r="AL40" s="619" t="s">
        <v>63</v>
      </c>
      <c r="AM40" s="620"/>
      <c r="AN40" s="620"/>
      <c r="AO40" s="654"/>
      <c r="AQ40" s="647" t="s">
        <v>276</v>
      </c>
      <c r="AR40" s="648"/>
      <c r="AS40" s="648"/>
      <c r="AT40" s="648"/>
      <c r="AU40" s="648"/>
      <c r="AV40" s="648"/>
      <c r="AW40" s="648"/>
      <c r="AX40" s="648"/>
      <c r="AY40" s="649"/>
      <c r="AZ40" s="616" t="s">
        <v>63</v>
      </c>
      <c r="BA40" s="617"/>
      <c r="BB40" s="617"/>
      <c r="BC40" s="617"/>
      <c r="BD40" s="625"/>
      <c r="BE40" s="625"/>
      <c r="BF40" s="650"/>
      <c r="BG40" s="655" t="s">
        <v>277</v>
      </c>
      <c r="BH40" s="656"/>
      <c r="BI40" s="656"/>
      <c r="BJ40" s="656"/>
      <c r="BK40" s="656"/>
      <c r="BL40" s="79"/>
      <c r="BM40" s="614" t="s">
        <v>278</v>
      </c>
      <c r="BN40" s="614"/>
      <c r="BO40" s="614"/>
      <c r="BP40" s="614"/>
      <c r="BQ40" s="614"/>
      <c r="BR40" s="614"/>
      <c r="BS40" s="614"/>
      <c r="BT40" s="614"/>
      <c r="BU40" s="615"/>
      <c r="BV40" s="616">
        <v>80</v>
      </c>
      <c r="BW40" s="617"/>
      <c r="BX40" s="617"/>
      <c r="BY40" s="617"/>
      <c r="BZ40" s="617"/>
      <c r="CA40" s="617"/>
      <c r="CB40" s="651"/>
      <c r="CD40" s="613" t="s">
        <v>279</v>
      </c>
      <c r="CE40" s="614"/>
      <c r="CF40" s="614"/>
      <c r="CG40" s="614"/>
      <c r="CH40" s="614"/>
      <c r="CI40" s="614"/>
      <c r="CJ40" s="614"/>
      <c r="CK40" s="614"/>
      <c r="CL40" s="614"/>
      <c r="CM40" s="614"/>
      <c r="CN40" s="614"/>
      <c r="CO40" s="614"/>
      <c r="CP40" s="614"/>
      <c r="CQ40" s="615"/>
      <c r="CR40" s="616">
        <v>535924</v>
      </c>
      <c r="CS40" s="617"/>
      <c r="CT40" s="617"/>
      <c r="CU40" s="617"/>
      <c r="CV40" s="617"/>
      <c r="CW40" s="617"/>
      <c r="CX40" s="617"/>
      <c r="CY40" s="618"/>
      <c r="CZ40" s="619">
        <v>0.9</v>
      </c>
      <c r="DA40" s="627"/>
      <c r="DB40" s="627"/>
      <c r="DC40" s="628"/>
      <c r="DD40" s="622">
        <v>37824</v>
      </c>
      <c r="DE40" s="617"/>
      <c r="DF40" s="617"/>
      <c r="DG40" s="617"/>
      <c r="DH40" s="617"/>
      <c r="DI40" s="617"/>
      <c r="DJ40" s="617"/>
      <c r="DK40" s="618"/>
      <c r="DL40" s="622" t="s">
        <v>63</v>
      </c>
      <c r="DM40" s="617"/>
      <c r="DN40" s="617"/>
      <c r="DO40" s="617"/>
      <c r="DP40" s="617"/>
      <c r="DQ40" s="617"/>
      <c r="DR40" s="617"/>
      <c r="DS40" s="617"/>
      <c r="DT40" s="617"/>
      <c r="DU40" s="617"/>
      <c r="DV40" s="618"/>
      <c r="DW40" s="619" t="s">
        <v>63</v>
      </c>
      <c r="DX40" s="627"/>
      <c r="DY40" s="627"/>
      <c r="DZ40" s="627"/>
      <c r="EA40" s="627"/>
      <c r="EB40" s="627"/>
      <c r="EC40" s="641"/>
    </row>
    <row r="41" spans="2:133" ht="11.25" customHeight="1" x14ac:dyDescent="0.15">
      <c r="B41" s="597" t="s">
        <v>280</v>
      </c>
      <c r="C41" s="598"/>
      <c r="D41" s="598"/>
      <c r="E41" s="598"/>
      <c r="F41" s="598"/>
      <c r="G41" s="598"/>
      <c r="H41" s="598"/>
      <c r="I41" s="598"/>
      <c r="J41" s="598"/>
      <c r="K41" s="598"/>
      <c r="L41" s="598"/>
      <c r="M41" s="598"/>
      <c r="N41" s="598"/>
      <c r="O41" s="598"/>
      <c r="P41" s="598"/>
      <c r="Q41" s="599"/>
      <c r="R41" s="600">
        <v>61287670</v>
      </c>
      <c r="S41" s="638"/>
      <c r="T41" s="638"/>
      <c r="U41" s="638"/>
      <c r="V41" s="638"/>
      <c r="W41" s="638"/>
      <c r="X41" s="638"/>
      <c r="Y41" s="642"/>
      <c r="Z41" s="643">
        <v>100</v>
      </c>
      <c r="AA41" s="643"/>
      <c r="AB41" s="643"/>
      <c r="AC41" s="643"/>
      <c r="AD41" s="644">
        <v>30570796</v>
      </c>
      <c r="AE41" s="644"/>
      <c r="AF41" s="644"/>
      <c r="AG41" s="644"/>
      <c r="AH41" s="644"/>
      <c r="AI41" s="644"/>
      <c r="AJ41" s="644"/>
      <c r="AK41" s="644"/>
      <c r="AL41" s="603">
        <v>100</v>
      </c>
      <c r="AM41" s="645"/>
      <c r="AN41" s="645"/>
      <c r="AO41" s="646"/>
      <c r="AQ41" s="647" t="s">
        <v>281</v>
      </c>
      <c r="AR41" s="648"/>
      <c r="AS41" s="648"/>
      <c r="AT41" s="648"/>
      <c r="AU41" s="648"/>
      <c r="AV41" s="648"/>
      <c r="AW41" s="648"/>
      <c r="AX41" s="648"/>
      <c r="AY41" s="649"/>
      <c r="AZ41" s="616">
        <v>1117272</v>
      </c>
      <c r="BA41" s="617"/>
      <c r="BB41" s="617"/>
      <c r="BC41" s="617"/>
      <c r="BD41" s="625"/>
      <c r="BE41" s="625"/>
      <c r="BF41" s="650"/>
      <c r="BG41" s="655"/>
      <c r="BH41" s="656"/>
      <c r="BI41" s="656"/>
      <c r="BJ41" s="656"/>
      <c r="BK41" s="656"/>
      <c r="BL41" s="79"/>
      <c r="BM41" s="614" t="s">
        <v>282</v>
      </c>
      <c r="BN41" s="614"/>
      <c r="BO41" s="614"/>
      <c r="BP41" s="614"/>
      <c r="BQ41" s="614"/>
      <c r="BR41" s="614"/>
      <c r="BS41" s="614"/>
      <c r="BT41" s="614"/>
      <c r="BU41" s="615"/>
      <c r="BV41" s="616" t="s">
        <v>63</v>
      </c>
      <c r="BW41" s="617"/>
      <c r="BX41" s="617"/>
      <c r="BY41" s="617"/>
      <c r="BZ41" s="617"/>
      <c r="CA41" s="617"/>
      <c r="CB41" s="651"/>
      <c r="CD41" s="613" t="s">
        <v>283</v>
      </c>
      <c r="CE41" s="614"/>
      <c r="CF41" s="614"/>
      <c r="CG41" s="614"/>
      <c r="CH41" s="614"/>
      <c r="CI41" s="614"/>
      <c r="CJ41" s="614"/>
      <c r="CK41" s="614"/>
      <c r="CL41" s="614"/>
      <c r="CM41" s="614"/>
      <c r="CN41" s="614"/>
      <c r="CO41" s="614"/>
      <c r="CP41" s="614"/>
      <c r="CQ41" s="615"/>
      <c r="CR41" s="616" t="s">
        <v>63</v>
      </c>
      <c r="CS41" s="625"/>
      <c r="CT41" s="625"/>
      <c r="CU41" s="625"/>
      <c r="CV41" s="625"/>
      <c r="CW41" s="625"/>
      <c r="CX41" s="625"/>
      <c r="CY41" s="626"/>
      <c r="CZ41" s="619" t="s">
        <v>63</v>
      </c>
      <c r="DA41" s="627"/>
      <c r="DB41" s="627"/>
      <c r="DC41" s="628"/>
      <c r="DD41" s="622" t="s">
        <v>63</v>
      </c>
      <c r="DE41" s="625"/>
      <c r="DF41" s="625"/>
      <c r="DG41" s="625"/>
      <c r="DH41" s="625"/>
      <c r="DI41" s="625"/>
      <c r="DJ41" s="625"/>
      <c r="DK41" s="626"/>
      <c r="DL41" s="594"/>
      <c r="DM41" s="595"/>
      <c r="DN41" s="595"/>
      <c r="DO41" s="595"/>
      <c r="DP41" s="595"/>
      <c r="DQ41" s="595"/>
      <c r="DR41" s="595"/>
      <c r="DS41" s="595"/>
      <c r="DT41" s="595"/>
      <c r="DU41" s="595"/>
      <c r="DV41" s="596"/>
      <c r="DW41" s="591"/>
      <c r="DX41" s="592"/>
      <c r="DY41" s="592"/>
      <c r="DZ41" s="592"/>
      <c r="EA41" s="592"/>
      <c r="EB41" s="592"/>
      <c r="EC41" s="593"/>
    </row>
    <row r="42" spans="2:133" ht="11.25" customHeight="1" x14ac:dyDescent="0.15">
      <c r="AQ42" s="635" t="s">
        <v>284</v>
      </c>
      <c r="AR42" s="636"/>
      <c r="AS42" s="636"/>
      <c r="AT42" s="636"/>
      <c r="AU42" s="636"/>
      <c r="AV42" s="636"/>
      <c r="AW42" s="636"/>
      <c r="AX42" s="636"/>
      <c r="AY42" s="637"/>
      <c r="AZ42" s="600">
        <v>4953982</v>
      </c>
      <c r="BA42" s="638"/>
      <c r="BB42" s="638"/>
      <c r="BC42" s="638"/>
      <c r="BD42" s="601"/>
      <c r="BE42" s="601"/>
      <c r="BF42" s="639"/>
      <c r="BG42" s="657"/>
      <c r="BH42" s="658"/>
      <c r="BI42" s="658"/>
      <c r="BJ42" s="658"/>
      <c r="BK42" s="658"/>
      <c r="BL42" s="80"/>
      <c r="BM42" s="598" t="s">
        <v>285</v>
      </c>
      <c r="BN42" s="598"/>
      <c r="BO42" s="598"/>
      <c r="BP42" s="598"/>
      <c r="BQ42" s="598"/>
      <c r="BR42" s="598"/>
      <c r="BS42" s="598"/>
      <c r="BT42" s="598"/>
      <c r="BU42" s="599"/>
      <c r="BV42" s="600">
        <v>480</v>
      </c>
      <c r="BW42" s="638"/>
      <c r="BX42" s="638"/>
      <c r="BY42" s="638"/>
      <c r="BZ42" s="638"/>
      <c r="CA42" s="638"/>
      <c r="CB42" s="640"/>
      <c r="CD42" s="613" t="s">
        <v>286</v>
      </c>
      <c r="CE42" s="614"/>
      <c r="CF42" s="614"/>
      <c r="CG42" s="614"/>
      <c r="CH42" s="614"/>
      <c r="CI42" s="614"/>
      <c r="CJ42" s="614"/>
      <c r="CK42" s="614"/>
      <c r="CL42" s="614"/>
      <c r="CM42" s="614"/>
      <c r="CN42" s="614"/>
      <c r="CO42" s="614"/>
      <c r="CP42" s="614"/>
      <c r="CQ42" s="615"/>
      <c r="CR42" s="616">
        <v>5410628</v>
      </c>
      <c r="CS42" s="625"/>
      <c r="CT42" s="625"/>
      <c r="CU42" s="625"/>
      <c r="CV42" s="625"/>
      <c r="CW42" s="625"/>
      <c r="CX42" s="625"/>
      <c r="CY42" s="626"/>
      <c r="CZ42" s="619">
        <v>8.9</v>
      </c>
      <c r="DA42" s="627"/>
      <c r="DB42" s="627"/>
      <c r="DC42" s="628"/>
      <c r="DD42" s="622">
        <v>500907</v>
      </c>
      <c r="DE42" s="625"/>
      <c r="DF42" s="625"/>
      <c r="DG42" s="625"/>
      <c r="DH42" s="625"/>
      <c r="DI42" s="625"/>
      <c r="DJ42" s="625"/>
      <c r="DK42" s="626"/>
      <c r="DL42" s="594"/>
      <c r="DM42" s="595"/>
      <c r="DN42" s="595"/>
      <c r="DO42" s="595"/>
      <c r="DP42" s="595"/>
      <c r="DQ42" s="595"/>
      <c r="DR42" s="595"/>
      <c r="DS42" s="595"/>
      <c r="DT42" s="595"/>
      <c r="DU42" s="595"/>
      <c r="DV42" s="596"/>
      <c r="DW42" s="591"/>
      <c r="DX42" s="592"/>
      <c r="DY42" s="592"/>
      <c r="DZ42" s="592"/>
      <c r="EA42" s="592"/>
      <c r="EB42" s="592"/>
      <c r="EC42" s="593"/>
    </row>
    <row r="43" spans="2:133" ht="11.25" customHeight="1" x14ac:dyDescent="0.15">
      <c r="B43" s="73" t="s">
        <v>287</v>
      </c>
      <c r="CD43" s="613" t="s">
        <v>288</v>
      </c>
      <c r="CE43" s="614"/>
      <c r="CF43" s="614"/>
      <c r="CG43" s="614"/>
      <c r="CH43" s="614"/>
      <c r="CI43" s="614"/>
      <c r="CJ43" s="614"/>
      <c r="CK43" s="614"/>
      <c r="CL43" s="614"/>
      <c r="CM43" s="614"/>
      <c r="CN43" s="614"/>
      <c r="CO43" s="614"/>
      <c r="CP43" s="614"/>
      <c r="CQ43" s="615"/>
      <c r="CR43" s="616">
        <v>128288</v>
      </c>
      <c r="CS43" s="625"/>
      <c r="CT43" s="625"/>
      <c r="CU43" s="625"/>
      <c r="CV43" s="625"/>
      <c r="CW43" s="625"/>
      <c r="CX43" s="625"/>
      <c r="CY43" s="626"/>
      <c r="CZ43" s="619">
        <v>0.2</v>
      </c>
      <c r="DA43" s="627"/>
      <c r="DB43" s="627"/>
      <c r="DC43" s="628"/>
      <c r="DD43" s="622">
        <v>8533</v>
      </c>
      <c r="DE43" s="625"/>
      <c r="DF43" s="625"/>
      <c r="DG43" s="625"/>
      <c r="DH43" s="625"/>
      <c r="DI43" s="625"/>
      <c r="DJ43" s="625"/>
      <c r="DK43" s="626"/>
      <c r="DL43" s="594"/>
      <c r="DM43" s="595"/>
      <c r="DN43" s="595"/>
      <c r="DO43" s="595"/>
      <c r="DP43" s="595"/>
      <c r="DQ43" s="595"/>
      <c r="DR43" s="595"/>
      <c r="DS43" s="595"/>
      <c r="DT43" s="595"/>
      <c r="DU43" s="595"/>
      <c r="DV43" s="596"/>
      <c r="DW43" s="591"/>
      <c r="DX43" s="592"/>
      <c r="DY43" s="592"/>
      <c r="DZ43" s="592"/>
      <c r="EA43" s="592"/>
      <c r="EB43" s="592"/>
      <c r="EC43" s="593"/>
    </row>
    <row r="44" spans="2:133" ht="11.25" customHeight="1" x14ac:dyDescent="0.15">
      <c r="B44" s="623" t="s">
        <v>289</v>
      </c>
      <c r="C44" s="623"/>
      <c r="D44" s="623"/>
      <c r="E44" s="623"/>
      <c r="F44" s="623"/>
      <c r="G44" s="623"/>
      <c r="H44" s="623"/>
      <c r="I44" s="623"/>
      <c r="J44" s="623"/>
      <c r="K44" s="623"/>
      <c r="L44" s="623"/>
      <c r="M44" s="623"/>
      <c r="N44" s="623"/>
      <c r="O44" s="623"/>
      <c r="P44" s="623"/>
      <c r="Q44" s="623"/>
      <c r="R44" s="623"/>
      <c r="S44" s="623"/>
      <c r="T44" s="623"/>
      <c r="U44" s="623"/>
      <c r="V44" s="623"/>
      <c r="W44" s="623"/>
      <c r="X44" s="623"/>
      <c r="Y44" s="623"/>
      <c r="Z44" s="623"/>
      <c r="AA44" s="623"/>
      <c r="AB44" s="623"/>
      <c r="AC44" s="623"/>
      <c r="AD44" s="623"/>
      <c r="AE44" s="623"/>
      <c r="AF44" s="623"/>
      <c r="AG44" s="623"/>
      <c r="AH44" s="623"/>
      <c r="AI44" s="623"/>
      <c r="AJ44" s="623"/>
      <c r="AK44" s="623"/>
      <c r="AL44" s="623"/>
      <c r="AM44" s="623"/>
      <c r="AN44" s="623"/>
      <c r="AO44" s="623"/>
      <c r="AP44" s="623"/>
      <c r="AQ44" s="623"/>
      <c r="AR44" s="623"/>
      <c r="AS44" s="623"/>
      <c r="AT44" s="623"/>
      <c r="AU44" s="623"/>
      <c r="AV44" s="623"/>
      <c r="AW44" s="623"/>
      <c r="AX44" s="623"/>
      <c r="AY44" s="623"/>
      <c r="AZ44" s="623"/>
      <c r="BA44" s="623"/>
      <c r="BB44" s="623"/>
      <c r="BC44" s="623"/>
      <c r="BD44" s="623"/>
      <c r="BE44" s="623"/>
      <c r="BF44" s="623"/>
      <c r="BG44" s="623"/>
      <c r="BH44" s="623"/>
      <c r="BI44" s="623"/>
      <c r="BJ44" s="623"/>
      <c r="BK44" s="623"/>
      <c r="BL44" s="623"/>
      <c r="BM44" s="623"/>
      <c r="BN44" s="623"/>
      <c r="BO44" s="623"/>
      <c r="BP44" s="623"/>
      <c r="BQ44" s="623"/>
      <c r="BR44" s="623"/>
      <c r="BS44" s="623"/>
      <c r="BT44" s="623"/>
      <c r="BU44" s="623"/>
      <c r="BV44" s="623"/>
      <c r="BW44" s="623"/>
      <c r="BX44" s="623"/>
      <c r="BY44" s="623"/>
      <c r="BZ44" s="623"/>
      <c r="CA44" s="623"/>
      <c r="CB44" s="623"/>
      <c r="CC44" s="624"/>
      <c r="CD44" s="629" t="s">
        <v>236</v>
      </c>
      <c r="CE44" s="630"/>
      <c r="CF44" s="613" t="s">
        <v>290</v>
      </c>
      <c r="CG44" s="614"/>
      <c r="CH44" s="614"/>
      <c r="CI44" s="614"/>
      <c r="CJ44" s="614"/>
      <c r="CK44" s="614"/>
      <c r="CL44" s="614"/>
      <c r="CM44" s="614"/>
      <c r="CN44" s="614"/>
      <c r="CO44" s="614"/>
      <c r="CP44" s="614"/>
      <c r="CQ44" s="615"/>
      <c r="CR44" s="616">
        <v>5303617</v>
      </c>
      <c r="CS44" s="617"/>
      <c r="CT44" s="617"/>
      <c r="CU44" s="617"/>
      <c r="CV44" s="617"/>
      <c r="CW44" s="617"/>
      <c r="CX44" s="617"/>
      <c r="CY44" s="618"/>
      <c r="CZ44" s="619">
        <v>8.6999999999999993</v>
      </c>
      <c r="DA44" s="620"/>
      <c r="DB44" s="620"/>
      <c r="DC44" s="621"/>
      <c r="DD44" s="622">
        <v>474318</v>
      </c>
      <c r="DE44" s="617"/>
      <c r="DF44" s="617"/>
      <c r="DG44" s="617"/>
      <c r="DH44" s="617"/>
      <c r="DI44" s="617"/>
      <c r="DJ44" s="617"/>
      <c r="DK44" s="618"/>
      <c r="DL44" s="594"/>
      <c r="DM44" s="595"/>
      <c r="DN44" s="595"/>
      <c r="DO44" s="595"/>
      <c r="DP44" s="595"/>
      <c r="DQ44" s="595"/>
      <c r="DR44" s="595"/>
      <c r="DS44" s="595"/>
      <c r="DT44" s="595"/>
      <c r="DU44" s="595"/>
      <c r="DV44" s="596"/>
      <c r="DW44" s="591"/>
      <c r="DX44" s="592"/>
      <c r="DY44" s="592"/>
      <c r="DZ44" s="592"/>
      <c r="EA44" s="592"/>
      <c r="EB44" s="592"/>
      <c r="EC44" s="593"/>
    </row>
    <row r="45" spans="2:133" ht="11.25" customHeight="1" x14ac:dyDescent="0.15">
      <c r="B45" s="623" t="s">
        <v>291</v>
      </c>
      <c r="C45" s="623"/>
      <c r="D45" s="623"/>
      <c r="E45" s="623"/>
      <c r="F45" s="623"/>
      <c r="G45" s="623"/>
      <c r="H45" s="623"/>
      <c r="I45" s="623"/>
      <c r="J45" s="623"/>
      <c r="K45" s="623"/>
      <c r="L45" s="623"/>
      <c r="M45" s="623"/>
      <c r="N45" s="623"/>
      <c r="O45" s="623"/>
      <c r="P45" s="623"/>
      <c r="Q45" s="623"/>
      <c r="R45" s="623"/>
      <c r="S45" s="623"/>
      <c r="T45" s="623"/>
      <c r="U45" s="623"/>
      <c r="V45" s="623"/>
      <c r="W45" s="623"/>
      <c r="X45" s="623"/>
      <c r="Y45" s="623"/>
      <c r="Z45" s="623"/>
      <c r="AA45" s="623"/>
      <c r="AB45" s="623"/>
      <c r="AC45" s="623"/>
      <c r="AD45" s="623"/>
      <c r="AE45" s="623"/>
      <c r="AF45" s="623"/>
      <c r="AG45" s="623"/>
      <c r="AH45" s="623"/>
      <c r="AI45" s="623"/>
      <c r="AJ45" s="623"/>
      <c r="AK45" s="623"/>
      <c r="AL45" s="623"/>
      <c r="AM45" s="623"/>
      <c r="AN45" s="623"/>
      <c r="AO45" s="623"/>
      <c r="AP45" s="623"/>
      <c r="AQ45" s="623"/>
      <c r="AR45" s="623"/>
      <c r="AS45" s="623"/>
      <c r="AT45" s="623"/>
      <c r="AU45" s="623"/>
      <c r="AV45" s="623"/>
      <c r="AW45" s="623"/>
      <c r="AX45" s="623"/>
      <c r="AY45" s="623"/>
      <c r="AZ45" s="623"/>
      <c r="BA45" s="623"/>
      <c r="BB45" s="623"/>
      <c r="BC45" s="623"/>
      <c r="BD45" s="623"/>
      <c r="BE45" s="623"/>
      <c r="BF45" s="623"/>
      <c r="BG45" s="623"/>
      <c r="BH45" s="623"/>
      <c r="BI45" s="623"/>
      <c r="BJ45" s="623"/>
      <c r="BK45" s="623"/>
      <c r="BL45" s="623"/>
      <c r="BM45" s="623"/>
      <c r="BN45" s="623"/>
      <c r="BO45" s="623"/>
      <c r="BP45" s="623"/>
      <c r="BQ45" s="623"/>
      <c r="BR45" s="623"/>
      <c r="BS45" s="623"/>
      <c r="BT45" s="623"/>
      <c r="BU45" s="623"/>
      <c r="BV45" s="623"/>
      <c r="BW45" s="623"/>
      <c r="BX45" s="623"/>
      <c r="BY45" s="623"/>
      <c r="BZ45" s="623"/>
      <c r="CA45" s="623"/>
      <c r="CB45" s="623"/>
      <c r="CC45" s="624"/>
      <c r="CD45" s="631"/>
      <c r="CE45" s="632"/>
      <c r="CF45" s="613" t="s">
        <v>292</v>
      </c>
      <c r="CG45" s="614"/>
      <c r="CH45" s="614"/>
      <c r="CI45" s="614"/>
      <c r="CJ45" s="614"/>
      <c r="CK45" s="614"/>
      <c r="CL45" s="614"/>
      <c r="CM45" s="614"/>
      <c r="CN45" s="614"/>
      <c r="CO45" s="614"/>
      <c r="CP45" s="614"/>
      <c r="CQ45" s="615"/>
      <c r="CR45" s="616">
        <v>1937805</v>
      </c>
      <c r="CS45" s="625"/>
      <c r="CT45" s="625"/>
      <c r="CU45" s="625"/>
      <c r="CV45" s="625"/>
      <c r="CW45" s="625"/>
      <c r="CX45" s="625"/>
      <c r="CY45" s="626"/>
      <c r="CZ45" s="619">
        <v>3.2</v>
      </c>
      <c r="DA45" s="627"/>
      <c r="DB45" s="627"/>
      <c r="DC45" s="628"/>
      <c r="DD45" s="622">
        <v>114486</v>
      </c>
      <c r="DE45" s="625"/>
      <c r="DF45" s="625"/>
      <c r="DG45" s="625"/>
      <c r="DH45" s="625"/>
      <c r="DI45" s="625"/>
      <c r="DJ45" s="625"/>
      <c r="DK45" s="626"/>
      <c r="DL45" s="594"/>
      <c r="DM45" s="595"/>
      <c r="DN45" s="595"/>
      <c r="DO45" s="595"/>
      <c r="DP45" s="595"/>
      <c r="DQ45" s="595"/>
      <c r="DR45" s="595"/>
      <c r="DS45" s="595"/>
      <c r="DT45" s="595"/>
      <c r="DU45" s="595"/>
      <c r="DV45" s="596"/>
      <c r="DW45" s="591"/>
      <c r="DX45" s="592"/>
      <c r="DY45" s="592"/>
      <c r="DZ45" s="592"/>
      <c r="EA45" s="592"/>
      <c r="EB45" s="592"/>
      <c r="EC45" s="593"/>
    </row>
    <row r="46" spans="2:133" ht="11.25" customHeight="1" x14ac:dyDescent="0.15">
      <c r="B46" s="84"/>
      <c r="CD46" s="631"/>
      <c r="CE46" s="632"/>
      <c r="CF46" s="613" t="s">
        <v>293</v>
      </c>
      <c r="CG46" s="614"/>
      <c r="CH46" s="614"/>
      <c r="CI46" s="614"/>
      <c r="CJ46" s="614"/>
      <c r="CK46" s="614"/>
      <c r="CL46" s="614"/>
      <c r="CM46" s="614"/>
      <c r="CN46" s="614"/>
      <c r="CO46" s="614"/>
      <c r="CP46" s="614"/>
      <c r="CQ46" s="615"/>
      <c r="CR46" s="616">
        <v>3242370</v>
      </c>
      <c r="CS46" s="617"/>
      <c r="CT46" s="617"/>
      <c r="CU46" s="617"/>
      <c r="CV46" s="617"/>
      <c r="CW46" s="617"/>
      <c r="CX46" s="617"/>
      <c r="CY46" s="618"/>
      <c r="CZ46" s="619">
        <v>5.3</v>
      </c>
      <c r="DA46" s="620"/>
      <c r="DB46" s="620"/>
      <c r="DC46" s="621"/>
      <c r="DD46" s="622">
        <v>358090</v>
      </c>
      <c r="DE46" s="617"/>
      <c r="DF46" s="617"/>
      <c r="DG46" s="617"/>
      <c r="DH46" s="617"/>
      <c r="DI46" s="617"/>
      <c r="DJ46" s="617"/>
      <c r="DK46" s="618"/>
      <c r="DL46" s="594"/>
      <c r="DM46" s="595"/>
      <c r="DN46" s="595"/>
      <c r="DO46" s="595"/>
      <c r="DP46" s="595"/>
      <c r="DQ46" s="595"/>
      <c r="DR46" s="595"/>
      <c r="DS46" s="595"/>
      <c r="DT46" s="595"/>
      <c r="DU46" s="595"/>
      <c r="DV46" s="596"/>
      <c r="DW46" s="591"/>
      <c r="DX46" s="592"/>
      <c r="DY46" s="592"/>
      <c r="DZ46" s="592"/>
      <c r="EA46" s="592"/>
      <c r="EB46" s="592"/>
      <c r="EC46" s="593"/>
    </row>
    <row r="47" spans="2:133" ht="11.25" customHeight="1" x14ac:dyDescent="0.15">
      <c r="B47" s="84"/>
      <c r="CD47" s="631"/>
      <c r="CE47" s="632"/>
      <c r="CF47" s="613" t="s">
        <v>294</v>
      </c>
      <c r="CG47" s="614"/>
      <c r="CH47" s="614"/>
      <c r="CI47" s="614"/>
      <c r="CJ47" s="614"/>
      <c r="CK47" s="614"/>
      <c r="CL47" s="614"/>
      <c r="CM47" s="614"/>
      <c r="CN47" s="614"/>
      <c r="CO47" s="614"/>
      <c r="CP47" s="614"/>
      <c r="CQ47" s="615"/>
      <c r="CR47" s="616">
        <v>107011</v>
      </c>
      <c r="CS47" s="625"/>
      <c r="CT47" s="625"/>
      <c r="CU47" s="625"/>
      <c r="CV47" s="625"/>
      <c r="CW47" s="625"/>
      <c r="CX47" s="625"/>
      <c r="CY47" s="626"/>
      <c r="CZ47" s="619">
        <v>0.2</v>
      </c>
      <c r="DA47" s="627"/>
      <c r="DB47" s="627"/>
      <c r="DC47" s="628"/>
      <c r="DD47" s="622">
        <v>26589</v>
      </c>
      <c r="DE47" s="625"/>
      <c r="DF47" s="625"/>
      <c r="DG47" s="625"/>
      <c r="DH47" s="625"/>
      <c r="DI47" s="625"/>
      <c r="DJ47" s="625"/>
      <c r="DK47" s="626"/>
      <c r="DL47" s="594"/>
      <c r="DM47" s="595"/>
      <c r="DN47" s="595"/>
      <c r="DO47" s="595"/>
      <c r="DP47" s="595"/>
      <c r="DQ47" s="595"/>
      <c r="DR47" s="595"/>
      <c r="DS47" s="595"/>
      <c r="DT47" s="595"/>
      <c r="DU47" s="595"/>
      <c r="DV47" s="596"/>
      <c r="DW47" s="591"/>
      <c r="DX47" s="592"/>
      <c r="DY47" s="592"/>
      <c r="DZ47" s="592"/>
      <c r="EA47" s="592"/>
      <c r="EB47" s="592"/>
      <c r="EC47" s="593"/>
    </row>
    <row r="48" spans="2:133" x14ac:dyDescent="0.15">
      <c r="B48" s="84"/>
      <c r="CD48" s="633"/>
      <c r="CE48" s="634"/>
      <c r="CF48" s="613" t="s">
        <v>295</v>
      </c>
      <c r="CG48" s="614"/>
      <c r="CH48" s="614"/>
      <c r="CI48" s="614"/>
      <c r="CJ48" s="614"/>
      <c r="CK48" s="614"/>
      <c r="CL48" s="614"/>
      <c r="CM48" s="614"/>
      <c r="CN48" s="614"/>
      <c r="CO48" s="614"/>
      <c r="CP48" s="614"/>
      <c r="CQ48" s="615"/>
      <c r="CR48" s="616" t="s">
        <v>63</v>
      </c>
      <c r="CS48" s="617"/>
      <c r="CT48" s="617"/>
      <c r="CU48" s="617"/>
      <c r="CV48" s="617"/>
      <c r="CW48" s="617"/>
      <c r="CX48" s="617"/>
      <c r="CY48" s="618"/>
      <c r="CZ48" s="619" t="s">
        <v>63</v>
      </c>
      <c r="DA48" s="620"/>
      <c r="DB48" s="620"/>
      <c r="DC48" s="621"/>
      <c r="DD48" s="622" t="s">
        <v>63</v>
      </c>
      <c r="DE48" s="617"/>
      <c r="DF48" s="617"/>
      <c r="DG48" s="617"/>
      <c r="DH48" s="617"/>
      <c r="DI48" s="617"/>
      <c r="DJ48" s="617"/>
      <c r="DK48" s="618"/>
      <c r="DL48" s="594"/>
      <c r="DM48" s="595"/>
      <c r="DN48" s="595"/>
      <c r="DO48" s="595"/>
      <c r="DP48" s="595"/>
      <c r="DQ48" s="595"/>
      <c r="DR48" s="595"/>
      <c r="DS48" s="595"/>
      <c r="DT48" s="595"/>
      <c r="DU48" s="595"/>
      <c r="DV48" s="596"/>
      <c r="DW48" s="591"/>
      <c r="DX48" s="592"/>
      <c r="DY48" s="592"/>
      <c r="DZ48" s="592"/>
      <c r="EA48" s="592"/>
      <c r="EB48" s="592"/>
      <c r="EC48" s="593"/>
    </row>
    <row r="49" spans="2:133" ht="11.25" customHeight="1" x14ac:dyDescent="0.15">
      <c r="B49" s="84"/>
      <c r="CD49" s="597" t="s">
        <v>296</v>
      </c>
      <c r="CE49" s="598"/>
      <c r="CF49" s="598"/>
      <c r="CG49" s="598"/>
      <c r="CH49" s="598"/>
      <c r="CI49" s="598"/>
      <c r="CJ49" s="598"/>
      <c r="CK49" s="598"/>
      <c r="CL49" s="598"/>
      <c r="CM49" s="598"/>
      <c r="CN49" s="598"/>
      <c r="CO49" s="598"/>
      <c r="CP49" s="598"/>
      <c r="CQ49" s="599"/>
      <c r="CR49" s="600">
        <v>60892436</v>
      </c>
      <c r="CS49" s="601"/>
      <c r="CT49" s="601"/>
      <c r="CU49" s="601"/>
      <c r="CV49" s="601"/>
      <c r="CW49" s="601"/>
      <c r="CX49" s="601"/>
      <c r="CY49" s="602"/>
      <c r="CZ49" s="603">
        <v>100</v>
      </c>
      <c r="DA49" s="604"/>
      <c r="DB49" s="604"/>
      <c r="DC49" s="605"/>
      <c r="DD49" s="606">
        <v>35694907</v>
      </c>
      <c r="DE49" s="601"/>
      <c r="DF49" s="601"/>
      <c r="DG49" s="601"/>
      <c r="DH49" s="601"/>
      <c r="DI49" s="601"/>
      <c r="DJ49" s="601"/>
      <c r="DK49" s="602"/>
      <c r="DL49" s="607"/>
      <c r="DM49" s="608"/>
      <c r="DN49" s="608"/>
      <c r="DO49" s="608"/>
      <c r="DP49" s="608"/>
      <c r="DQ49" s="608"/>
      <c r="DR49" s="608"/>
      <c r="DS49" s="608"/>
      <c r="DT49" s="608"/>
      <c r="DU49" s="608"/>
      <c r="DV49" s="609"/>
      <c r="DW49" s="610"/>
      <c r="DX49" s="611"/>
      <c r="DY49" s="611"/>
      <c r="DZ49" s="611"/>
      <c r="EA49" s="611"/>
      <c r="EB49" s="611"/>
      <c r="EC49" s="612"/>
    </row>
  </sheetData>
  <sheetProtection algorithmName="SHA-512" hashValue="8hQf2QdZ07oKvxVs78Ss883HI2Fo6BZ2TGgEzhiKTn2u0RkTJzw3X6r0J8beScbeWyhxw6x3F02c2tIbdNMWng==" saltValue="5O11SWb7y2ZwlUvtLkjA9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C91C1-5A86-43E9-B6DA-1AD7B0F20FFA}">
  <sheetPr>
    <pageSetUpPr fitToPage="1"/>
  </sheetPr>
  <dimension ref="A1:EA135"/>
  <sheetViews>
    <sheetView zoomScale="80" zoomScaleNormal="80"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96" t="s">
        <v>297</v>
      </c>
      <c r="B2" s="1096"/>
      <c r="C2" s="1096"/>
      <c r="D2" s="1096"/>
      <c r="E2" s="1096"/>
      <c r="F2" s="1096"/>
      <c r="G2" s="1096"/>
      <c r="H2" s="1096"/>
      <c r="I2" s="1096"/>
      <c r="J2" s="1096"/>
      <c r="K2" s="1096"/>
      <c r="L2" s="1096"/>
      <c r="M2" s="1096"/>
      <c r="N2" s="1096"/>
      <c r="O2" s="1096"/>
      <c r="P2" s="1096"/>
      <c r="Q2" s="1096"/>
      <c r="R2" s="1096"/>
      <c r="S2" s="1096"/>
      <c r="T2" s="1096"/>
      <c r="U2" s="1096"/>
      <c r="V2" s="1096"/>
      <c r="W2" s="1096"/>
      <c r="X2" s="1096"/>
      <c r="Y2" s="1096"/>
      <c r="Z2" s="1096"/>
      <c r="AA2" s="1096"/>
      <c r="AB2" s="1096"/>
      <c r="AC2" s="1096"/>
      <c r="AD2" s="1096"/>
      <c r="AE2" s="1096"/>
      <c r="AF2" s="1096"/>
      <c r="AG2" s="1096"/>
      <c r="AH2" s="1096"/>
      <c r="AI2" s="1096"/>
      <c r="AJ2" s="1096"/>
      <c r="AK2" s="1096"/>
      <c r="AL2" s="1096"/>
      <c r="AM2" s="1096"/>
      <c r="AN2" s="1096"/>
      <c r="AO2" s="1096"/>
      <c r="AP2" s="1096"/>
      <c r="AQ2" s="1096"/>
      <c r="AR2" s="1096"/>
      <c r="AS2" s="1096"/>
      <c r="AT2" s="1096"/>
      <c r="AU2" s="1096"/>
      <c r="AV2" s="1096"/>
      <c r="AW2" s="1096"/>
      <c r="AX2" s="1096"/>
      <c r="AY2" s="1096"/>
      <c r="AZ2" s="1096"/>
      <c r="BA2" s="1096"/>
      <c r="BB2" s="1096"/>
      <c r="BC2" s="1096"/>
      <c r="BD2" s="1096"/>
      <c r="BE2" s="1096"/>
      <c r="BF2" s="1096"/>
      <c r="BG2" s="1096"/>
      <c r="BH2" s="1096"/>
      <c r="BI2" s="1096"/>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97" t="s">
        <v>298</v>
      </c>
      <c r="DK2" s="1098"/>
      <c r="DL2" s="1098"/>
      <c r="DM2" s="1098"/>
      <c r="DN2" s="1098"/>
      <c r="DO2" s="1099"/>
      <c r="DP2" s="87"/>
      <c r="DQ2" s="1097" t="s">
        <v>299</v>
      </c>
      <c r="DR2" s="1098"/>
      <c r="DS2" s="1098"/>
      <c r="DT2" s="1098"/>
      <c r="DU2" s="1098"/>
      <c r="DV2" s="1098"/>
      <c r="DW2" s="1098"/>
      <c r="DX2" s="1098"/>
      <c r="DY2" s="1098"/>
      <c r="DZ2" s="1099"/>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1049" t="s">
        <v>300</v>
      </c>
      <c r="B4" s="1049"/>
      <c r="C4" s="1049"/>
      <c r="D4" s="1049"/>
      <c r="E4" s="1049"/>
      <c r="F4" s="1049"/>
      <c r="G4" s="1049"/>
      <c r="H4" s="1049"/>
      <c r="I4" s="1049"/>
      <c r="J4" s="1049"/>
      <c r="K4" s="1049"/>
      <c r="L4" s="1049"/>
      <c r="M4" s="1049"/>
      <c r="N4" s="1049"/>
      <c r="O4" s="1049"/>
      <c r="P4" s="1049"/>
      <c r="Q4" s="1049"/>
      <c r="R4" s="1049"/>
      <c r="S4" s="1049"/>
      <c r="T4" s="1049"/>
      <c r="U4" s="1049"/>
      <c r="V4" s="1049"/>
      <c r="W4" s="1049"/>
      <c r="X4" s="1049"/>
      <c r="Y4" s="1049"/>
      <c r="Z4" s="1049"/>
      <c r="AA4" s="1049"/>
      <c r="AB4" s="1049"/>
      <c r="AC4" s="1049"/>
      <c r="AD4" s="1049"/>
      <c r="AE4" s="1049"/>
      <c r="AF4" s="1049"/>
      <c r="AG4" s="1049"/>
      <c r="AH4" s="1049"/>
      <c r="AI4" s="1049"/>
      <c r="AJ4" s="1049"/>
      <c r="AK4" s="1049"/>
      <c r="AL4" s="1049"/>
      <c r="AM4" s="1049"/>
      <c r="AN4" s="1049"/>
      <c r="AO4" s="1049"/>
      <c r="AP4" s="1049"/>
      <c r="AQ4" s="1049"/>
      <c r="AR4" s="1049"/>
      <c r="AS4" s="1049"/>
      <c r="AT4" s="1049"/>
      <c r="AU4" s="1049"/>
      <c r="AV4" s="1049"/>
      <c r="AW4" s="1049"/>
      <c r="AX4" s="1049"/>
      <c r="AY4" s="1049"/>
      <c r="AZ4" s="91"/>
      <c r="BA4" s="91"/>
      <c r="BB4" s="91"/>
      <c r="BC4" s="91"/>
      <c r="BD4" s="91"/>
      <c r="BE4" s="92"/>
      <c r="BF4" s="92"/>
      <c r="BG4" s="92"/>
      <c r="BH4" s="92"/>
      <c r="BI4" s="92"/>
      <c r="BJ4" s="92"/>
      <c r="BK4" s="92"/>
      <c r="BL4" s="92"/>
      <c r="BM4" s="92"/>
      <c r="BN4" s="92"/>
      <c r="BO4" s="92"/>
      <c r="BP4" s="92"/>
      <c r="BQ4" s="719" t="s">
        <v>301</v>
      </c>
      <c r="BR4" s="719"/>
      <c r="BS4" s="719"/>
      <c r="BT4" s="719"/>
      <c r="BU4" s="719"/>
      <c r="BV4" s="719"/>
      <c r="BW4" s="719"/>
      <c r="BX4" s="719"/>
      <c r="BY4" s="719"/>
      <c r="BZ4" s="719"/>
      <c r="CA4" s="719"/>
      <c r="CB4" s="719"/>
      <c r="CC4" s="719"/>
      <c r="CD4" s="719"/>
      <c r="CE4" s="719"/>
      <c r="CF4" s="719"/>
      <c r="CG4" s="719"/>
      <c r="CH4" s="719"/>
      <c r="CI4" s="719"/>
      <c r="CJ4" s="719"/>
      <c r="CK4" s="719"/>
      <c r="CL4" s="719"/>
      <c r="CM4" s="719"/>
      <c r="CN4" s="719"/>
      <c r="CO4" s="719"/>
      <c r="CP4" s="719"/>
      <c r="CQ4" s="719"/>
      <c r="CR4" s="719"/>
      <c r="CS4" s="719"/>
      <c r="CT4" s="719"/>
      <c r="CU4" s="719"/>
      <c r="CV4" s="719"/>
      <c r="CW4" s="719"/>
      <c r="CX4" s="719"/>
      <c r="CY4" s="719"/>
      <c r="CZ4" s="719"/>
      <c r="DA4" s="719"/>
      <c r="DB4" s="719"/>
      <c r="DC4" s="719"/>
      <c r="DD4" s="719"/>
      <c r="DE4" s="719"/>
      <c r="DF4" s="719"/>
      <c r="DG4" s="719"/>
      <c r="DH4" s="719"/>
      <c r="DI4" s="719"/>
      <c r="DJ4" s="719"/>
      <c r="DK4" s="719"/>
      <c r="DL4" s="719"/>
      <c r="DM4" s="719"/>
      <c r="DN4" s="719"/>
      <c r="DO4" s="719"/>
      <c r="DP4" s="719"/>
      <c r="DQ4" s="719"/>
      <c r="DR4" s="719"/>
      <c r="DS4" s="719"/>
      <c r="DT4" s="719"/>
      <c r="DU4" s="719"/>
      <c r="DV4" s="719"/>
      <c r="DW4" s="719"/>
      <c r="DX4" s="719"/>
      <c r="DY4" s="719"/>
      <c r="DZ4" s="719"/>
      <c r="EA4" s="94"/>
    </row>
    <row r="5" spans="1:131" s="95" customFormat="1" ht="26.25" customHeight="1" x14ac:dyDescent="0.15">
      <c r="A5" s="985" t="s">
        <v>302</v>
      </c>
      <c r="B5" s="986"/>
      <c r="C5" s="986"/>
      <c r="D5" s="986"/>
      <c r="E5" s="986"/>
      <c r="F5" s="986"/>
      <c r="G5" s="986"/>
      <c r="H5" s="986"/>
      <c r="I5" s="986"/>
      <c r="J5" s="986"/>
      <c r="K5" s="986"/>
      <c r="L5" s="986"/>
      <c r="M5" s="986"/>
      <c r="N5" s="986"/>
      <c r="O5" s="986"/>
      <c r="P5" s="987"/>
      <c r="Q5" s="991" t="s">
        <v>303</v>
      </c>
      <c r="R5" s="992"/>
      <c r="S5" s="992"/>
      <c r="T5" s="992"/>
      <c r="U5" s="993"/>
      <c r="V5" s="991" t="s">
        <v>304</v>
      </c>
      <c r="W5" s="992"/>
      <c r="X5" s="992"/>
      <c r="Y5" s="992"/>
      <c r="Z5" s="993"/>
      <c r="AA5" s="991" t="s">
        <v>305</v>
      </c>
      <c r="AB5" s="992"/>
      <c r="AC5" s="992"/>
      <c r="AD5" s="992"/>
      <c r="AE5" s="992"/>
      <c r="AF5" s="1100" t="s">
        <v>306</v>
      </c>
      <c r="AG5" s="992"/>
      <c r="AH5" s="992"/>
      <c r="AI5" s="992"/>
      <c r="AJ5" s="1005"/>
      <c r="AK5" s="992" t="s">
        <v>307</v>
      </c>
      <c r="AL5" s="992"/>
      <c r="AM5" s="992"/>
      <c r="AN5" s="992"/>
      <c r="AO5" s="993"/>
      <c r="AP5" s="991" t="s">
        <v>308</v>
      </c>
      <c r="AQ5" s="992"/>
      <c r="AR5" s="992"/>
      <c r="AS5" s="992"/>
      <c r="AT5" s="993"/>
      <c r="AU5" s="991" t="s">
        <v>309</v>
      </c>
      <c r="AV5" s="992"/>
      <c r="AW5" s="992"/>
      <c r="AX5" s="992"/>
      <c r="AY5" s="1005"/>
      <c r="AZ5" s="91"/>
      <c r="BA5" s="91"/>
      <c r="BB5" s="91"/>
      <c r="BC5" s="91"/>
      <c r="BD5" s="91"/>
      <c r="BE5" s="92"/>
      <c r="BF5" s="92"/>
      <c r="BG5" s="92"/>
      <c r="BH5" s="92"/>
      <c r="BI5" s="92"/>
      <c r="BJ5" s="92"/>
      <c r="BK5" s="92"/>
      <c r="BL5" s="92"/>
      <c r="BM5" s="92"/>
      <c r="BN5" s="92"/>
      <c r="BO5" s="92"/>
      <c r="BP5" s="92"/>
      <c r="BQ5" s="985" t="s">
        <v>310</v>
      </c>
      <c r="BR5" s="986"/>
      <c r="BS5" s="986"/>
      <c r="BT5" s="986"/>
      <c r="BU5" s="986"/>
      <c r="BV5" s="986"/>
      <c r="BW5" s="986"/>
      <c r="BX5" s="986"/>
      <c r="BY5" s="986"/>
      <c r="BZ5" s="986"/>
      <c r="CA5" s="986"/>
      <c r="CB5" s="986"/>
      <c r="CC5" s="986"/>
      <c r="CD5" s="986"/>
      <c r="CE5" s="986"/>
      <c r="CF5" s="986"/>
      <c r="CG5" s="987"/>
      <c r="CH5" s="991" t="s">
        <v>311</v>
      </c>
      <c r="CI5" s="992"/>
      <c r="CJ5" s="992"/>
      <c r="CK5" s="992"/>
      <c r="CL5" s="993"/>
      <c r="CM5" s="991" t="s">
        <v>312</v>
      </c>
      <c r="CN5" s="992"/>
      <c r="CO5" s="992"/>
      <c r="CP5" s="992"/>
      <c r="CQ5" s="993"/>
      <c r="CR5" s="991" t="s">
        <v>313</v>
      </c>
      <c r="CS5" s="992"/>
      <c r="CT5" s="992"/>
      <c r="CU5" s="992"/>
      <c r="CV5" s="993"/>
      <c r="CW5" s="991" t="s">
        <v>314</v>
      </c>
      <c r="CX5" s="992"/>
      <c r="CY5" s="992"/>
      <c r="CZ5" s="992"/>
      <c r="DA5" s="993"/>
      <c r="DB5" s="991" t="s">
        <v>315</v>
      </c>
      <c r="DC5" s="992"/>
      <c r="DD5" s="992"/>
      <c r="DE5" s="992"/>
      <c r="DF5" s="993"/>
      <c r="DG5" s="1090" t="s">
        <v>316</v>
      </c>
      <c r="DH5" s="1091"/>
      <c r="DI5" s="1091"/>
      <c r="DJ5" s="1091"/>
      <c r="DK5" s="1092"/>
      <c r="DL5" s="1090" t="s">
        <v>317</v>
      </c>
      <c r="DM5" s="1091"/>
      <c r="DN5" s="1091"/>
      <c r="DO5" s="1091"/>
      <c r="DP5" s="1092"/>
      <c r="DQ5" s="991" t="s">
        <v>318</v>
      </c>
      <c r="DR5" s="992"/>
      <c r="DS5" s="992"/>
      <c r="DT5" s="992"/>
      <c r="DU5" s="993"/>
      <c r="DV5" s="991" t="s">
        <v>309</v>
      </c>
      <c r="DW5" s="992"/>
      <c r="DX5" s="992"/>
      <c r="DY5" s="992"/>
      <c r="DZ5" s="1005"/>
      <c r="EA5" s="94"/>
    </row>
    <row r="6" spans="1:131" s="95" customFormat="1" ht="26.25" customHeight="1" thickBot="1" x14ac:dyDescent="0.2">
      <c r="A6" s="988"/>
      <c r="B6" s="989"/>
      <c r="C6" s="989"/>
      <c r="D6" s="989"/>
      <c r="E6" s="989"/>
      <c r="F6" s="989"/>
      <c r="G6" s="989"/>
      <c r="H6" s="989"/>
      <c r="I6" s="989"/>
      <c r="J6" s="989"/>
      <c r="K6" s="989"/>
      <c r="L6" s="989"/>
      <c r="M6" s="989"/>
      <c r="N6" s="989"/>
      <c r="O6" s="989"/>
      <c r="P6" s="990"/>
      <c r="Q6" s="994"/>
      <c r="R6" s="995"/>
      <c r="S6" s="995"/>
      <c r="T6" s="995"/>
      <c r="U6" s="996"/>
      <c r="V6" s="994"/>
      <c r="W6" s="995"/>
      <c r="X6" s="995"/>
      <c r="Y6" s="995"/>
      <c r="Z6" s="996"/>
      <c r="AA6" s="994"/>
      <c r="AB6" s="995"/>
      <c r="AC6" s="995"/>
      <c r="AD6" s="995"/>
      <c r="AE6" s="995"/>
      <c r="AF6" s="1101"/>
      <c r="AG6" s="995"/>
      <c r="AH6" s="995"/>
      <c r="AI6" s="995"/>
      <c r="AJ6" s="1006"/>
      <c r="AK6" s="995"/>
      <c r="AL6" s="995"/>
      <c r="AM6" s="995"/>
      <c r="AN6" s="995"/>
      <c r="AO6" s="996"/>
      <c r="AP6" s="994"/>
      <c r="AQ6" s="995"/>
      <c r="AR6" s="995"/>
      <c r="AS6" s="995"/>
      <c r="AT6" s="996"/>
      <c r="AU6" s="994"/>
      <c r="AV6" s="995"/>
      <c r="AW6" s="995"/>
      <c r="AX6" s="995"/>
      <c r="AY6" s="1006"/>
      <c r="AZ6" s="91"/>
      <c r="BA6" s="91"/>
      <c r="BB6" s="91"/>
      <c r="BC6" s="91"/>
      <c r="BD6" s="91"/>
      <c r="BE6" s="92"/>
      <c r="BF6" s="92"/>
      <c r="BG6" s="92"/>
      <c r="BH6" s="92"/>
      <c r="BI6" s="92"/>
      <c r="BJ6" s="92"/>
      <c r="BK6" s="92"/>
      <c r="BL6" s="92"/>
      <c r="BM6" s="92"/>
      <c r="BN6" s="92"/>
      <c r="BO6" s="92"/>
      <c r="BP6" s="92"/>
      <c r="BQ6" s="988"/>
      <c r="BR6" s="989"/>
      <c r="BS6" s="989"/>
      <c r="BT6" s="989"/>
      <c r="BU6" s="989"/>
      <c r="BV6" s="989"/>
      <c r="BW6" s="989"/>
      <c r="BX6" s="989"/>
      <c r="BY6" s="989"/>
      <c r="BZ6" s="989"/>
      <c r="CA6" s="989"/>
      <c r="CB6" s="989"/>
      <c r="CC6" s="989"/>
      <c r="CD6" s="989"/>
      <c r="CE6" s="989"/>
      <c r="CF6" s="989"/>
      <c r="CG6" s="990"/>
      <c r="CH6" s="994"/>
      <c r="CI6" s="995"/>
      <c r="CJ6" s="995"/>
      <c r="CK6" s="995"/>
      <c r="CL6" s="996"/>
      <c r="CM6" s="994"/>
      <c r="CN6" s="995"/>
      <c r="CO6" s="995"/>
      <c r="CP6" s="995"/>
      <c r="CQ6" s="996"/>
      <c r="CR6" s="994"/>
      <c r="CS6" s="995"/>
      <c r="CT6" s="995"/>
      <c r="CU6" s="995"/>
      <c r="CV6" s="996"/>
      <c r="CW6" s="994"/>
      <c r="CX6" s="995"/>
      <c r="CY6" s="995"/>
      <c r="CZ6" s="995"/>
      <c r="DA6" s="996"/>
      <c r="DB6" s="994"/>
      <c r="DC6" s="995"/>
      <c r="DD6" s="995"/>
      <c r="DE6" s="995"/>
      <c r="DF6" s="996"/>
      <c r="DG6" s="1093"/>
      <c r="DH6" s="1094"/>
      <c r="DI6" s="1094"/>
      <c r="DJ6" s="1094"/>
      <c r="DK6" s="1095"/>
      <c r="DL6" s="1093"/>
      <c r="DM6" s="1094"/>
      <c r="DN6" s="1094"/>
      <c r="DO6" s="1094"/>
      <c r="DP6" s="1095"/>
      <c r="DQ6" s="994"/>
      <c r="DR6" s="995"/>
      <c r="DS6" s="995"/>
      <c r="DT6" s="995"/>
      <c r="DU6" s="996"/>
      <c r="DV6" s="994"/>
      <c r="DW6" s="995"/>
      <c r="DX6" s="995"/>
      <c r="DY6" s="995"/>
      <c r="DZ6" s="1006"/>
      <c r="EA6" s="94"/>
    </row>
    <row r="7" spans="1:131" s="95" customFormat="1" ht="26.25" customHeight="1" thickTop="1" x14ac:dyDescent="0.15">
      <c r="A7" s="96">
        <v>1</v>
      </c>
      <c r="B7" s="1037" t="s">
        <v>319</v>
      </c>
      <c r="C7" s="1038"/>
      <c r="D7" s="1038"/>
      <c r="E7" s="1038"/>
      <c r="F7" s="1038"/>
      <c r="G7" s="1038"/>
      <c r="H7" s="1038"/>
      <c r="I7" s="1038"/>
      <c r="J7" s="1038"/>
      <c r="K7" s="1038"/>
      <c r="L7" s="1038"/>
      <c r="M7" s="1038"/>
      <c r="N7" s="1038"/>
      <c r="O7" s="1038"/>
      <c r="P7" s="1039"/>
      <c r="Q7" s="1077">
        <v>61056</v>
      </c>
      <c r="R7" s="1078"/>
      <c r="S7" s="1078"/>
      <c r="T7" s="1078"/>
      <c r="U7" s="1078"/>
      <c r="V7" s="1078">
        <v>60661</v>
      </c>
      <c r="W7" s="1078"/>
      <c r="X7" s="1078"/>
      <c r="Y7" s="1078"/>
      <c r="Z7" s="1078"/>
      <c r="AA7" s="1078">
        <v>395</v>
      </c>
      <c r="AB7" s="1078"/>
      <c r="AC7" s="1078"/>
      <c r="AD7" s="1078"/>
      <c r="AE7" s="1079"/>
      <c r="AF7" s="1080">
        <v>330</v>
      </c>
      <c r="AG7" s="1081"/>
      <c r="AH7" s="1081"/>
      <c r="AI7" s="1081"/>
      <c r="AJ7" s="1082"/>
      <c r="AK7" s="1083">
        <v>635</v>
      </c>
      <c r="AL7" s="1084"/>
      <c r="AM7" s="1084"/>
      <c r="AN7" s="1084"/>
      <c r="AO7" s="1084"/>
      <c r="AP7" s="1084">
        <v>45410</v>
      </c>
      <c r="AQ7" s="1084"/>
      <c r="AR7" s="1084"/>
      <c r="AS7" s="1084"/>
      <c r="AT7" s="1084"/>
      <c r="AU7" s="1085"/>
      <c r="AV7" s="1085"/>
      <c r="AW7" s="1085"/>
      <c r="AX7" s="1085"/>
      <c r="AY7" s="1086"/>
      <c r="AZ7" s="91"/>
      <c r="BA7" s="91"/>
      <c r="BB7" s="91"/>
      <c r="BC7" s="91"/>
      <c r="BD7" s="91"/>
      <c r="BE7" s="92"/>
      <c r="BF7" s="92"/>
      <c r="BG7" s="92"/>
      <c r="BH7" s="92"/>
      <c r="BI7" s="92"/>
      <c r="BJ7" s="92"/>
      <c r="BK7" s="92"/>
      <c r="BL7" s="92"/>
      <c r="BM7" s="92"/>
      <c r="BN7" s="92"/>
      <c r="BO7" s="92"/>
      <c r="BP7" s="92"/>
      <c r="BQ7" s="96">
        <v>1</v>
      </c>
      <c r="BR7" s="97"/>
      <c r="BS7" s="1087" t="s">
        <v>320</v>
      </c>
      <c r="BT7" s="1088"/>
      <c r="BU7" s="1088"/>
      <c r="BV7" s="1088"/>
      <c r="BW7" s="1088"/>
      <c r="BX7" s="1088"/>
      <c r="BY7" s="1088"/>
      <c r="BZ7" s="1088"/>
      <c r="CA7" s="1088"/>
      <c r="CB7" s="1088"/>
      <c r="CC7" s="1088"/>
      <c r="CD7" s="1088"/>
      <c r="CE7" s="1088"/>
      <c r="CF7" s="1088"/>
      <c r="CG7" s="1089"/>
      <c r="CH7" s="1074">
        <v>2</v>
      </c>
      <c r="CI7" s="1075"/>
      <c r="CJ7" s="1075"/>
      <c r="CK7" s="1075"/>
      <c r="CL7" s="1076"/>
      <c r="CM7" s="1074">
        <v>143</v>
      </c>
      <c r="CN7" s="1075"/>
      <c r="CO7" s="1075"/>
      <c r="CP7" s="1075"/>
      <c r="CQ7" s="1076"/>
      <c r="CR7" s="1074">
        <v>3</v>
      </c>
      <c r="CS7" s="1075"/>
      <c r="CT7" s="1075"/>
      <c r="CU7" s="1075"/>
      <c r="CV7" s="1076"/>
      <c r="CW7" s="1074" t="s">
        <v>321</v>
      </c>
      <c r="CX7" s="1075"/>
      <c r="CY7" s="1075"/>
      <c r="CZ7" s="1075"/>
      <c r="DA7" s="1076"/>
      <c r="DB7" s="1074" t="s">
        <v>322</v>
      </c>
      <c r="DC7" s="1075"/>
      <c r="DD7" s="1075"/>
      <c r="DE7" s="1075"/>
      <c r="DF7" s="1076"/>
      <c r="DG7" s="1074" t="s">
        <v>322</v>
      </c>
      <c r="DH7" s="1075"/>
      <c r="DI7" s="1075"/>
      <c r="DJ7" s="1075"/>
      <c r="DK7" s="1076"/>
      <c r="DL7" s="1074" t="s">
        <v>322</v>
      </c>
      <c r="DM7" s="1075"/>
      <c r="DN7" s="1075"/>
      <c r="DO7" s="1075"/>
      <c r="DP7" s="1076"/>
      <c r="DQ7" s="1074" t="s">
        <v>322</v>
      </c>
      <c r="DR7" s="1075"/>
      <c r="DS7" s="1075"/>
      <c r="DT7" s="1075"/>
      <c r="DU7" s="1076"/>
      <c r="DV7" s="1087"/>
      <c r="DW7" s="1088"/>
      <c r="DX7" s="1088"/>
      <c r="DY7" s="1088"/>
      <c r="DZ7" s="1102"/>
      <c r="EA7" s="94"/>
    </row>
    <row r="8" spans="1:131" s="95" customFormat="1" ht="26.25" customHeight="1" x14ac:dyDescent="0.15">
      <c r="A8" s="98">
        <v>2</v>
      </c>
      <c r="B8" s="1020" t="s">
        <v>323</v>
      </c>
      <c r="C8" s="1021"/>
      <c r="D8" s="1021"/>
      <c r="E8" s="1021"/>
      <c r="F8" s="1021"/>
      <c r="G8" s="1021"/>
      <c r="H8" s="1021"/>
      <c r="I8" s="1021"/>
      <c r="J8" s="1021"/>
      <c r="K8" s="1021"/>
      <c r="L8" s="1021"/>
      <c r="M8" s="1021"/>
      <c r="N8" s="1021"/>
      <c r="O8" s="1021"/>
      <c r="P8" s="1022"/>
      <c r="Q8" s="1028">
        <v>437</v>
      </c>
      <c r="R8" s="1029"/>
      <c r="S8" s="1029"/>
      <c r="T8" s="1029"/>
      <c r="U8" s="1029"/>
      <c r="V8" s="1029">
        <v>437</v>
      </c>
      <c r="W8" s="1029"/>
      <c r="X8" s="1029"/>
      <c r="Y8" s="1029"/>
      <c r="Z8" s="1029"/>
      <c r="AA8" s="1029" t="s">
        <v>321</v>
      </c>
      <c r="AB8" s="1029"/>
      <c r="AC8" s="1029"/>
      <c r="AD8" s="1029"/>
      <c r="AE8" s="1030"/>
      <c r="AF8" s="1025" t="s">
        <v>63</v>
      </c>
      <c r="AG8" s="1026"/>
      <c r="AH8" s="1026"/>
      <c r="AI8" s="1026"/>
      <c r="AJ8" s="1027"/>
      <c r="AK8" s="1070" t="s">
        <v>321</v>
      </c>
      <c r="AL8" s="1071"/>
      <c r="AM8" s="1071"/>
      <c r="AN8" s="1071"/>
      <c r="AO8" s="1071"/>
      <c r="AP8" s="1071" t="s">
        <v>321</v>
      </c>
      <c r="AQ8" s="1071"/>
      <c r="AR8" s="1071"/>
      <c r="AS8" s="1071"/>
      <c r="AT8" s="1071"/>
      <c r="AU8" s="1072"/>
      <c r="AV8" s="1072"/>
      <c r="AW8" s="1072"/>
      <c r="AX8" s="1072"/>
      <c r="AY8" s="1073"/>
      <c r="AZ8" s="91"/>
      <c r="BA8" s="91"/>
      <c r="BB8" s="91"/>
      <c r="BC8" s="91"/>
      <c r="BD8" s="91"/>
      <c r="BE8" s="92"/>
      <c r="BF8" s="92"/>
      <c r="BG8" s="92"/>
      <c r="BH8" s="92"/>
      <c r="BI8" s="92"/>
      <c r="BJ8" s="92"/>
      <c r="BK8" s="92"/>
      <c r="BL8" s="92"/>
      <c r="BM8" s="92"/>
      <c r="BN8" s="92"/>
      <c r="BO8" s="92"/>
      <c r="BP8" s="92"/>
      <c r="BQ8" s="98">
        <v>2</v>
      </c>
      <c r="BR8" s="99"/>
      <c r="BS8" s="982" t="s">
        <v>324</v>
      </c>
      <c r="BT8" s="983"/>
      <c r="BU8" s="983"/>
      <c r="BV8" s="983"/>
      <c r="BW8" s="983"/>
      <c r="BX8" s="983"/>
      <c r="BY8" s="983"/>
      <c r="BZ8" s="983"/>
      <c r="CA8" s="983"/>
      <c r="CB8" s="983"/>
      <c r="CC8" s="983"/>
      <c r="CD8" s="983"/>
      <c r="CE8" s="983"/>
      <c r="CF8" s="983"/>
      <c r="CG8" s="1004"/>
      <c r="CH8" s="979">
        <v>-5</v>
      </c>
      <c r="CI8" s="980"/>
      <c r="CJ8" s="980"/>
      <c r="CK8" s="980"/>
      <c r="CL8" s="981"/>
      <c r="CM8" s="979">
        <v>71</v>
      </c>
      <c r="CN8" s="980"/>
      <c r="CO8" s="980"/>
      <c r="CP8" s="980"/>
      <c r="CQ8" s="981"/>
      <c r="CR8" s="979">
        <v>10</v>
      </c>
      <c r="CS8" s="980"/>
      <c r="CT8" s="980"/>
      <c r="CU8" s="980"/>
      <c r="CV8" s="981"/>
      <c r="CW8" s="979" t="s">
        <v>322</v>
      </c>
      <c r="CX8" s="980"/>
      <c r="CY8" s="980"/>
      <c r="CZ8" s="980"/>
      <c r="DA8" s="981"/>
      <c r="DB8" s="979" t="s">
        <v>322</v>
      </c>
      <c r="DC8" s="980"/>
      <c r="DD8" s="980"/>
      <c r="DE8" s="980"/>
      <c r="DF8" s="981"/>
      <c r="DG8" s="979" t="s">
        <v>322</v>
      </c>
      <c r="DH8" s="980"/>
      <c r="DI8" s="980"/>
      <c r="DJ8" s="980"/>
      <c r="DK8" s="981"/>
      <c r="DL8" s="979" t="s">
        <v>322</v>
      </c>
      <c r="DM8" s="980"/>
      <c r="DN8" s="980"/>
      <c r="DO8" s="980"/>
      <c r="DP8" s="981"/>
      <c r="DQ8" s="979" t="s">
        <v>322</v>
      </c>
      <c r="DR8" s="980"/>
      <c r="DS8" s="980"/>
      <c r="DT8" s="980"/>
      <c r="DU8" s="981"/>
      <c r="DV8" s="982"/>
      <c r="DW8" s="983"/>
      <c r="DX8" s="983"/>
      <c r="DY8" s="983"/>
      <c r="DZ8" s="984"/>
      <c r="EA8" s="94"/>
    </row>
    <row r="9" spans="1:131" s="95" customFormat="1" ht="26.25" customHeight="1" x14ac:dyDescent="0.15">
      <c r="A9" s="98">
        <v>3</v>
      </c>
      <c r="B9" s="1020"/>
      <c r="C9" s="1021"/>
      <c r="D9" s="1021"/>
      <c r="E9" s="1021"/>
      <c r="F9" s="1021"/>
      <c r="G9" s="1021"/>
      <c r="H9" s="1021"/>
      <c r="I9" s="1021"/>
      <c r="J9" s="1021"/>
      <c r="K9" s="1021"/>
      <c r="L9" s="1021"/>
      <c r="M9" s="1021"/>
      <c r="N9" s="1021"/>
      <c r="O9" s="1021"/>
      <c r="P9" s="1022"/>
      <c r="Q9" s="1028"/>
      <c r="R9" s="1029"/>
      <c r="S9" s="1029"/>
      <c r="T9" s="1029"/>
      <c r="U9" s="1029"/>
      <c r="V9" s="1029"/>
      <c r="W9" s="1029"/>
      <c r="X9" s="1029"/>
      <c r="Y9" s="1029"/>
      <c r="Z9" s="1029"/>
      <c r="AA9" s="1029"/>
      <c r="AB9" s="1029"/>
      <c r="AC9" s="1029"/>
      <c r="AD9" s="1029"/>
      <c r="AE9" s="1030"/>
      <c r="AF9" s="1025"/>
      <c r="AG9" s="1026"/>
      <c r="AH9" s="1026"/>
      <c r="AI9" s="1026"/>
      <c r="AJ9" s="1027"/>
      <c r="AK9" s="1070"/>
      <c r="AL9" s="1071"/>
      <c r="AM9" s="1071"/>
      <c r="AN9" s="1071"/>
      <c r="AO9" s="1071"/>
      <c r="AP9" s="1071"/>
      <c r="AQ9" s="1071"/>
      <c r="AR9" s="1071"/>
      <c r="AS9" s="1071"/>
      <c r="AT9" s="1071"/>
      <c r="AU9" s="1072"/>
      <c r="AV9" s="1072"/>
      <c r="AW9" s="1072"/>
      <c r="AX9" s="1072"/>
      <c r="AY9" s="1073"/>
      <c r="AZ9" s="91"/>
      <c r="BA9" s="91"/>
      <c r="BB9" s="91"/>
      <c r="BC9" s="91"/>
      <c r="BD9" s="91"/>
      <c r="BE9" s="92"/>
      <c r="BF9" s="92"/>
      <c r="BG9" s="92"/>
      <c r="BH9" s="92"/>
      <c r="BI9" s="92"/>
      <c r="BJ9" s="92"/>
      <c r="BK9" s="92"/>
      <c r="BL9" s="92"/>
      <c r="BM9" s="92"/>
      <c r="BN9" s="92"/>
      <c r="BO9" s="92"/>
      <c r="BP9" s="92"/>
      <c r="BQ9" s="98">
        <v>3</v>
      </c>
      <c r="BR9" s="99"/>
      <c r="BS9" s="982" t="s">
        <v>325</v>
      </c>
      <c r="BT9" s="983"/>
      <c r="BU9" s="983"/>
      <c r="BV9" s="983"/>
      <c r="BW9" s="983"/>
      <c r="BX9" s="983"/>
      <c r="BY9" s="983"/>
      <c r="BZ9" s="983"/>
      <c r="CA9" s="983"/>
      <c r="CB9" s="983"/>
      <c r="CC9" s="983"/>
      <c r="CD9" s="983"/>
      <c r="CE9" s="983"/>
      <c r="CF9" s="983"/>
      <c r="CG9" s="1004"/>
      <c r="CH9" s="979">
        <v>-1</v>
      </c>
      <c r="CI9" s="980"/>
      <c r="CJ9" s="980"/>
      <c r="CK9" s="980"/>
      <c r="CL9" s="981"/>
      <c r="CM9" s="979">
        <v>30</v>
      </c>
      <c r="CN9" s="980"/>
      <c r="CO9" s="980"/>
      <c r="CP9" s="980"/>
      <c r="CQ9" s="981"/>
      <c r="CR9" s="979">
        <v>28</v>
      </c>
      <c r="CS9" s="980"/>
      <c r="CT9" s="980"/>
      <c r="CU9" s="980"/>
      <c r="CV9" s="981"/>
      <c r="CW9" s="979">
        <v>13</v>
      </c>
      <c r="CX9" s="980"/>
      <c r="CY9" s="980"/>
      <c r="CZ9" s="980"/>
      <c r="DA9" s="981"/>
      <c r="DB9" s="979" t="s">
        <v>322</v>
      </c>
      <c r="DC9" s="980"/>
      <c r="DD9" s="980"/>
      <c r="DE9" s="980"/>
      <c r="DF9" s="981"/>
      <c r="DG9" s="979" t="s">
        <v>322</v>
      </c>
      <c r="DH9" s="980"/>
      <c r="DI9" s="980"/>
      <c r="DJ9" s="980"/>
      <c r="DK9" s="981"/>
      <c r="DL9" s="979" t="s">
        <v>322</v>
      </c>
      <c r="DM9" s="980"/>
      <c r="DN9" s="980"/>
      <c r="DO9" s="980"/>
      <c r="DP9" s="981"/>
      <c r="DQ9" s="979" t="s">
        <v>322</v>
      </c>
      <c r="DR9" s="980"/>
      <c r="DS9" s="980"/>
      <c r="DT9" s="980"/>
      <c r="DU9" s="981"/>
      <c r="DV9" s="982"/>
      <c r="DW9" s="983"/>
      <c r="DX9" s="983"/>
      <c r="DY9" s="983"/>
      <c r="DZ9" s="984"/>
      <c r="EA9" s="94"/>
    </row>
    <row r="10" spans="1:131" s="95" customFormat="1" ht="26.25" customHeight="1" x14ac:dyDescent="0.15">
      <c r="A10" s="98">
        <v>4</v>
      </c>
      <c r="B10" s="1020"/>
      <c r="C10" s="1021"/>
      <c r="D10" s="1021"/>
      <c r="E10" s="1021"/>
      <c r="F10" s="1021"/>
      <c r="G10" s="1021"/>
      <c r="H10" s="1021"/>
      <c r="I10" s="1021"/>
      <c r="J10" s="1021"/>
      <c r="K10" s="1021"/>
      <c r="L10" s="1021"/>
      <c r="M10" s="1021"/>
      <c r="N10" s="1021"/>
      <c r="O10" s="1021"/>
      <c r="P10" s="1022"/>
      <c r="Q10" s="1028"/>
      <c r="R10" s="1029"/>
      <c r="S10" s="1029"/>
      <c r="T10" s="1029"/>
      <c r="U10" s="1029"/>
      <c r="V10" s="1029"/>
      <c r="W10" s="1029"/>
      <c r="X10" s="1029"/>
      <c r="Y10" s="1029"/>
      <c r="Z10" s="1029"/>
      <c r="AA10" s="1029"/>
      <c r="AB10" s="1029"/>
      <c r="AC10" s="1029"/>
      <c r="AD10" s="1029"/>
      <c r="AE10" s="1030"/>
      <c r="AF10" s="1025"/>
      <c r="AG10" s="1026"/>
      <c r="AH10" s="1026"/>
      <c r="AI10" s="1026"/>
      <c r="AJ10" s="1027"/>
      <c r="AK10" s="1070"/>
      <c r="AL10" s="1071"/>
      <c r="AM10" s="1071"/>
      <c r="AN10" s="1071"/>
      <c r="AO10" s="1071"/>
      <c r="AP10" s="1071"/>
      <c r="AQ10" s="1071"/>
      <c r="AR10" s="1071"/>
      <c r="AS10" s="1071"/>
      <c r="AT10" s="1071"/>
      <c r="AU10" s="1072"/>
      <c r="AV10" s="1072"/>
      <c r="AW10" s="1072"/>
      <c r="AX10" s="1072"/>
      <c r="AY10" s="1073"/>
      <c r="AZ10" s="91"/>
      <c r="BA10" s="91"/>
      <c r="BB10" s="91"/>
      <c r="BC10" s="91"/>
      <c r="BD10" s="91"/>
      <c r="BE10" s="92"/>
      <c r="BF10" s="92"/>
      <c r="BG10" s="92"/>
      <c r="BH10" s="92"/>
      <c r="BI10" s="92"/>
      <c r="BJ10" s="92"/>
      <c r="BK10" s="92"/>
      <c r="BL10" s="92"/>
      <c r="BM10" s="92"/>
      <c r="BN10" s="92"/>
      <c r="BO10" s="92"/>
      <c r="BP10" s="92"/>
      <c r="BQ10" s="98">
        <v>4</v>
      </c>
      <c r="BR10" s="99" t="s">
        <v>326</v>
      </c>
      <c r="BS10" s="982" t="s">
        <v>327</v>
      </c>
      <c r="BT10" s="983"/>
      <c r="BU10" s="983"/>
      <c r="BV10" s="983"/>
      <c r="BW10" s="983"/>
      <c r="BX10" s="983"/>
      <c r="BY10" s="983"/>
      <c r="BZ10" s="983"/>
      <c r="CA10" s="983"/>
      <c r="CB10" s="983"/>
      <c r="CC10" s="983"/>
      <c r="CD10" s="983"/>
      <c r="CE10" s="983"/>
      <c r="CF10" s="983"/>
      <c r="CG10" s="1004"/>
      <c r="CH10" s="979">
        <v>5</v>
      </c>
      <c r="CI10" s="980"/>
      <c r="CJ10" s="980"/>
      <c r="CK10" s="980"/>
      <c r="CL10" s="981"/>
      <c r="CM10" s="979">
        <v>398</v>
      </c>
      <c r="CN10" s="980"/>
      <c r="CO10" s="980"/>
      <c r="CP10" s="980"/>
      <c r="CQ10" s="981"/>
      <c r="CR10" s="979">
        <v>5</v>
      </c>
      <c r="CS10" s="980"/>
      <c r="CT10" s="980"/>
      <c r="CU10" s="980"/>
      <c r="CV10" s="981"/>
      <c r="CW10" s="979" t="s">
        <v>322</v>
      </c>
      <c r="CX10" s="980"/>
      <c r="CY10" s="980"/>
      <c r="CZ10" s="980"/>
      <c r="DA10" s="981"/>
      <c r="DB10" s="979" t="s">
        <v>322</v>
      </c>
      <c r="DC10" s="980"/>
      <c r="DD10" s="980"/>
      <c r="DE10" s="980"/>
      <c r="DF10" s="981"/>
      <c r="DG10" s="979" t="s">
        <v>322</v>
      </c>
      <c r="DH10" s="980"/>
      <c r="DI10" s="980"/>
      <c r="DJ10" s="980"/>
      <c r="DK10" s="981"/>
      <c r="DL10" s="979" t="s">
        <v>322</v>
      </c>
      <c r="DM10" s="980"/>
      <c r="DN10" s="980"/>
      <c r="DO10" s="980"/>
      <c r="DP10" s="981"/>
      <c r="DQ10" s="979" t="s">
        <v>322</v>
      </c>
      <c r="DR10" s="980"/>
      <c r="DS10" s="980"/>
      <c r="DT10" s="980"/>
      <c r="DU10" s="981"/>
      <c r="DV10" s="982"/>
      <c r="DW10" s="983"/>
      <c r="DX10" s="983"/>
      <c r="DY10" s="983"/>
      <c r="DZ10" s="984"/>
      <c r="EA10" s="94"/>
    </row>
    <row r="11" spans="1:131" s="95" customFormat="1" ht="26.25" customHeight="1" x14ac:dyDescent="0.15">
      <c r="A11" s="98">
        <v>5</v>
      </c>
      <c r="B11" s="1020"/>
      <c r="C11" s="1021"/>
      <c r="D11" s="1021"/>
      <c r="E11" s="1021"/>
      <c r="F11" s="1021"/>
      <c r="G11" s="1021"/>
      <c r="H11" s="1021"/>
      <c r="I11" s="1021"/>
      <c r="J11" s="1021"/>
      <c r="K11" s="1021"/>
      <c r="L11" s="1021"/>
      <c r="M11" s="1021"/>
      <c r="N11" s="1021"/>
      <c r="O11" s="1021"/>
      <c r="P11" s="1022"/>
      <c r="Q11" s="1028"/>
      <c r="R11" s="1029"/>
      <c r="S11" s="1029"/>
      <c r="T11" s="1029"/>
      <c r="U11" s="1029"/>
      <c r="V11" s="1029"/>
      <c r="W11" s="1029"/>
      <c r="X11" s="1029"/>
      <c r="Y11" s="1029"/>
      <c r="Z11" s="1029"/>
      <c r="AA11" s="1029"/>
      <c r="AB11" s="1029"/>
      <c r="AC11" s="1029"/>
      <c r="AD11" s="1029"/>
      <c r="AE11" s="1030"/>
      <c r="AF11" s="1025"/>
      <c r="AG11" s="1026"/>
      <c r="AH11" s="1026"/>
      <c r="AI11" s="1026"/>
      <c r="AJ11" s="1027"/>
      <c r="AK11" s="1070"/>
      <c r="AL11" s="1071"/>
      <c r="AM11" s="1071"/>
      <c r="AN11" s="1071"/>
      <c r="AO11" s="1071"/>
      <c r="AP11" s="1071"/>
      <c r="AQ11" s="1071"/>
      <c r="AR11" s="1071"/>
      <c r="AS11" s="1071"/>
      <c r="AT11" s="1071"/>
      <c r="AU11" s="1072"/>
      <c r="AV11" s="1072"/>
      <c r="AW11" s="1072"/>
      <c r="AX11" s="1072"/>
      <c r="AY11" s="1073"/>
      <c r="AZ11" s="91"/>
      <c r="BA11" s="91"/>
      <c r="BB11" s="91"/>
      <c r="BC11" s="91"/>
      <c r="BD11" s="91"/>
      <c r="BE11" s="92"/>
      <c r="BF11" s="92"/>
      <c r="BG11" s="92"/>
      <c r="BH11" s="92"/>
      <c r="BI11" s="92"/>
      <c r="BJ11" s="92"/>
      <c r="BK11" s="92"/>
      <c r="BL11" s="92"/>
      <c r="BM11" s="92"/>
      <c r="BN11" s="92"/>
      <c r="BO11" s="92"/>
      <c r="BP11" s="92"/>
      <c r="BQ11" s="98">
        <v>5</v>
      </c>
      <c r="BR11" s="99" t="s">
        <v>326</v>
      </c>
      <c r="BS11" s="982" t="s">
        <v>328</v>
      </c>
      <c r="BT11" s="983"/>
      <c r="BU11" s="983"/>
      <c r="BV11" s="983"/>
      <c r="BW11" s="983"/>
      <c r="BX11" s="983"/>
      <c r="BY11" s="983"/>
      <c r="BZ11" s="983"/>
      <c r="CA11" s="983"/>
      <c r="CB11" s="983"/>
      <c r="CC11" s="983"/>
      <c r="CD11" s="983"/>
      <c r="CE11" s="983"/>
      <c r="CF11" s="983"/>
      <c r="CG11" s="1004"/>
      <c r="CH11" s="979">
        <v>-375</v>
      </c>
      <c r="CI11" s="980"/>
      <c r="CJ11" s="980"/>
      <c r="CK11" s="980"/>
      <c r="CL11" s="981"/>
      <c r="CM11" s="979">
        <v>5414</v>
      </c>
      <c r="CN11" s="980"/>
      <c r="CO11" s="980"/>
      <c r="CP11" s="980"/>
      <c r="CQ11" s="981"/>
      <c r="CR11" s="979">
        <v>100</v>
      </c>
      <c r="CS11" s="980"/>
      <c r="CT11" s="980"/>
      <c r="CU11" s="980"/>
      <c r="CV11" s="981"/>
      <c r="CW11" s="979" t="s">
        <v>322</v>
      </c>
      <c r="CX11" s="980"/>
      <c r="CY11" s="980"/>
      <c r="CZ11" s="980"/>
      <c r="DA11" s="981"/>
      <c r="DB11" s="979">
        <v>482</v>
      </c>
      <c r="DC11" s="980"/>
      <c r="DD11" s="980"/>
      <c r="DE11" s="980"/>
      <c r="DF11" s="981"/>
      <c r="DG11" s="979" t="s">
        <v>322</v>
      </c>
      <c r="DH11" s="980"/>
      <c r="DI11" s="980"/>
      <c r="DJ11" s="980"/>
      <c r="DK11" s="981"/>
      <c r="DL11" s="979" t="s">
        <v>322</v>
      </c>
      <c r="DM11" s="980"/>
      <c r="DN11" s="980"/>
      <c r="DO11" s="980"/>
      <c r="DP11" s="981"/>
      <c r="DQ11" s="979" t="s">
        <v>322</v>
      </c>
      <c r="DR11" s="980"/>
      <c r="DS11" s="980"/>
      <c r="DT11" s="980"/>
      <c r="DU11" s="981"/>
      <c r="DV11" s="982"/>
      <c r="DW11" s="983"/>
      <c r="DX11" s="983"/>
      <c r="DY11" s="983"/>
      <c r="DZ11" s="984"/>
      <c r="EA11" s="94"/>
    </row>
    <row r="12" spans="1:131" s="95" customFormat="1" ht="26.25" customHeight="1" x14ac:dyDescent="0.15">
      <c r="A12" s="98">
        <v>6</v>
      </c>
      <c r="B12" s="1020"/>
      <c r="C12" s="1021"/>
      <c r="D12" s="1021"/>
      <c r="E12" s="1021"/>
      <c r="F12" s="1021"/>
      <c r="G12" s="1021"/>
      <c r="H12" s="1021"/>
      <c r="I12" s="1021"/>
      <c r="J12" s="1021"/>
      <c r="K12" s="1021"/>
      <c r="L12" s="1021"/>
      <c r="M12" s="1021"/>
      <c r="N12" s="1021"/>
      <c r="O12" s="1021"/>
      <c r="P12" s="1022"/>
      <c r="Q12" s="1028"/>
      <c r="R12" s="1029"/>
      <c r="S12" s="1029"/>
      <c r="T12" s="1029"/>
      <c r="U12" s="1029"/>
      <c r="V12" s="1029"/>
      <c r="W12" s="1029"/>
      <c r="X12" s="1029"/>
      <c r="Y12" s="1029"/>
      <c r="Z12" s="1029"/>
      <c r="AA12" s="1029"/>
      <c r="AB12" s="1029"/>
      <c r="AC12" s="1029"/>
      <c r="AD12" s="1029"/>
      <c r="AE12" s="1030"/>
      <c r="AF12" s="1025"/>
      <c r="AG12" s="1026"/>
      <c r="AH12" s="1026"/>
      <c r="AI12" s="1026"/>
      <c r="AJ12" s="1027"/>
      <c r="AK12" s="1070"/>
      <c r="AL12" s="1071"/>
      <c r="AM12" s="1071"/>
      <c r="AN12" s="1071"/>
      <c r="AO12" s="1071"/>
      <c r="AP12" s="1071"/>
      <c r="AQ12" s="1071"/>
      <c r="AR12" s="1071"/>
      <c r="AS12" s="1071"/>
      <c r="AT12" s="1071"/>
      <c r="AU12" s="1072"/>
      <c r="AV12" s="1072"/>
      <c r="AW12" s="1072"/>
      <c r="AX12" s="1072"/>
      <c r="AY12" s="1073"/>
      <c r="AZ12" s="91"/>
      <c r="BA12" s="91"/>
      <c r="BB12" s="91"/>
      <c r="BC12" s="91"/>
      <c r="BD12" s="91"/>
      <c r="BE12" s="92"/>
      <c r="BF12" s="92"/>
      <c r="BG12" s="92"/>
      <c r="BH12" s="92"/>
      <c r="BI12" s="92"/>
      <c r="BJ12" s="92"/>
      <c r="BK12" s="92"/>
      <c r="BL12" s="92"/>
      <c r="BM12" s="92"/>
      <c r="BN12" s="92"/>
      <c r="BO12" s="92"/>
      <c r="BP12" s="92"/>
      <c r="BQ12" s="98">
        <v>6</v>
      </c>
      <c r="BR12" s="99"/>
      <c r="BS12" s="982"/>
      <c r="BT12" s="983"/>
      <c r="BU12" s="983"/>
      <c r="BV12" s="983"/>
      <c r="BW12" s="983"/>
      <c r="BX12" s="983"/>
      <c r="BY12" s="983"/>
      <c r="BZ12" s="983"/>
      <c r="CA12" s="983"/>
      <c r="CB12" s="983"/>
      <c r="CC12" s="983"/>
      <c r="CD12" s="983"/>
      <c r="CE12" s="983"/>
      <c r="CF12" s="983"/>
      <c r="CG12" s="1004"/>
      <c r="CH12" s="979"/>
      <c r="CI12" s="980"/>
      <c r="CJ12" s="980"/>
      <c r="CK12" s="980"/>
      <c r="CL12" s="981"/>
      <c r="CM12" s="979"/>
      <c r="CN12" s="980"/>
      <c r="CO12" s="980"/>
      <c r="CP12" s="980"/>
      <c r="CQ12" s="981"/>
      <c r="CR12" s="979"/>
      <c r="CS12" s="980"/>
      <c r="CT12" s="980"/>
      <c r="CU12" s="980"/>
      <c r="CV12" s="981"/>
      <c r="CW12" s="979"/>
      <c r="CX12" s="980"/>
      <c r="CY12" s="980"/>
      <c r="CZ12" s="980"/>
      <c r="DA12" s="981"/>
      <c r="DB12" s="979"/>
      <c r="DC12" s="980"/>
      <c r="DD12" s="980"/>
      <c r="DE12" s="980"/>
      <c r="DF12" s="981"/>
      <c r="DG12" s="979"/>
      <c r="DH12" s="980"/>
      <c r="DI12" s="980"/>
      <c r="DJ12" s="980"/>
      <c r="DK12" s="981"/>
      <c r="DL12" s="979"/>
      <c r="DM12" s="980"/>
      <c r="DN12" s="980"/>
      <c r="DO12" s="980"/>
      <c r="DP12" s="981"/>
      <c r="DQ12" s="979"/>
      <c r="DR12" s="980"/>
      <c r="DS12" s="980"/>
      <c r="DT12" s="980"/>
      <c r="DU12" s="981"/>
      <c r="DV12" s="982"/>
      <c r="DW12" s="983"/>
      <c r="DX12" s="983"/>
      <c r="DY12" s="983"/>
      <c r="DZ12" s="984"/>
      <c r="EA12" s="94"/>
    </row>
    <row r="13" spans="1:131" s="95" customFormat="1" ht="26.25" customHeight="1" x14ac:dyDescent="0.15">
      <c r="A13" s="98">
        <v>7</v>
      </c>
      <c r="B13" s="1020"/>
      <c r="C13" s="1021"/>
      <c r="D13" s="1021"/>
      <c r="E13" s="1021"/>
      <c r="F13" s="1021"/>
      <c r="G13" s="1021"/>
      <c r="H13" s="1021"/>
      <c r="I13" s="1021"/>
      <c r="J13" s="1021"/>
      <c r="K13" s="1021"/>
      <c r="L13" s="1021"/>
      <c r="M13" s="1021"/>
      <c r="N13" s="1021"/>
      <c r="O13" s="1021"/>
      <c r="P13" s="1022"/>
      <c r="Q13" s="1028"/>
      <c r="R13" s="1029"/>
      <c r="S13" s="1029"/>
      <c r="T13" s="1029"/>
      <c r="U13" s="1029"/>
      <c r="V13" s="1029"/>
      <c r="W13" s="1029"/>
      <c r="X13" s="1029"/>
      <c r="Y13" s="1029"/>
      <c r="Z13" s="1029"/>
      <c r="AA13" s="1029"/>
      <c r="AB13" s="1029"/>
      <c r="AC13" s="1029"/>
      <c r="AD13" s="1029"/>
      <c r="AE13" s="1030"/>
      <c r="AF13" s="1025"/>
      <c r="AG13" s="1026"/>
      <c r="AH13" s="1026"/>
      <c r="AI13" s="1026"/>
      <c r="AJ13" s="1027"/>
      <c r="AK13" s="1070"/>
      <c r="AL13" s="1071"/>
      <c r="AM13" s="1071"/>
      <c r="AN13" s="1071"/>
      <c r="AO13" s="1071"/>
      <c r="AP13" s="1071"/>
      <c r="AQ13" s="1071"/>
      <c r="AR13" s="1071"/>
      <c r="AS13" s="1071"/>
      <c r="AT13" s="1071"/>
      <c r="AU13" s="1072"/>
      <c r="AV13" s="1072"/>
      <c r="AW13" s="1072"/>
      <c r="AX13" s="1072"/>
      <c r="AY13" s="1073"/>
      <c r="AZ13" s="91"/>
      <c r="BA13" s="91"/>
      <c r="BB13" s="91"/>
      <c r="BC13" s="91"/>
      <c r="BD13" s="91"/>
      <c r="BE13" s="92"/>
      <c r="BF13" s="92"/>
      <c r="BG13" s="92"/>
      <c r="BH13" s="92"/>
      <c r="BI13" s="92"/>
      <c r="BJ13" s="92"/>
      <c r="BK13" s="92"/>
      <c r="BL13" s="92"/>
      <c r="BM13" s="92"/>
      <c r="BN13" s="92"/>
      <c r="BO13" s="92"/>
      <c r="BP13" s="92"/>
      <c r="BQ13" s="98">
        <v>7</v>
      </c>
      <c r="BR13" s="99"/>
      <c r="BS13" s="982"/>
      <c r="BT13" s="983"/>
      <c r="BU13" s="983"/>
      <c r="BV13" s="983"/>
      <c r="BW13" s="983"/>
      <c r="BX13" s="983"/>
      <c r="BY13" s="983"/>
      <c r="BZ13" s="983"/>
      <c r="CA13" s="983"/>
      <c r="CB13" s="983"/>
      <c r="CC13" s="983"/>
      <c r="CD13" s="983"/>
      <c r="CE13" s="983"/>
      <c r="CF13" s="983"/>
      <c r="CG13" s="1004"/>
      <c r="CH13" s="979"/>
      <c r="CI13" s="980"/>
      <c r="CJ13" s="980"/>
      <c r="CK13" s="980"/>
      <c r="CL13" s="981"/>
      <c r="CM13" s="979"/>
      <c r="CN13" s="980"/>
      <c r="CO13" s="980"/>
      <c r="CP13" s="980"/>
      <c r="CQ13" s="981"/>
      <c r="CR13" s="979"/>
      <c r="CS13" s="980"/>
      <c r="CT13" s="980"/>
      <c r="CU13" s="980"/>
      <c r="CV13" s="981"/>
      <c r="CW13" s="979"/>
      <c r="CX13" s="980"/>
      <c r="CY13" s="980"/>
      <c r="CZ13" s="980"/>
      <c r="DA13" s="981"/>
      <c r="DB13" s="979"/>
      <c r="DC13" s="980"/>
      <c r="DD13" s="980"/>
      <c r="DE13" s="980"/>
      <c r="DF13" s="981"/>
      <c r="DG13" s="979"/>
      <c r="DH13" s="980"/>
      <c r="DI13" s="980"/>
      <c r="DJ13" s="980"/>
      <c r="DK13" s="981"/>
      <c r="DL13" s="979"/>
      <c r="DM13" s="980"/>
      <c r="DN13" s="980"/>
      <c r="DO13" s="980"/>
      <c r="DP13" s="981"/>
      <c r="DQ13" s="979"/>
      <c r="DR13" s="980"/>
      <c r="DS13" s="980"/>
      <c r="DT13" s="980"/>
      <c r="DU13" s="981"/>
      <c r="DV13" s="982"/>
      <c r="DW13" s="983"/>
      <c r="DX13" s="983"/>
      <c r="DY13" s="983"/>
      <c r="DZ13" s="984"/>
      <c r="EA13" s="94"/>
    </row>
    <row r="14" spans="1:131" s="95" customFormat="1" ht="26.25" customHeight="1" x14ac:dyDescent="0.15">
      <c r="A14" s="98">
        <v>8</v>
      </c>
      <c r="B14" s="1020"/>
      <c r="C14" s="1021"/>
      <c r="D14" s="1021"/>
      <c r="E14" s="1021"/>
      <c r="F14" s="1021"/>
      <c r="G14" s="1021"/>
      <c r="H14" s="1021"/>
      <c r="I14" s="1021"/>
      <c r="J14" s="1021"/>
      <c r="K14" s="1021"/>
      <c r="L14" s="1021"/>
      <c r="M14" s="1021"/>
      <c r="N14" s="1021"/>
      <c r="O14" s="1021"/>
      <c r="P14" s="1022"/>
      <c r="Q14" s="1028"/>
      <c r="R14" s="1029"/>
      <c r="S14" s="1029"/>
      <c r="T14" s="1029"/>
      <c r="U14" s="1029"/>
      <c r="V14" s="1029"/>
      <c r="W14" s="1029"/>
      <c r="X14" s="1029"/>
      <c r="Y14" s="1029"/>
      <c r="Z14" s="1029"/>
      <c r="AA14" s="1029"/>
      <c r="AB14" s="1029"/>
      <c r="AC14" s="1029"/>
      <c r="AD14" s="1029"/>
      <c r="AE14" s="1030"/>
      <c r="AF14" s="1025"/>
      <c r="AG14" s="1026"/>
      <c r="AH14" s="1026"/>
      <c r="AI14" s="1026"/>
      <c r="AJ14" s="1027"/>
      <c r="AK14" s="1070"/>
      <c r="AL14" s="1071"/>
      <c r="AM14" s="1071"/>
      <c r="AN14" s="1071"/>
      <c r="AO14" s="1071"/>
      <c r="AP14" s="1071"/>
      <c r="AQ14" s="1071"/>
      <c r="AR14" s="1071"/>
      <c r="AS14" s="1071"/>
      <c r="AT14" s="1071"/>
      <c r="AU14" s="1072"/>
      <c r="AV14" s="1072"/>
      <c r="AW14" s="1072"/>
      <c r="AX14" s="1072"/>
      <c r="AY14" s="1073"/>
      <c r="AZ14" s="91"/>
      <c r="BA14" s="91"/>
      <c r="BB14" s="91"/>
      <c r="BC14" s="91"/>
      <c r="BD14" s="91"/>
      <c r="BE14" s="92"/>
      <c r="BF14" s="92"/>
      <c r="BG14" s="92"/>
      <c r="BH14" s="92"/>
      <c r="BI14" s="92"/>
      <c r="BJ14" s="92"/>
      <c r="BK14" s="92"/>
      <c r="BL14" s="92"/>
      <c r="BM14" s="92"/>
      <c r="BN14" s="92"/>
      <c r="BO14" s="92"/>
      <c r="BP14" s="92"/>
      <c r="BQ14" s="98">
        <v>8</v>
      </c>
      <c r="BR14" s="99"/>
      <c r="BS14" s="982"/>
      <c r="BT14" s="983"/>
      <c r="BU14" s="983"/>
      <c r="BV14" s="983"/>
      <c r="BW14" s="983"/>
      <c r="BX14" s="983"/>
      <c r="BY14" s="983"/>
      <c r="BZ14" s="983"/>
      <c r="CA14" s="983"/>
      <c r="CB14" s="983"/>
      <c r="CC14" s="983"/>
      <c r="CD14" s="983"/>
      <c r="CE14" s="983"/>
      <c r="CF14" s="983"/>
      <c r="CG14" s="1004"/>
      <c r="CH14" s="979"/>
      <c r="CI14" s="980"/>
      <c r="CJ14" s="980"/>
      <c r="CK14" s="980"/>
      <c r="CL14" s="981"/>
      <c r="CM14" s="979"/>
      <c r="CN14" s="980"/>
      <c r="CO14" s="980"/>
      <c r="CP14" s="980"/>
      <c r="CQ14" s="981"/>
      <c r="CR14" s="979"/>
      <c r="CS14" s="980"/>
      <c r="CT14" s="980"/>
      <c r="CU14" s="980"/>
      <c r="CV14" s="981"/>
      <c r="CW14" s="979"/>
      <c r="CX14" s="980"/>
      <c r="CY14" s="980"/>
      <c r="CZ14" s="980"/>
      <c r="DA14" s="981"/>
      <c r="DB14" s="979"/>
      <c r="DC14" s="980"/>
      <c r="DD14" s="980"/>
      <c r="DE14" s="980"/>
      <c r="DF14" s="981"/>
      <c r="DG14" s="979"/>
      <c r="DH14" s="980"/>
      <c r="DI14" s="980"/>
      <c r="DJ14" s="980"/>
      <c r="DK14" s="981"/>
      <c r="DL14" s="979"/>
      <c r="DM14" s="980"/>
      <c r="DN14" s="980"/>
      <c r="DO14" s="980"/>
      <c r="DP14" s="981"/>
      <c r="DQ14" s="979"/>
      <c r="DR14" s="980"/>
      <c r="DS14" s="980"/>
      <c r="DT14" s="980"/>
      <c r="DU14" s="981"/>
      <c r="DV14" s="982"/>
      <c r="DW14" s="983"/>
      <c r="DX14" s="983"/>
      <c r="DY14" s="983"/>
      <c r="DZ14" s="984"/>
      <c r="EA14" s="94"/>
    </row>
    <row r="15" spans="1:131" s="95" customFormat="1" ht="26.25" customHeight="1" x14ac:dyDescent="0.15">
      <c r="A15" s="98">
        <v>9</v>
      </c>
      <c r="B15" s="1020"/>
      <c r="C15" s="1021"/>
      <c r="D15" s="1021"/>
      <c r="E15" s="1021"/>
      <c r="F15" s="1021"/>
      <c r="G15" s="1021"/>
      <c r="H15" s="1021"/>
      <c r="I15" s="1021"/>
      <c r="J15" s="1021"/>
      <c r="K15" s="1021"/>
      <c r="L15" s="1021"/>
      <c r="M15" s="1021"/>
      <c r="N15" s="1021"/>
      <c r="O15" s="1021"/>
      <c r="P15" s="1022"/>
      <c r="Q15" s="1028"/>
      <c r="R15" s="1029"/>
      <c r="S15" s="1029"/>
      <c r="T15" s="1029"/>
      <c r="U15" s="1029"/>
      <c r="V15" s="1029"/>
      <c r="W15" s="1029"/>
      <c r="X15" s="1029"/>
      <c r="Y15" s="1029"/>
      <c r="Z15" s="1029"/>
      <c r="AA15" s="1029"/>
      <c r="AB15" s="1029"/>
      <c r="AC15" s="1029"/>
      <c r="AD15" s="1029"/>
      <c r="AE15" s="1030"/>
      <c r="AF15" s="1025"/>
      <c r="AG15" s="1026"/>
      <c r="AH15" s="1026"/>
      <c r="AI15" s="1026"/>
      <c r="AJ15" s="1027"/>
      <c r="AK15" s="1070"/>
      <c r="AL15" s="1071"/>
      <c r="AM15" s="1071"/>
      <c r="AN15" s="1071"/>
      <c r="AO15" s="1071"/>
      <c r="AP15" s="1071"/>
      <c r="AQ15" s="1071"/>
      <c r="AR15" s="1071"/>
      <c r="AS15" s="1071"/>
      <c r="AT15" s="1071"/>
      <c r="AU15" s="1072"/>
      <c r="AV15" s="1072"/>
      <c r="AW15" s="1072"/>
      <c r="AX15" s="1072"/>
      <c r="AY15" s="1073"/>
      <c r="AZ15" s="91"/>
      <c r="BA15" s="91"/>
      <c r="BB15" s="91"/>
      <c r="BC15" s="91"/>
      <c r="BD15" s="91"/>
      <c r="BE15" s="92"/>
      <c r="BF15" s="92"/>
      <c r="BG15" s="92"/>
      <c r="BH15" s="92"/>
      <c r="BI15" s="92"/>
      <c r="BJ15" s="92"/>
      <c r="BK15" s="92"/>
      <c r="BL15" s="92"/>
      <c r="BM15" s="92"/>
      <c r="BN15" s="92"/>
      <c r="BO15" s="92"/>
      <c r="BP15" s="92"/>
      <c r="BQ15" s="98">
        <v>9</v>
      </c>
      <c r="BR15" s="99"/>
      <c r="BS15" s="982"/>
      <c r="BT15" s="983"/>
      <c r="BU15" s="983"/>
      <c r="BV15" s="983"/>
      <c r="BW15" s="983"/>
      <c r="BX15" s="983"/>
      <c r="BY15" s="983"/>
      <c r="BZ15" s="983"/>
      <c r="CA15" s="983"/>
      <c r="CB15" s="983"/>
      <c r="CC15" s="983"/>
      <c r="CD15" s="983"/>
      <c r="CE15" s="983"/>
      <c r="CF15" s="983"/>
      <c r="CG15" s="1004"/>
      <c r="CH15" s="979"/>
      <c r="CI15" s="980"/>
      <c r="CJ15" s="980"/>
      <c r="CK15" s="980"/>
      <c r="CL15" s="981"/>
      <c r="CM15" s="979"/>
      <c r="CN15" s="980"/>
      <c r="CO15" s="980"/>
      <c r="CP15" s="980"/>
      <c r="CQ15" s="981"/>
      <c r="CR15" s="979"/>
      <c r="CS15" s="980"/>
      <c r="CT15" s="980"/>
      <c r="CU15" s="980"/>
      <c r="CV15" s="981"/>
      <c r="CW15" s="979"/>
      <c r="CX15" s="980"/>
      <c r="CY15" s="980"/>
      <c r="CZ15" s="980"/>
      <c r="DA15" s="981"/>
      <c r="DB15" s="979"/>
      <c r="DC15" s="980"/>
      <c r="DD15" s="980"/>
      <c r="DE15" s="980"/>
      <c r="DF15" s="981"/>
      <c r="DG15" s="979"/>
      <c r="DH15" s="980"/>
      <c r="DI15" s="980"/>
      <c r="DJ15" s="980"/>
      <c r="DK15" s="981"/>
      <c r="DL15" s="979"/>
      <c r="DM15" s="980"/>
      <c r="DN15" s="980"/>
      <c r="DO15" s="980"/>
      <c r="DP15" s="981"/>
      <c r="DQ15" s="979"/>
      <c r="DR15" s="980"/>
      <c r="DS15" s="980"/>
      <c r="DT15" s="980"/>
      <c r="DU15" s="981"/>
      <c r="DV15" s="982"/>
      <c r="DW15" s="983"/>
      <c r="DX15" s="983"/>
      <c r="DY15" s="983"/>
      <c r="DZ15" s="984"/>
      <c r="EA15" s="94"/>
    </row>
    <row r="16" spans="1:131" s="95" customFormat="1" ht="26.25" customHeight="1" x14ac:dyDescent="0.15">
      <c r="A16" s="98">
        <v>10</v>
      </c>
      <c r="B16" s="1020"/>
      <c r="C16" s="1021"/>
      <c r="D16" s="1021"/>
      <c r="E16" s="1021"/>
      <c r="F16" s="1021"/>
      <c r="G16" s="1021"/>
      <c r="H16" s="1021"/>
      <c r="I16" s="1021"/>
      <c r="J16" s="1021"/>
      <c r="K16" s="1021"/>
      <c r="L16" s="1021"/>
      <c r="M16" s="1021"/>
      <c r="N16" s="1021"/>
      <c r="O16" s="1021"/>
      <c r="P16" s="1022"/>
      <c r="Q16" s="1028"/>
      <c r="R16" s="1029"/>
      <c r="S16" s="1029"/>
      <c r="T16" s="1029"/>
      <c r="U16" s="1029"/>
      <c r="V16" s="1029"/>
      <c r="W16" s="1029"/>
      <c r="X16" s="1029"/>
      <c r="Y16" s="1029"/>
      <c r="Z16" s="1029"/>
      <c r="AA16" s="1029"/>
      <c r="AB16" s="1029"/>
      <c r="AC16" s="1029"/>
      <c r="AD16" s="1029"/>
      <c r="AE16" s="1030"/>
      <c r="AF16" s="1025"/>
      <c r="AG16" s="1026"/>
      <c r="AH16" s="1026"/>
      <c r="AI16" s="1026"/>
      <c r="AJ16" s="1027"/>
      <c r="AK16" s="1070"/>
      <c r="AL16" s="1071"/>
      <c r="AM16" s="1071"/>
      <c r="AN16" s="1071"/>
      <c r="AO16" s="1071"/>
      <c r="AP16" s="1071"/>
      <c r="AQ16" s="1071"/>
      <c r="AR16" s="1071"/>
      <c r="AS16" s="1071"/>
      <c r="AT16" s="1071"/>
      <c r="AU16" s="1072"/>
      <c r="AV16" s="1072"/>
      <c r="AW16" s="1072"/>
      <c r="AX16" s="1072"/>
      <c r="AY16" s="1073"/>
      <c r="AZ16" s="91"/>
      <c r="BA16" s="91"/>
      <c r="BB16" s="91"/>
      <c r="BC16" s="91"/>
      <c r="BD16" s="91"/>
      <c r="BE16" s="92"/>
      <c r="BF16" s="92"/>
      <c r="BG16" s="92"/>
      <c r="BH16" s="92"/>
      <c r="BI16" s="92"/>
      <c r="BJ16" s="92"/>
      <c r="BK16" s="92"/>
      <c r="BL16" s="92"/>
      <c r="BM16" s="92"/>
      <c r="BN16" s="92"/>
      <c r="BO16" s="92"/>
      <c r="BP16" s="92"/>
      <c r="BQ16" s="98">
        <v>10</v>
      </c>
      <c r="BR16" s="99"/>
      <c r="BS16" s="982"/>
      <c r="BT16" s="983"/>
      <c r="BU16" s="983"/>
      <c r="BV16" s="983"/>
      <c r="BW16" s="983"/>
      <c r="BX16" s="983"/>
      <c r="BY16" s="983"/>
      <c r="BZ16" s="983"/>
      <c r="CA16" s="983"/>
      <c r="CB16" s="983"/>
      <c r="CC16" s="983"/>
      <c r="CD16" s="983"/>
      <c r="CE16" s="983"/>
      <c r="CF16" s="983"/>
      <c r="CG16" s="1004"/>
      <c r="CH16" s="979"/>
      <c r="CI16" s="980"/>
      <c r="CJ16" s="980"/>
      <c r="CK16" s="980"/>
      <c r="CL16" s="981"/>
      <c r="CM16" s="979"/>
      <c r="CN16" s="980"/>
      <c r="CO16" s="980"/>
      <c r="CP16" s="980"/>
      <c r="CQ16" s="981"/>
      <c r="CR16" s="979"/>
      <c r="CS16" s="980"/>
      <c r="CT16" s="980"/>
      <c r="CU16" s="980"/>
      <c r="CV16" s="981"/>
      <c r="CW16" s="979"/>
      <c r="CX16" s="980"/>
      <c r="CY16" s="980"/>
      <c r="CZ16" s="980"/>
      <c r="DA16" s="981"/>
      <c r="DB16" s="979"/>
      <c r="DC16" s="980"/>
      <c r="DD16" s="980"/>
      <c r="DE16" s="980"/>
      <c r="DF16" s="981"/>
      <c r="DG16" s="979"/>
      <c r="DH16" s="980"/>
      <c r="DI16" s="980"/>
      <c r="DJ16" s="980"/>
      <c r="DK16" s="981"/>
      <c r="DL16" s="979"/>
      <c r="DM16" s="980"/>
      <c r="DN16" s="980"/>
      <c r="DO16" s="980"/>
      <c r="DP16" s="981"/>
      <c r="DQ16" s="979"/>
      <c r="DR16" s="980"/>
      <c r="DS16" s="980"/>
      <c r="DT16" s="980"/>
      <c r="DU16" s="981"/>
      <c r="DV16" s="982"/>
      <c r="DW16" s="983"/>
      <c r="DX16" s="983"/>
      <c r="DY16" s="983"/>
      <c r="DZ16" s="984"/>
      <c r="EA16" s="94"/>
    </row>
    <row r="17" spans="1:131" s="95" customFormat="1" ht="26.25" customHeight="1" x14ac:dyDescent="0.15">
      <c r="A17" s="98">
        <v>11</v>
      </c>
      <c r="B17" s="1020"/>
      <c r="C17" s="1021"/>
      <c r="D17" s="1021"/>
      <c r="E17" s="1021"/>
      <c r="F17" s="1021"/>
      <c r="G17" s="1021"/>
      <c r="H17" s="1021"/>
      <c r="I17" s="1021"/>
      <c r="J17" s="1021"/>
      <c r="K17" s="1021"/>
      <c r="L17" s="1021"/>
      <c r="M17" s="1021"/>
      <c r="N17" s="1021"/>
      <c r="O17" s="1021"/>
      <c r="P17" s="1022"/>
      <c r="Q17" s="1028"/>
      <c r="R17" s="1029"/>
      <c r="S17" s="1029"/>
      <c r="T17" s="1029"/>
      <c r="U17" s="1029"/>
      <c r="V17" s="1029"/>
      <c r="W17" s="1029"/>
      <c r="X17" s="1029"/>
      <c r="Y17" s="1029"/>
      <c r="Z17" s="1029"/>
      <c r="AA17" s="1029"/>
      <c r="AB17" s="1029"/>
      <c r="AC17" s="1029"/>
      <c r="AD17" s="1029"/>
      <c r="AE17" s="1030"/>
      <c r="AF17" s="1025"/>
      <c r="AG17" s="1026"/>
      <c r="AH17" s="1026"/>
      <c r="AI17" s="1026"/>
      <c r="AJ17" s="1027"/>
      <c r="AK17" s="1070"/>
      <c r="AL17" s="1071"/>
      <c r="AM17" s="1071"/>
      <c r="AN17" s="1071"/>
      <c r="AO17" s="1071"/>
      <c r="AP17" s="1071"/>
      <c r="AQ17" s="1071"/>
      <c r="AR17" s="1071"/>
      <c r="AS17" s="1071"/>
      <c r="AT17" s="1071"/>
      <c r="AU17" s="1072"/>
      <c r="AV17" s="1072"/>
      <c r="AW17" s="1072"/>
      <c r="AX17" s="1072"/>
      <c r="AY17" s="1073"/>
      <c r="AZ17" s="91"/>
      <c r="BA17" s="91"/>
      <c r="BB17" s="91"/>
      <c r="BC17" s="91"/>
      <c r="BD17" s="91"/>
      <c r="BE17" s="92"/>
      <c r="BF17" s="92"/>
      <c r="BG17" s="92"/>
      <c r="BH17" s="92"/>
      <c r="BI17" s="92"/>
      <c r="BJ17" s="92"/>
      <c r="BK17" s="92"/>
      <c r="BL17" s="92"/>
      <c r="BM17" s="92"/>
      <c r="BN17" s="92"/>
      <c r="BO17" s="92"/>
      <c r="BP17" s="92"/>
      <c r="BQ17" s="98">
        <v>11</v>
      </c>
      <c r="BR17" s="99"/>
      <c r="BS17" s="982"/>
      <c r="BT17" s="983"/>
      <c r="BU17" s="983"/>
      <c r="BV17" s="983"/>
      <c r="BW17" s="983"/>
      <c r="BX17" s="983"/>
      <c r="BY17" s="983"/>
      <c r="BZ17" s="983"/>
      <c r="CA17" s="983"/>
      <c r="CB17" s="983"/>
      <c r="CC17" s="983"/>
      <c r="CD17" s="983"/>
      <c r="CE17" s="983"/>
      <c r="CF17" s="983"/>
      <c r="CG17" s="1004"/>
      <c r="CH17" s="979"/>
      <c r="CI17" s="980"/>
      <c r="CJ17" s="980"/>
      <c r="CK17" s="980"/>
      <c r="CL17" s="981"/>
      <c r="CM17" s="979"/>
      <c r="CN17" s="980"/>
      <c r="CO17" s="980"/>
      <c r="CP17" s="980"/>
      <c r="CQ17" s="981"/>
      <c r="CR17" s="979"/>
      <c r="CS17" s="980"/>
      <c r="CT17" s="980"/>
      <c r="CU17" s="980"/>
      <c r="CV17" s="981"/>
      <c r="CW17" s="979"/>
      <c r="CX17" s="980"/>
      <c r="CY17" s="980"/>
      <c r="CZ17" s="980"/>
      <c r="DA17" s="981"/>
      <c r="DB17" s="979"/>
      <c r="DC17" s="980"/>
      <c r="DD17" s="980"/>
      <c r="DE17" s="980"/>
      <c r="DF17" s="981"/>
      <c r="DG17" s="979"/>
      <c r="DH17" s="980"/>
      <c r="DI17" s="980"/>
      <c r="DJ17" s="980"/>
      <c r="DK17" s="981"/>
      <c r="DL17" s="979"/>
      <c r="DM17" s="980"/>
      <c r="DN17" s="980"/>
      <c r="DO17" s="980"/>
      <c r="DP17" s="981"/>
      <c r="DQ17" s="979"/>
      <c r="DR17" s="980"/>
      <c r="DS17" s="980"/>
      <c r="DT17" s="980"/>
      <c r="DU17" s="981"/>
      <c r="DV17" s="982"/>
      <c r="DW17" s="983"/>
      <c r="DX17" s="983"/>
      <c r="DY17" s="983"/>
      <c r="DZ17" s="984"/>
      <c r="EA17" s="94"/>
    </row>
    <row r="18" spans="1:131" s="95" customFormat="1" ht="26.25" customHeight="1" x14ac:dyDescent="0.15">
      <c r="A18" s="98">
        <v>12</v>
      </c>
      <c r="B18" s="1020"/>
      <c r="C18" s="1021"/>
      <c r="D18" s="1021"/>
      <c r="E18" s="1021"/>
      <c r="F18" s="1021"/>
      <c r="G18" s="1021"/>
      <c r="H18" s="1021"/>
      <c r="I18" s="1021"/>
      <c r="J18" s="1021"/>
      <c r="K18" s="1021"/>
      <c r="L18" s="1021"/>
      <c r="M18" s="1021"/>
      <c r="N18" s="1021"/>
      <c r="O18" s="1021"/>
      <c r="P18" s="1022"/>
      <c r="Q18" s="1028"/>
      <c r="R18" s="1029"/>
      <c r="S18" s="1029"/>
      <c r="T18" s="1029"/>
      <c r="U18" s="1029"/>
      <c r="V18" s="1029"/>
      <c r="W18" s="1029"/>
      <c r="X18" s="1029"/>
      <c r="Y18" s="1029"/>
      <c r="Z18" s="1029"/>
      <c r="AA18" s="1029"/>
      <c r="AB18" s="1029"/>
      <c r="AC18" s="1029"/>
      <c r="AD18" s="1029"/>
      <c r="AE18" s="1030"/>
      <c r="AF18" s="1025"/>
      <c r="AG18" s="1026"/>
      <c r="AH18" s="1026"/>
      <c r="AI18" s="1026"/>
      <c r="AJ18" s="1027"/>
      <c r="AK18" s="1070"/>
      <c r="AL18" s="1071"/>
      <c r="AM18" s="1071"/>
      <c r="AN18" s="1071"/>
      <c r="AO18" s="1071"/>
      <c r="AP18" s="1071"/>
      <c r="AQ18" s="1071"/>
      <c r="AR18" s="1071"/>
      <c r="AS18" s="1071"/>
      <c r="AT18" s="1071"/>
      <c r="AU18" s="1072"/>
      <c r="AV18" s="1072"/>
      <c r="AW18" s="1072"/>
      <c r="AX18" s="1072"/>
      <c r="AY18" s="1073"/>
      <c r="AZ18" s="91"/>
      <c r="BA18" s="91"/>
      <c r="BB18" s="91"/>
      <c r="BC18" s="91"/>
      <c r="BD18" s="91"/>
      <c r="BE18" s="92"/>
      <c r="BF18" s="92"/>
      <c r="BG18" s="92"/>
      <c r="BH18" s="92"/>
      <c r="BI18" s="92"/>
      <c r="BJ18" s="92"/>
      <c r="BK18" s="92"/>
      <c r="BL18" s="92"/>
      <c r="BM18" s="92"/>
      <c r="BN18" s="92"/>
      <c r="BO18" s="92"/>
      <c r="BP18" s="92"/>
      <c r="BQ18" s="98">
        <v>12</v>
      </c>
      <c r="BR18" s="99"/>
      <c r="BS18" s="982"/>
      <c r="BT18" s="983"/>
      <c r="BU18" s="983"/>
      <c r="BV18" s="983"/>
      <c r="BW18" s="983"/>
      <c r="BX18" s="983"/>
      <c r="BY18" s="983"/>
      <c r="BZ18" s="983"/>
      <c r="CA18" s="983"/>
      <c r="CB18" s="983"/>
      <c r="CC18" s="983"/>
      <c r="CD18" s="983"/>
      <c r="CE18" s="983"/>
      <c r="CF18" s="983"/>
      <c r="CG18" s="1004"/>
      <c r="CH18" s="979"/>
      <c r="CI18" s="980"/>
      <c r="CJ18" s="980"/>
      <c r="CK18" s="980"/>
      <c r="CL18" s="981"/>
      <c r="CM18" s="979"/>
      <c r="CN18" s="980"/>
      <c r="CO18" s="980"/>
      <c r="CP18" s="980"/>
      <c r="CQ18" s="981"/>
      <c r="CR18" s="979"/>
      <c r="CS18" s="980"/>
      <c r="CT18" s="980"/>
      <c r="CU18" s="980"/>
      <c r="CV18" s="981"/>
      <c r="CW18" s="979"/>
      <c r="CX18" s="980"/>
      <c r="CY18" s="980"/>
      <c r="CZ18" s="980"/>
      <c r="DA18" s="981"/>
      <c r="DB18" s="979"/>
      <c r="DC18" s="980"/>
      <c r="DD18" s="980"/>
      <c r="DE18" s="980"/>
      <c r="DF18" s="981"/>
      <c r="DG18" s="979"/>
      <c r="DH18" s="980"/>
      <c r="DI18" s="980"/>
      <c r="DJ18" s="980"/>
      <c r="DK18" s="981"/>
      <c r="DL18" s="979"/>
      <c r="DM18" s="980"/>
      <c r="DN18" s="980"/>
      <c r="DO18" s="980"/>
      <c r="DP18" s="981"/>
      <c r="DQ18" s="979"/>
      <c r="DR18" s="980"/>
      <c r="DS18" s="980"/>
      <c r="DT18" s="980"/>
      <c r="DU18" s="981"/>
      <c r="DV18" s="982"/>
      <c r="DW18" s="983"/>
      <c r="DX18" s="983"/>
      <c r="DY18" s="983"/>
      <c r="DZ18" s="984"/>
      <c r="EA18" s="94"/>
    </row>
    <row r="19" spans="1:131" s="95" customFormat="1" ht="26.25" customHeight="1" x14ac:dyDescent="0.15">
      <c r="A19" s="98">
        <v>13</v>
      </c>
      <c r="B19" s="1020"/>
      <c r="C19" s="1021"/>
      <c r="D19" s="1021"/>
      <c r="E19" s="1021"/>
      <c r="F19" s="1021"/>
      <c r="G19" s="1021"/>
      <c r="H19" s="1021"/>
      <c r="I19" s="1021"/>
      <c r="J19" s="1021"/>
      <c r="K19" s="1021"/>
      <c r="L19" s="1021"/>
      <c r="M19" s="1021"/>
      <c r="N19" s="1021"/>
      <c r="O19" s="1021"/>
      <c r="P19" s="1022"/>
      <c r="Q19" s="1028"/>
      <c r="R19" s="1029"/>
      <c r="S19" s="1029"/>
      <c r="T19" s="1029"/>
      <c r="U19" s="1029"/>
      <c r="V19" s="1029"/>
      <c r="W19" s="1029"/>
      <c r="X19" s="1029"/>
      <c r="Y19" s="1029"/>
      <c r="Z19" s="1029"/>
      <c r="AA19" s="1029"/>
      <c r="AB19" s="1029"/>
      <c r="AC19" s="1029"/>
      <c r="AD19" s="1029"/>
      <c r="AE19" s="1030"/>
      <c r="AF19" s="1025"/>
      <c r="AG19" s="1026"/>
      <c r="AH19" s="1026"/>
      <c r="AI19" s="1026"/>
      <c r="AJ19" s="1027"/>
      <c r="AK19" s="1070"/>
      <c r="AL19" s="1071"/>
      <c r="AM19" s="1071"/>
      <c r="AN19" s="1071"/>
      <c r="AO19" s="1071"/>
      <c r="AP19" s="1071"/>
      <c r="AQ19" s="1071"/>
      <c r="AR19" s="1071"/>
      <c r="AS19" s="1071"/>
      <c r="AT19" s="1071"/>
      <c r="AU19" s="1072"/>
      <c r="AV19" s="1072"/>
      <c r="AW19" s="1072"/>
      <c r="AX19" s="1072"/>
      <c r="AY19" s="1073"/>
      <c r="AZ19" s="91"/>
      <c r="BA19" s="91"/>
      <c r="BB19" s="91"/>
      <c r="BC19" s="91"/>
      <c r="BD19" s="91"/>
      <c r="BE19" s="92"/>
      <c r="BF19" s="92"/>
      <c r="BG19" s="92"/>
      <c r="BH19" s="92"/>
      <c r="BI19" s="92"/>
      <c r="BJ19" s="92"/>
      <c r="BK19" s="92"/>
      <c r="BL19" s="92"/>
      <c r="BM19" s="92"/>
      <c r="BN19" s="92"/>
      <c r="BO19" s="92"/>
      <c r="BP19" s="92"/>
      <c r="BQ19" s="98">
        <v>13</v>
      </c>
      <c r="BR19" s="99"/>
      <c r="BS19" s="982"/>
      <c r="BT19" s="983"/>
      <c r="BU19" s="983"/>
      <c r="BV19" s="983"/>
      <c r="BW19" s="983"/>
      <c r="BX19" s="983"/>
      <c r="BY19" s="983"/>
      <c r="BZ19" s="983"/>
      <c r="CA19" s="983"/>
      <c r="CB19" s="983"/>
      <c r="CC19" s="983"/>
      <c r="CD19" s="983"/>
      <c r="CE19" s="983"/>
      <c r="CF19" s="983"/>
      <c r="CG19" s="1004"/>
      <c r="CH19" s="979"/>
      <c r="CI19" s="980"/>
      <c r="CJ19" s="980"/>
      <c r="CK19" s="980"/>
      <c r="CL19" s="981"/>
      <c r="CM19" s="979"/>
      <c r="CN19" s="980"/>
      <c r="CO19" s="980"/>
      <c r="CP19" s="980"/>
      <c r="CQ19" s="981"/>
      <c r="CR19" s="979"/>
      <c r="CS19" s="980"/>
      <c r="CT19" s="980"/>
      <c r="CU19" s="980"/>
      <c r="CV19" s="981"/>
      <c r="CW19" s="979"/>
      <c r="CX19" s="980"/>
      <c r="CY19" s="980"/>
      <c r="CZ19" s="980"/>
      <c r="DA19" s="981"/>
      <c r="DB19" s="979"/>
      <c r="DC19" s="980"/>
      <c r="DD19" s="980"/>
      <c r="DE19" s="980"/>
      <c r="DF19" s="981"/>
      <c r="DG19" s="979"/>
      <c r="DH19" s="980"/>
      <c r="DI19" s="980"/>
      <c r="DJ19" s="980"/>
      <c r="DK19" s="981"/>
      <c r="DL19" s="979"/>
      <c r="DM19" s="980"/>
      <c r="DN19" s="980"/>
      <c r="DO19" s="980"/>
      <c r="DP19" s="981"/>
      <c r="DQ19" s="979"/>
      <c r="DR19" s="980"/>
      <c r="DS19" s="980"/>
      <c r="DT19" s="980"/>
      <c r="DU19" s="981"/>
      <c r="DV19" s="982"/>
      <c r="DW19" s="983"/>
      <c r="DX19" s="983"/>
      <c r="DY19" s="983"/>
      <c r="DZ19" s="984"/>
      <c r="EA19" s="94"/>
    </row>
    <row r="20" spans="1:131" s="95" customFormat="1" ht="26.25" customHeight="1" x14ac:dyDescent="0.15">
      <c r="A20" s="98">
        <v>14</v>
      </c>
      <c r="B20" s="1020"/>
      <c r="C20" s="1021"/>
      <c r="D20" s="1021"/>
      <c r="E20" s="1021"/>
      <c r="F20" s="1021"/>
      <c r="G20" s="1021"/>
      <c r="H20" s="1021"/>
      <c r="I20" s="1021"/>
      <c r="J20" s="1021"/>
      <c r="K20" s="1021"/>
      <c r="L20" s="1021"/>
      <c r="M20" s="1021"/>
      <c r="N20" s="1021"/>
      <c r="O20" s="1021"/>
      <c r="P20" s="1022"/>
      <c r="Q20" s="1028"/>
      <c r="R20" s="1029"/>
      <c r="S20" s="1029"/>
      <c r="T20" s="1029"/>
      <c r="U20" s="1029"/>
      <c r="V20" s="1029"/>
      <c r="W20" s="1029"/>
      <c r="X20" s="1029"/>
      <c r="Y20" s="1029"/>
      <c r="Z20" s="1029"/>
      <c r="AA20" s="1029"/>
      <c r="AB20" s="1029"/>
      <c r="AC20" s="1029"/>
      <c r="AD20" s="1029"/>
      <c r="AE20" s="1030"/>
      <c r="AF20" s="1025"/>
      <c r="AG20" s="1026"/>
      <c r="AH20" s="1026"/>
      <c r="AI20" s="1026"/>
      <c r="AJ20" s="1027"/>
      <c r="AK20" s="1070"/>
      <c r="AL20" s="1071"/>
      <c r="AM20" s="1071"/>
      <c r="AN20" s="1071"/>
      <c r="AO20" s="1071"/>
      <c r="AP20" s="1071"/>
      <c r="AQ20" s="1071"/>
      <c r="AR20" s="1071"/>
      <c r="AS20" s="1071"/>
      <c r="AT20" s="1071"/>
      <c r="AU20" s="1072"/>
      <c r="AV20" s="1072"/>
      <c r="AW20" s="1072"/>
      <c r="AX20" s="1072"/>
      <c r="AY20" s="1073"/>
      <c r="AZ20" s="91"/>
      <c r="BA20" s="91"/>
      <c r="BB20" s="91"/>
      <c r="BC20" s="91"/>
      <c r="BD20" s="91"/>
      <c r="BE20" s="92"/>
      <c r="BF20" s="92"/>
      <c r="BG20" s="92"/>
      <c r="BH20" s="92"/>
      <c r="BI20" s="92"/>
      <c r="BJ20" s="92"/>
      <c r="BK20" s="92"/>
      <c r="BL20" s="92"/>
      <c r="BM20" s="92"/>
      <c r="BN20" s="92"/>
      <c r="BO20" s="92"/>
      <c r="BP20" s="92"/>
      <c r="BQ20" s="98">
        <v>14</v>
      </c>
      <c r="BR20" s="99"/>
      <c r="BS20" s="982"/>
      <c r="BT20" s="983"/>
      <c r="BU20" s="983"/>
      <c r="BV20" s="983"/>
      <c r="BW20" s="983"/>
      <c r="BX20" s="983"/>
      <c r="BY20" s="983"/>
      <c r="BZ20" s="983"/>
      <c r="CA20" s="983"/>
      <c r="CB20" s="983"/>
      <c r="CC20" s="983"/>
      <c r="CD20" s="983"/>
      <c r="CE20" s="983"/>
      <c r="CF20" s="983"/>
      <c r="CG20" s="1004"/>
      <c r="CH20" s="979"/>
      <c r="CI20" s="980"/>
      <c r="CJ20" s="980"/>
      <c r="CK20" s="980"/>
      <c r="CL20" s="981"/>
      <c r="CM20" s="979"/>
      <c r="CN20" s="980"/>
      <c r="CO20" s="980"/>
      <c r="CP20" s="980"/>
      <c r="CQ20" s="981"/>
      <c r="CR20" s="979"/>
      <c r="CS20" s="980"/>
      <c r="CT20" s="980"/>
      <c r="CU20" s="980"/>
      <c r="CV20" s="981"/>
      <c r="CW20" s="979"/>
      <c r="CX20" s="980"/>
      <c r="CY20" s="980"/>
      <c r="CZ20" s="980"/>
      <c r="DA20" s="981"/>
      <c r="DB20" s="979"/>
      <c r="DC20" s="980"/>
      <c r="DD20" s="980"/>
      <c r="DE20" s="980"/>
      <c r="DF20" s="981"/>
      <c r="DG20" s="979"/>
      <c r="DH20" s="980"/>
      <c r="DI20" s="980"/>
      <c r="DJ20" s="980"/>
      <c r="DK20" s="981"/>
      <c r="DL20" s="979"/>
      <c r="DM20" s="980"/>
      <c r="DN20" s="980"/>
      <c r="DO20" s="980"/>
      <c r="DP20" s="981"/>
      <c r="DQ20" s="979"/>
      <c r="DR20" s="980"/>
      <c r="DS20" s="980"/>
      <c r="DT20" s="980"/>
      <c r="DU20" s="981"/>
      <c r="DV20" s="982"/>
      <c r="DW20" s="983"/>
      <c r="DX20" s="983"/>
      <c r="DY20" s="983"/>
      <c r="DZ20" s="984"/>
      <c r="EA20" s="94"/>
    </row>
    <row r="21" spans="1:131" s="95" customFormat="1" ht="26.25" customHeight="1" thickBot="1" x14ac:dyDescent="0.2">
      <c r="A21" s="98">
        <v>15</v>
      </c>
      <c r="B21" s="1020"/>
      <c r="C21" s="1021"/>
      <c r="D21" s="1021"/>
      <c r="E21" s="1021"/>
      <c r="F21" s="1021"/>
      <c r="G21" s="1021"/>
      <c r="H21" s="1021"/>
      <c r="I21" s="1021"/>
      <c r="J21" s="1021"/>
      <c r="K21" s="1021"/>
      <c r="L21" s="1021"/>
      <c r="M21" s="1021"/>
      <c r="N21" s="1021"/>
      <c r="O21" s="1021"/>
      <c r="P21" s="1022"/>
      <c r="Q21" s="1028"/>
      <c r="R21" s="1029"/>
      <c r="S21" s="1029"/>
      <c r="T21" s="1029"/>
      <c r="U21" s="1029"/>
      <c r="V21" s="1029"/>
      <c r="W21" s="1029"/>
      <c r="X21" s="1029"/>
      <c r="Y21" s="1029"/>
      <c r="Z21" s="1029"/>
      <c r="AA21" s="1029"/>
      <c r="AB21" s="1029"/>
      <c r="AC21" s="1029"/>
      <c r="AD21" s="1029"/>
      <c r="AE21" s="1030"/>
      <c r="AF21" s="1025"/>
      <c r="AG21" s="1026"/>
      <c r="AH21" s="1026"/>
      <c r="AI21" s="1026"/>
      <c r="AJ21" s="1027"/>
      <c r="AK21" s="1070"/>
      <c r="AL21" s="1071"/>
      <c r="AM21" s="1071"/>
      <c r="AN21" s="1071"/>
      <c r="AO21" s="1071"/>
      <c r="AP21" s="1071"/>
      <c r="AQ21" s="1071"/>
      <c r="AR21" s="1071"/>
      <c r="AS21" s="1071"/>
      <c r="AT21" s="1071"/>
      <c r="AU21" s="1072"/>
      <c r="AV21" s="1072"/>
      <c r="AW21" s="1072"/>
      <c r="AX21" s="1072"/>
      <c r="AY21" s="1073"/>
      <c r="AZ21" s="91"/>
      <c r="BA21" s="91"/>
      <c r="BB21" s="91"/>
      <c r="BC21" s="91"/>
      <c r="BD21" s="91"/>
      <c r="BE21" s="92"/>
      <c r="BF21" s="92"/>
      <c r="BG21" s="92"/>
      <c r="BH21" s="92"/>
      <c r="BI21" s="92"/>
      <c r="BJ21" s="92"/>
      <c r="BK21" s="92"/>
      <c r="BL21" s="92"/>
      <c r="BM21" s="92"/>
      <c r="BN21" s="92"/>
      <c r="BO21" s="92"/>
      <c r="BP21" s="92"/>
      <c r="BQ21" s="98">
        <v>15</v>
      </c>
      <c r="BR21" s="99"/>
      <c r="BS21" s="982"/>
      <c r="BT21" s="983"/>
      <c r="BU21" s="983"/>
      <c r="BV21" s="983"/>
      <c r="BW21" s="983"/>
      <c r="BX21" s="983"/>
      <c r="BY21" s="983"/>
      <c r="BZ21" s="983"/>
      <c r="CA21" s="983"/>
      <c r="CB21" s="983"/>
      <c r="CC21" s="983"/>
      <c r="CD21" s="983"/>
      <c r="CE21" s="983"/>
      <c r="CF21" s="983"/>
      <c r="CG21" s="1004"/>
      <c r="CH21" s="979"/>
      <c r="CI21" s="980"/>
      <c r="CJ21" s="980"/>
      <c r="CK21" s="980"/>
      <c r="CL21" s="981"/>
      <c r="CM21" s="979"/>
      <c r="CN21" s="980"/>
      <c r="CO21" s="980"/>
      <c r="CP21" s="980"/>
      <c r="CQ21" s="981"/>
      <c r="CR21" s="979"/>
      <c r="CS21" s="980"/>
      <c r="CT21" s="980"/>
      <c r="CU21" s="980"/>
      <c r="CV21" s="981"/>
      <c r="CW21" s="979"/>
      <c r="CX21" s="980"/>
      <c r="CY21" s="980"/>
      <c r="CZ21" s="980"/>
      <c r="DA21" s="981"/>
      <c r="DB21" s="979"/>
      <c r="DC21" s="980"/>
      <c r="DD21" s="980"/>
      <c r="DE21" s="980"/>
      <c r="DF21" s="981"/>
      <c r="DG21" s="979"/>
      <c r="DH21" s="980"/>
      <c r="DI21" s="980"/>
      <c r="DJ21" s="980"/>
      <c r="DK21" s="981"/>
      <c r="DL21" s="979"/>
      <c r="DM21" s="980"/>
      <c r="DN21" s="980"/>
      <c r="DO21" s="980"/>
      <c r="DP21" s="981"/>
      <c r="DQ21" s="979"/>
      <c r="DR21" s="980"/>
      <c r="DS21" s="980"/>
      <c r="DT21" s="980"/>
      <c r="DU21" s="981"/>
      <c r="DV21" s="982"/>
      <c r="DW21" s="983"/>
      <c r="DX21" s="983"/>
      <c r="DY21" s="983"/>
      <c r="DZ21" s="984"/>
      <c r="EA21" s="94"/>
    </row>
    <row r="22" spans="1:131" s="95" customFormat="1" ht="26.25" customHeight="1" x14ac:dyDescent="0.15">
      <c r="A22" s="98">
        <v>16</v>
      </c>
      <c r="B22" s="1020"/>
      <c r="C22" s="1021"/>
      <c r="D22" s="1021"/>
      <c r="E22" s="1021"/>
      <c r="F22" s="1021"/>
      <c r="G22" s="1021"/>
      <c r="H22" s="1021"/>
      <c r="I22" s="1021"/>
      <c r="J22" s="1021"/>
      <c r="K22" s="1021"/>
      <c r="L22" s="1021"/>
      <c r="M22" s="1021"/>
      <c r="N22" s="1021"/>
      <c r="O22" s="1021"/>
      <c r="P22" s="1022"/>
      <c r="Q22" s="1063"/>
      <c r="R22" s="1064"/>
      <c r="S22" s="1064"/>
      <c r="T22" s="1064"/>
      <c r="U22" s="1064"/>
      <c r="V22" s="1064"/>
      <c r="W22" s="1064"/>
      <c r="X22" s="1064"/>
      <c r="Y22" s="1064"/>
      <c r="Z22" s="1064"/>
      <c r="AA22" s="1064"/>
      <c r="AB22" s="1064"/>
      <c r="AC22" s="1064"/>
      <c r="AD22" s="1064"/>
      <c r="AE22" s="1065"/>
      <c r="AF22" s="1025"/>
      <c r="AG22" s="1026"/>
      <c r="AH22" s="1026"/>
      <c r="AI22" s="1026"/>
      <c r="AJ22" s="1027"/>
      <c r="AK22" s="1066"/>
      <c r="AL22" s="1067"/>
      <c r="AM22" s="1067"/>
      <c r="AN22" s="1067"/>
      <c r="AO22" s="1067"/>
      <c r="AP22" s="1067"/>
      <c r="AQ22" s="1067"/>
      <c r="AR22" s="1067"/>
      <c r="AS22" s="1067"/>
      <c r="AT22" s="1067"/>
      <c r="AU22" s="1068"/>
      <c r="AV22" s="1068"/>
      <c r="AW22" s="1068"/>
      <c r="AX22" s="1068"/>
      <c r="AY22" s="1069"/>
      <c r="AZ22" s="1018" t="s">
        <v>329</v>
      </c>
      <c r="BA22" s="1018"/>
      <c r="BB22" s="1018"/>
      <c r="BC22" s="1018"/>
      <c r="BD22" s="1019"/>
      <c r="BE22" s="92"/>
      <c r="BF22" s="92"/>
      <c r="BG22" s="92"/>
      <c r="BH22" s="92"/>
      <c r="BI22" s="92"/>
      <c r="BJ22" s="92"/>
      <c r="BK22" s="92"/>
      <c r="BL22" s="92"/>
      <c r="BM22" s="92"/>
      <c r="BN22" s="92"/>
      <c r="BO22" s="92"/>
      <c r="BP22" s="92"/>
      <c r="BQ22" s="98">
        <v>16</v>
      </c>
      <c r="BR22" s="99"/>
      <c r="BS22" s="982"/>
      <c r="BT22" s="983"/>
      <c r="BU22" s="983"/>
      <c r="BV22" s="983"/>
      <c r="BW22" s="983"/>
      <c r="BX22" s="983"/>
      <c r="BY22" s="983"/>
      <c r="BZ22" s="983"/>
      <c r="CA22" s="983"/>
      <c r="CB22" s="983"/>
      <c r="CC22" s="983"/>
      <c r="CD22" s="983"/>
      <c r="CE22" s="983"/>
      <c r="CF22" s="983"/>
      <c r="CG22" s="1004"/>
      <c r="CH22" s="979"/>
      <c r="CI22" s="980"/>
      <c r="CJ22" s="980"/>
      <c r="CK22" s="980"/>
      <c r="CL22" s="981"/>
      <c r="CM22" s="979"/>
      <c r="CN22" s="980"/>
      <c r="CO22" s="980"/>
      <c r="CP22" s="980"/>
      <c r="CQ22" s="981"/>
      <c r="CR22" s="979"/>
      <c r="CS22" s="980"/>
      <c r="CT22" s="980"/>
      <c r="CU22" s="980"/>
      <c r="CV22" s="981"/>
      <c r="CW22" s="979"/>
      <c r="CX22" s="980"/>
      <c r="CY22" s="980"/>
      <c r="CZ22" s="980"/>
      <c r="DA22" s="981"/>
      <c r="DB22" s="979"/>
      <c r="DC22" s="980"/>
      <c r="DD22" s="980"/>
      <c r="DE22" s="980"/>
      <c r="DF22" s="981"/>
      <c r="DG22" s="979"/>
      <c r="DH22" s="980"/>
      <c r="DI22" s="980"/>
      <c r="DJ22" s="980"/>
      <c r="DK22" s="981"/>
      <c r="DL22" s="979"/>
      <c r="DM22" s="980"/>
      <c r="DN22" s="980"/>
      <c r="DO22" s="980"/>
      <c r="DP22" s="981"/>
      <c r="DQ22" s="979"/>
      <c r="DR22" s="980"/>
      <c r="DS22" s="980"/>
      <c r="DT22" s="980"/>
      <c r="DU22" s="981"/>
      <c r="DV22" s="982"/>
      <c r="DW22" s="983"/>
      <c r="DX22" s="983"/>
      <c r="DY22" s="983"/>
      <c r="DZ22" s="984"/>
      <c r="EA22" s="94"/>
    </row>
    <row r="23" spans="1:131" s="95" customFormat="1" ht="26.25" customHeight="1" thickBot="1" x14ac:dyDescent="0.2">
      <c r="A23" s="100" t="s">
        <v>330</v>
      </c>
      <c r="B23" s="926" t="s">
        <v>331</v>
      </c>
      <c r="C23" s="927"/>
      <c r="D23" s="927"/>
      <c r="E23" s="927"/>
      <c r="F23" s="927"/>
      <c r="G23" s="927"/>
      <c r="H23" s="927"/>
      <c r="I23" s="927"/>
      <c r="J23" s="927"/>
      <c r="K23" s="927"/>
      <c r="L23" s="927"/>
      <c r="M23" s="927"/>
      <c r="N23" s="927"/>
      <c r="O23" s="927"/>
      <c r="P23" s="937"/>
      <c r="Q23" s="1057">
        <v>61493</v>
      </c>
      <c r="R23" s="1051"/>
      <c r="S23" s="1051"/>
      <c r="T23" s="1051"/>
      <c r="U23" s="1051"/>
      <c r="V23" s="1051">
        <v>61098</v>
      </c>
      <c r="W23" s="1051"/>
      <c r="X23" s="1051"/>
      <c r="Y23" s="1051"/>
      <c r="Z23" s="1051"/>
      <c r="AA23" s="1051">
        <v>395</v>
      </c>
      <c r="AB23" s="1051"/>
      <c r="AC23" s="1051"/>
      <c r="AD23" s="1051"/>
      <c r="AE23" s="1058"/>
      <c r="AF23" s="1059">
        <v>330</v>
      </c>
      <c r="AG23" s="1051"/>
      <c r="AH23" s="1051"/>
      <c r="AI23" s="1051"/>
      <c r="AJ23" s="1060"/>
      <c r="AK23" s="1061"/>
      <c r="AL23" s="1062"/>
      <c r="AM23" s="1062"/>
      <c r="AN23" s="1062"/>
      <c r="AO23" s="1062"/>
      <c r="AP23" s="1051">
        <v>45410</v>
      </c>
      <c r="AQ23" s="1051"/>
      <c r="AR23" s="1051"/>
      <c r="AS23" s="1051"/>
      <c r="AT23" s="1051"/>
      <c r="AU23" s="1052"/>
      <c r="AV23" s="1052"/>
      <c r="AW23" s="1052"/>
      <c r="AX23" s="1052"/>
      <c r="AY23" s="1053"/>
      <c r="AZ23" s="1054" t="s">
        <v>63</v>
      </c>
      <c r="BA23" s="1055"/>
      <c r="BB23" s="1055"/>
      <c r="BC23" s="1055"/>
      <c r="BD23" s="1056"/>
      <c r="BE23" s="92"/>
      <c r="BF23" s="92"/>
      <c r="BG23" s="92"/>
      <c r="BH23" s="92"/>
      <c r="BI23" s="92"/>
      <c r="BJ23" s="92"/>
      <c r="BK23" s="92"/>
      <c r="BL23" s="92"/>
      <c r="BM23" s="92"/>
      <c r="BN23" s="92"/>
      <c r="BO23" s="92"/>
      <c r="BP23" s="92"/>
      <c r="BQ23" s="98">
        <v>17</v>
      </c>
      <c r="BR23" s="99"/>
      <c r="BS23" s="982"/>
      <c r="BT23" s="983"/>
      <c r="BU23" s="983"/>
      <c r="BV23" s="983"/>
      <c r="BW23" s="983"/>
      <c r="BX23" s="983"/>
      <c r="BY23" s="983"/>
      <c r="BZ23" s="983"/>
      <c r="CA23" s="983"/>
      <c r="CB23" s="983"/>
      <c r="CC23" s="983"/>
      <c r="CD23" s="983"/>
      <c r="CE23" s="983"/>
      <c r="CF23" s="983"/>
      <c r="CG23" s="1004"/>
      <c r="CH23" s="979"/>
      <c r="CI23" s="980"/>
      <c r="CJ23" s="980"/>
      <c r="CK23" s="980"/>
      <c r="CL23" s="981"/>
      <c r="CM23" s="979"/>
      <c r="CN23" s="980"/>
      <c r="CO23" s="980"/>
      <c r="CP23" s="980"/>
      <c r="CQ23" s="981"/>
      <c r="CR23" s="979"/>
      <c r="CS23" s="980"/>
      <c r="CT23" s="980"/>
      <c r="CU23" s="980"/>
      <c r="CV23" s="981"/>
      <c r="CW23" s="979"/>
      <c r="CX23" s="980"/>
      <c r="CY23" s="980"/>
      <c r="CZ23" s="980"/>
      <c r="DA23" s="981"/>
      <c r="DB23" s="979"/>
      <c r="DC23" s="980"/>
      <c r="DD23" s="980"/>
      <c r="DE23" s="980"/>
      <c r="DF23" s="981"/>
      <c r="DG23" s="979"/>
      <c r="DH23" s="980"/>
      <c r="DI23" s="980"/>
      <c r="DJ23" s="980"/>
      <c r="DK23" s="981"/>
      <c r="DL23" s="979"/>
      <c r="DM23" s="980"/>
      <c r="DN23" s="980"/>
      <c r="DO23" s="980"/>
      <c r="DP23" s="981"/>
      <c r="DQ23" s="979"/>
      <c r="DR23" s="980"/>
      <c r="DS23" s="980"/>
      <c r="DT23" s="980"/>
      <c r="DU23" s="981"/>
      <c r="DV23" s="982"/>
      <c r="DW23" s="983"/>
      <c r="DX23" s="983"/>
      <c r="DY23" s="983"/>
      <c r="DZ23" s="984"/>
      <c r="EA23" s="94"/>
    </row>
    <row r="24" spans="1:131" s="95" customFormat="1" ht="26.25" customHeight="1" x14ac:dyDescent="0.15">
      <c r="A24" s="1050" t="s">
        <v>332</v>
      </c>
      <c r="B24" s="1050"/>
      <c r="C24" s="1050"/>
      <c r="D24" s="1050"/>
      <c r="E24" s="1050"/>
      <c r="F24" s="1050"/>
      <c r="G24" s="1050"/>
      <c r="H24" s="1050"/>
      <c r="I24" s="1050"/>
      <c r="J24" s="1050"/>
      <c r="K24" s="1050"/>
      <c r="L24" s="1050"/>
      <c r="M24" s="1050"/>
      <c r="N24" s="1050"/>
      <c r="O24" s="1050"/>
      <c r="P24" s="1050"/>
      <c r="Q24" s="1050"/>
      <c r="R24" s="1050"/>
      <c r="S24" s="1050"/>
      <c r="T24" s="1050"/>
      <c r="U24" s="1050"/>
      <c r="V24" s="1050"/>
      <c r="W24" s="1050"/>
      <c r="X24" s="1050"/>
      <c r="Y24" s="1050"/>
      <c r="Z24" s="1050"/>
      <c r="AA24" s="1050"/>
      <c r="AB24" s="1050"/>
      <c r="AC24" s="1050"/>
      <c r="AD24" s="1050"/>
      <c r="AE24" s="1050"/>
      <c r="AF24" s="1050"/>
      <c r="AG24" s="1050"/>
      <c r="AH24" s="1050"/>
      <c r="AI24" s="1050"/>
      <c r="AJ24" s="1050"/>
      <c r="AK24" s="1050"/>
      <c r="AL24" s="1050"/>
      <c r="AM24" s="1050"/>
      <c r="AN24" s="1050"/>
      <c r="AO24" s="1050"/>
      <c r="AP24" s="1050"/>
      <c r="AQ24" s="1050"/>
      <c r="AR24" s="1050"/>
      <c r="AS24" s="1050"/>
      <c r="AT24" s="1050"/>
      <c r="AU24" s="1050"/>
      <c r="AV24" s="1050"/>
      <c r="AW24" s="1050"/>
      <c r="AX24" s="1050"/>
      <c r="AY24" s="1050"/>
      <c r="AZ24" s="91"/>
      <c r="BA24" s="91"/>
      <c r="BB24" s="91"/>
      <c r="BC24" s="91"/>
      <c r="BD24" s="91"/>
      <c r="BE24" s="92"/>
      <c r="BF24" s="92"/>
      <c r="BG24" s="92"/>
      <c r="BH24" s="92"/>
      <c r="BI24" s="92"/>
      <c r="BJ24" s="92"/>
      <c r="BK24" s="92"/>
      <c r="BL24" s="92"/>
      <c r="BM24" s="92"/>
      <c r="BN24" s="92"/>
      <c r="BO24" s="92"/>
      <c r="BP24" s="92"/>
      <c r="BQ24" s="98">
        <v>18</v>
      </c>
      <c r="BR24" s="99"/>
      <c r="BS24" s="982"/>
      <c r="BT24" s="983"/>
      <c r="BU24" s="983"/>
      <c r="BV24" s="983"/>
      <c r="BW24" s="983"/>
      <c r="BX24" s="983"/>
      <c r="BY24" s="983"/>
      <c r="BZ24" s="983"/>
      <c r="CA24" s="983"/>
      <c r="CB24" s="983"/>
      <c r="CC24" s="983"/>
      <c r="CD24" s="983"/>
      <c r="CE24" s="983"/>
      <c r="CF24" s="983"/>
      <c r="CG24" s="1004"/>
      <c r="CH24" s="979"/>
      <c r="CI24" s="980"/>
      <c r="CJ24" s="980"/>
      <c r="CK24" s="980"/>
      <c r="CL24" s="981"/>
      <c r="CM24" s="979"/>
      <c r="CN24" s="980"/>
      <c r="CO24" s="980"/>
      <c r="CP24" s="980"/>
      <c r="CQ24" s="981"/>
      <c r="CR24" s="979"/>
      <c r="CS24" s="980"/>
      <c r="CT24" s="980"/>
      <c r="CU24" s="980"/>
      <c r="CV24" s="981"/>
      <c r="CW24" s="979"/>
      <c r="CX24" s="980"/>
      <c r="CY24" s="980"/>
      <c r="CZ24" s="980"/>
      <c r="DA24" s="981"/>
      <c r="DB24" s="979"/>
      <c r="DC24" s="980"/>
      <c r="DD24" s="980"/>
      <c r="DE24" s="980"/>
      <c r="DF24" s="981"/>
      <c r="DG24" s="979"/>
      <c r="DH24" s="980"/>
      <c r="DI24" s="980"/>
      <c r="DJ24" s="980"/>
      <c r="DK24" s="981"/>
      <c r="DL24" s="979"/>
      <c r="DM24" s="980"/>
      <c r="DN24" s="980"/>
      <c r="DO24" s="980"/>
      <c r="DP24" s="981"/>
      <c r="DQ24" s="979"/>
      <c r="DR24" s="980"/>
      <c r="DS24" s="980"/>
      <c r="DT24" s="980"/>
      <c r="DU24" s="981"/>
      <c r="DV24" s="982"/>
      <c r="DW24" s="983"/>
      <c r="DX24" s="983"/>
      <c r="DY24" s="983"/>
      <c r="DZ24" s="984"/>
      <c r="EA24" s="94"/>
    </row>
    <row r="25" spans="1:131" ht="26.25" customHeight="1" thickBot="1" x14ac:dyDescent="0.2">
      <c r="A25" s="1049" t="s">
        <v>333</v>
      </c>
      <c r="B25" s="1049"/>
      <c r="C25" s="1049"/>
      <c r="D25" s="1049"/>
      <c r="E25" s="1049"/>
      <c r="F25" s="1049"/>
      <c r="G25" s="1049"/>
      <c r="H25" s="1049"/>
      <c r="I25" s="1049"/>
      <c r="J25" s="1049"/>
      <c r="K25" s="1049"/>
      <c r="L25" s="1049"/>
      <c r="M25" s="1049"/>
      <c r="N25" s="1049"/>
      <c r="O25" s="1049"/>
      <c r="P25" s="1049"/>
      <c r="Q25" s="1049"/>
      <c r="R25" s="1049"/>
      <c r="S25" s="1049"/>
      <c r="T25" s="1049"/>
      <c r="U25" s="1049"/>
      <c r="V25" s="1049"/>
      <c r="W25" s="1049"/>
      <c r="X25" s="1049"/>
      <c r="Y25" s="1049"/>
      <c r="Z25" s="1049"/>
      <c r="AA25" s="1049"/>
      <c r="AB25" s="1049"/>
      <c r="AC25" s="1049"/>
      <c r="AD25" s="1049"/>
      <c r="AE25" s="1049"/>
      <c r="AF25" s="1049"/>
      <c r="AG25" s="1049"/>
      <c r="AH25" s="1049"/>
      <c r="AI25" s="1049"/>
      <c r="AJ25" s="1049"/>
      <c r="AK25" s="1049"/>
      <c r="AL25" s="1049"/>
      <c r="AM25" s="1049"/>
      <c r="AN25" s="1049"/>
      <c r="AO25" s="1049"/>
      <c r="AP25" s="1049"/>
      <c r="AQ25" s="1049"/>
      <c r="AR25" s="1049"/>
      <c r="AS25" s="1049"/>
      <c r="AT25" s="1049"/>
      <c r="AU25" s="1049"/>
      <c r="AV25" s="1049"/>
      <c r="AW25" s="1049"/>
      <c r="AX25" s="1049"/>
      <c r="AY25" s="1049"/>
      <c r="AZ25" s="1049"/>
      <c r="BA25" s="1049"/>
      <c r="BB25" s="1049"/>
      <c r="BC25" s="1049"/>
      <c r="BD25" s="1049"/>
      <c r="BE25" s="1049"/>
      <c r="BF25" s="1049"/>
      <c r="BG25" s="1049"/>
      <c r="BH25" s="1049"/>
      <c r="BI25" s="1049"/>
      <c r="BJ25" s="91"/>
      <c r="BK25" s="91"/>
      <c r="BL25" s="91"/>
      <c r="BM25" s="91"/>
      <c r="BN25" s="91"/>
      <c r="BO25" s="101"/>
      <c r="BP25" s="101"/>
      <c r="BQ25" s="98">
        <v>19</v>
      </c>
      <c r="BR25" s="99"/>
      <c r="BS25" s="982"/>
      <c r="BT25" s="983"/>
      <c r="BU25" s="983"/>
      <c r="BV25" s="983"/>
      <c r="BW25" s="983"/>
      <c r="BX25" s="983"/>
      <c r="BY25" s="983"/>
      <c r="BZ25" s="983"/>
      <c r="CA25" s="983"/>
      <c r="CB25" s="983"/>
      <c r="CC25" s="983"/>
      <c r="CD25" s="983"/>
      <c r="CE25" s="983"/>
      <c r="CF25" s="983"/>
      <c r="CG25" s="1004"/>
      <c r="CH25" s="979"/>
      <c r="CI25" s="980"/>
      <c r="CJ25" s="980"/>
      <c r="CK25" s="980"/>
      <c r="CL25" s="981"/>
      <c r="CM25" s="979"/>
      <c r="CN25" s="980"/>
      <c r="CO25" s="980"/>
      <c r="CP25" s="980"/>
      <c r="CQ25" s="981"/>
      <c r="CR25" s="979"/>
      <c r="CS25" s="980"/>
      <c r="CT25" s="980"/>
      <c r="CU25" s="980"/>
      <c r="CV25" s="981"/>
      <c r="CW25" s="979"/>
      <c r="CX25" s="980"/>
      <c r="CY25" s="980"/>
      <c r="CZ25" s="980"/>
      <c r="DA25" s="981"/>
      <c r="DB25" s="979"/>
      <c r="DC25" s="980"/>
      <c r="DD25" s="980"/>
      <c r="DE25" s="980"/>
      <c r="DF25" s="981"/>
      <c r="DG25" s="979"/>
      <c r="DH25" s="980"/>
      <c r="DI25" s="980"/>
      <c r="DJ25" s="980"/>
      <c r="DK25" s="981"/>
      <c r="DL25" s="979"/>
      <c r="DM25" s="980"/>
      <c r="DN25" s="980"/>
      <c r="DO25" s="980"/>
      <c r="DP25" s="981"/>
      <c r="DQ25" s="979"/>
      <c r="DR25" s="980"/>
      <c r="DS25" s="980"/>
      <c r="DT25" s="980"/>
      <c r="DU25" s="981"/>
      <c r="DV25" s="982"/>
      <c r="DW25" s="983"/>
      <c r="DX25" s="983"/>
      <c r="DY25" s="983"/>
      <c r="DZ25" s="984"/>
      <c r="EA25" s="89"/>
    </row>
    <row r="26" spans="1:131" ht="26.25" customHeight="1" x14ac:dyDescent="0.15">
      <c r="A26" s="985" t="s">
        <v>302</v>
      </c>
      <c r="B26" s="986"/>
      <c r="C26" s="986"/>
      <c r="D26" s="986"/>
      <c r="E26" s="986"/>
      <c r="F26" s="986"/>
      <c r="G26" s="986"/>
      <c r="H26" s="986"/>
      <c r="I26" s="986"/>
      <c r="J26" s="986"/>
      <c r="K26" s="986"/>
      <c r="L26" s="986"/>
      <c r="M26" s="986"/>
      <c r="N26" s="986"/>
      <c r="O26" s="986"/>
      <c r="P26" s="987"/>
      <c r="Q26" s="991" t="s">
        <v>334</v>
      </c>
      <c r="R26" s="992"/>
      <c r="S26" s="992"/>
      <c r="T26" s="992"/>
      <c r="U26" s="993"/>
      <c r="V26" s="991" t="s">
        <v>335</v>
      </c>
      <c r="W26" s="992"/>
      <c r="X26" s="992"/>
      <c r="Y26" s="992"/>
      <c r="Z26" s="993"/>
      <c r="AA26" s="991" t="s">
        <v>336</v>
      </c>
      <c r="AB26" s="992"/>
      <c r="AC26" s="992"/>
      <c r="AD26" s="992"/>
      <c r="AE26" s="992"/>
      <c r="AF26" s="1045" t="s">
        <v>337</v>
      </c>
      <c r="AG26" s="998"/>
      <c r="AH26" s="998"/>
      <c r="AI26" s="998"/>
      <c r="AJ26" s="1046"/>
      <c r="AK26" s="992" t="s">
        <v>338</v>
      </c>
      <c r="AL26" s="992"/>
      <c r="AM26" s="992"/>
      <c r="AN26" s="992"/>
      <c r="AO26" s="993"/>
      <c r="AP26" s="991" t="s">
        <v>339</v>
      </c>
      <c r="AQ26" s="992"/>
      <c r="AR26" s="992"/>
      <c r="AS26" s="992"/>
      <c r="AT26" s="993"/>
      <c r="AU26" s="991" t="s">
        <v>340</v>
      </c>
      <c r="AV26" s="992"/>
      <c r="AW26" s="992"/>
      <c r="AX26" s="992"/>
      <c r="AY26" s="993"/>
      <c r="AZ26" s="991" t="s">
        <v>341</v>
      </c>
      <c r="BA26" s="992"/>
      <c r="BB26" s="992"/>
      <c r="BC26" s="992"/>
      <c r="BD26" s="993"/>
      <c r="BE26" s="991" t="s">
        <v>309</v>
      </c>
      <c r="BF26" s="992"/>
      <c r="BG26" s="992"/>
      <c r="BH26" s="992"/>
      <c r="BI26" s="1005"/>
      <c r="BJ26" s="91"/>
      <c r="BK26" s="91"/>
      <c r="BL26" s="91"/>
      <c r="BM26" s="91"/>
      <c r="BN26" s="91"/>
      <c r="BO26" s="101"/>
      <c r="BP26" s="101"/>
      <c r="BQ26" s="98">
        <v>20</v>
      </c>
      <c r="BR26" s="99"/>
      <c r="BS26" s="982"/>
      <c r="BT26" s="983"/>
      <c r="BU26" s="983"/>
      <c r="BV26" s="983"/>
      <c r="BW26" s="983"/>
      <c r="BX26" s="983"/>
      <c r="BY26" s="983"/>
      <c r="BZ26" s="983"/>
      <c r="CA26" s="983"/>
      <c r="CB26" s="983"/>
      <c r="CC26" s="983"/>
      <c r="CD26" s="983"/>
      <c r="CE26" s="983"/>
      <c r="CF26" s="983"/>
      <c r="CG26" s="1004"/>
      <c r="CH26" s="979"/>
      <c r="CI26" s="980"/>
      <c r="CJ26" s="980"/>
      <c r="CK26" s="980"/>
      <c r="CL26" s="981"/>
      <c r="CM26" s="979"/>
      <c r="CN26" s="980"/>
      <c r="CO26" s="980"/>
      <c r="CP26" s="980"/>
      <c r="CQ26" s="981"/>
      <c r="CR26" s="979"/>
      <c r="CS26" s="980"/>
      <c r="CT26" s="980"/>
      <c r="CU26" s="980"/>
      <c r="CV26" s="981"/>
      <c r="CW26" s="979"/>
      <c r="CX26" s="980"/>
      <c r="CY26" s="980"/>
      <c r="CZ26" s="980"/>
      <c r="DA26" s="981"/>
      <c r="DB26" s="979"/>
      <c r="DC26" s="980"/>
      <c r="DD26" s="980"/>
      <c r="DE26" s="980"/>
      <c r="DF26" s="981"/>
      <c r="DG26" s="979"/>
      <c r="DH26" s="980"/>
      <c r="DI26" s="980"/>
      <c r="DJ26" s="980"/>
      <c r="DK26" s="981"/>
      <c r="DL26" s="979"/>
      <c r="DM26" s="980"/>
      <c r="DN26" s="980"/>
      <c r="DO26" s="980"/>
      <c r="DP26" s="981"/>
      <c r="DQ26" s="979"/>
      <c r="DR26" s="980"/>
      <c r="DS26" s="980"/>
      <c r="DT26" s="980"/>
      <c r="DU26" s="981"/>
      <c r="DV26" s="982"/>
      <c r="DW26" s="983"/>
      <c r="DX26" s="983"/>
      <c r="DY26" s="983"/>
      <c r="DZ26" s="984"/>
      <c r="EA26" s="89"/>
    </row>
    <row r="27" spans="1:131" ht="26.25" customHeight="1" thickBot="1" x14ac:dyDescent="0.2">
      <c r="A27" s="988"/>
      <c r="B27" s="989"/>
      <c r="C27" s="989"/>
      <c r="D27" s="989"/>
      <c r="E27" s="989"/>
      <c r="F27" s="989"/>
      <c r="G27" s="989"/>
      <c r="H27" s="989"/>
      <c r="I27" s="989"/>
      <c r="J27" s="989"/>
      <c r="K27" s="989"/>
      <c r="L27" s="989"/>
      <c r="M27" s="989"/>
      <c r="N27" s="989"/>
      <c r="O27" s="989"/>
      <c r="P27" s="990"/>
      <c r="Q27" s="994"/>
      <c r="R27" s="995"/>
      <c r="S27" s="995"/>
      <c r="T27" s="995"/>
      <c r="U27" s="996"/>
      <c r="V27" s="994"/>
      <c r="W27" s="995"/>
      <c r="X27" s="995"/>
      <c r="Y27" s="995"/>
      <c r="Z27" s="996"/>
      <c r="AA27" s="994"/>
      <c r="AB27" s="995"/>
      <c r="AC27" s="995"/>
      <c r="AD27" s="995"/>
      <c r="AE27" s="995"/>
      <c r="AF27" s="1047"/>
      <c r="AG27" s="1001"/>
      <c r="AH27" s="1001"/>
      <c r="AI27" s="1001"/>
      <c r="AJ27" s="1048"/>
      <c r="AK27" s="995"/>
      <c r="AL27" s="995"/>
      <c r="AM27" s="995"/>
      <c r="AN27" s="995"/>
      <c r="AO27" s="996"/>
      <c r="AP27" s="994"/>
      <c r="AQ27" s="995"/>
      <c r="AR27" s="995"/>
      <c r="AS27" s="995"/>
      <c r="AT27" s="996"/>
      <c r="AU27" s="994"/>
      <c r="AV27" s="995"/>
      <c r="AW27" s="995"/>
      <c r="AX27" s="995"/>
      <c r="AY27" s="996"/>
      <c r="AZ27" s="994"/>
      <c r="BA27" s="995"/>
      <c r="BB27" s="995"/>
      <c r="BC27" s="995"/>
      <c r="BD27" s="996"/>
      <c r="BE27" s="994"/>
      <c r="BF27" s="995"/>
      <c r="BG27" s="995"/>
      <c r="BH27" s="995"/>
      <c r="BI27" s="1006"/>
      <c r="BJ27" s="91"/>
      <c r="BK27" s="91"/>
      <c r="BL27" s="91"/>
      <c r="BM27" s="91"/>
      <c r="BN27" s="91"/>
      <c r="BO27" s="101"/>
      <c r="BP27" s="101"/>
      <c r="BQ27" s="98">
        <v>21</v>
      </c>
      <c r="BR27" s="99"/>
      <c r="BS27" s="982"/>
      <c r="BT27" s="983"/>
      <c r="BU27" s="983"/>
      <c r="BV27" s="983"/>
      <c r="BW27" s="983"/>
      <c r="BX27" s="983"/>
      <c r="BY27" s="983"/>
      <c r="BZ27" s="983"/>
      <c r="CA27" s="983"/>
      <c r="CB27" s="983"/>
      <c r="CC27" s="983"/>
      <c r="CD27" s="983"/>
      <c r="CE27" s="983"/>
      <c r="CF27" s="983"/>
      <c r="CG27" s="1004"/>
      <c r="CH27" s="979"/>
      <c r="CI27" s="980"/>
      <c r="CJ27" s="980"/>
      <c r="CK27" s="980"/>
      <c r="CL27" s="981"/>
      <c r="CM27" s="979"/>
      <c r="CN27" s="980"/>
      <c r="CO27" s="980"/>
      <c r="CP27" s="980"/>
      <c r="CQ27" s="981"/>
      <c r="CR27" s="979"/>
      <c r="CS27" s="980"/>
      <c r="CT27" s="980"/>
      <c r="CU27" s="980"/>
      <c r="CV27" s="981"/>
      <c r="CW27" s="979"/>
      <c r="CX27" s="980"/>
      <c r="CY27" s="980"/>
      <c r="CZ27" s="980"/>
      <c r="DA27" s="981"/>
      <c r="DB27" s="979"/>
      <c r="DC27" s="980"/>
      <c r="DD27" s="980"/>
      <c r="DE27" s="980"/>
      <c r="DF27" s="981"/>
      <c r="DG27" s="979"/>
      <c r="DH27" s="980"/>
      <c r="DI27" s="980"/>
      <c r="DJ27" s="980"/>
      <c r="DK27" s="981"/>
      <c r="DL27" s="979"/>
      <c r="DM27" s="980"/>
      <c r="DN27" s="980"/>
      <c r="DO27" s="980"/>
      <c r="DP27" s="981"/>
      <c r="DQ27" s="979"/>
      <c r="DR27" s="980"/>
      <c r="DS27" s="980"/>
      <c r="DT27" s="980"/>
      <c r="DU27" s="981"/>
      <c r="DV27" s="982"/>
      <c r="DW27" s="983"/>
      <c r="DX27" s="983"/>
      <c r="DY27" s="983"/>
      <c r="DZ27" s="984"/>
      <c r="EA27" s="89"/>
    </row>
    <row r="28" spans="1:131" ht="26.25" customHeight="1" thickTop="1" x14ac:dyDescent="0.15">
      <c r="A28" s="102">
        <v>1</v>
      </c>
      <c r="B28" s="1037" t="s">
        <v>342</v>
      </c>
      <c r="C28" s="1038"/>
      <c r="D28" s="1038"/>
      <c r="E28" s="1038"/>
      <c r="F28" s="1038"/>
      <c r="G28" s="1038"/>
      <c r="H28" s="1038"/>
      <c r="I28" s="1038"/>
      <c r="J28" s="1038"/>
      <c r="K28" s="1038"/>
      <c r="L28" s="1038"/>
      <c r="M28" s="1038"/>
      <c r="N28" s="1038"/>
      <c r="O28" s="1038"/>
      <c r="P28" s="1039"/>
      <c r="Q28" s="1040">
        <v>13987</v>
      </c>
      <c r="R28" s="1041"/>
      <c r="S28" s="1041"/>
      <c r="T28" s="1041"/>
      <c r="U28" s="1041"/>
      <c r="V28" s="1041">
        <v>13328</v>
      </c>
      <c r="W28" s="1041"/>
      <c r="X28" s="1041"/>
      <c r="Y28" s="1041"/>
      <c r="Z28" s="1041"/>
      <c r="AA28" s="1041">
        <v>659</v>
      </c>
      <c r="AB28" s="1041"/>
      <c r="AC28" s="1041"/>
      <c r="AD28" s="1041"/>
      <c r="AE28" s="1042"/>
      <c r="AF28" s="1043">
        <v>659</v>
      </c>
      <c r="AG28" s="1041"/>
      <c r="AH28" s="1041"/>
      <c r="AI28" s="1041"/>
      <c r="AJ28" s="1044"/>
      <c r="AK28" s="1032">
        <v>1117</v>
      </c>
      <c r="AL28" s="1033"/>
      <c r="AM28" s="1033"/>
      <c r="AN28" s="1033"/>
      <c r="AO28" s="1033"/>
      <c r="AP28" s="1033" t="s">
        <v>321</v>
      </c>
      <c r="AQ28" s="1033"/>
      <c r="AR28" s="1033"/>
      <c r="AS28" s="1033"/>
      <c r="AT28" s="1033"/>
      <c r="AU28" s="1033" t="s">
        <v>322</v>
      </c>
      <c r="AV28" s="1033"/>
      <c r="AW28" s="1033"/>
      <c r="AX28" s="1033"/>
      <c r="AY28" s="1033"/>
      <c r="AZ28" s="1034" t="s">
        <v>322</v>
      </c>
      <c r="BA28" s="1034"/>
      <c r="BB28" s="1034"/>
      <c r="BC28" s="1034"/>
      <c r="BD28" s="1034"/>
      <c r="BE28" s="1035"/>
      <c r="BF28" s="1035"/>
      <c r="BG28" s="1035"/>
      <c r="BH28" s="1035"/>
      <c r="BI28" s="1036"/>
      <c r="BJ28" s="91"/>
      <c r="BK28" s="91"/>
      <c r="BL28" s="91"/>
      <c r="BM28" s="91"/>
      <c r="BN28" s="91"/>
      <c r="BO28" s="101"/>
      <c r="BP28" s="101"/>
      <c r="BQ28" s="98">
        <v>22</v>
      </c>
      <c r="BR28" s="99"/>
      <c r="BS28" s="982"/>
      <c r="BT28" s="983"/>
      <c r="BU28" s="983"/>
      <c r="BV28" s="983"/>
      <c r="BW28" s="983"/>
      <c r="BX28" s="983"/>
      <c r="BY28" s="983"/>
      <c r="BZ28" s="983"/>
      <c r="CA28" s="983"/>
      <c r="CB28" s="983"/>
      <c r="CC28" s="983"/>
      <c r="CD28" s="983"/>
      <c r="CE28" s="983"/>
      <c r="CF28" s="983"/>
      <c r="CG28" s="1004"/>
      <c r="CH28" s="979"/>
      <c r="CI28" s="980"/>
      <c r="CJ28" s="980"/>
      <c r="CK28" s="980"/>
      <c r="CL28" s="981"/>
      <c r="CM28" s="979"/>
      <c r="CN28" s="980"/>
      <c r="CO28" s="980"/>
      <c r="CP28" s="980"/>
      <c r="CQ28" s="981"/>
      <c r="CR28" s="979"/>
      <c r="CS28" s="980"/>
      <c r="CT28" s="980"/>
      <c r="CU28" s="980"/>
      <c r="CV28" s="981"/>
      <c r="CW28" s="979"/>
      <c r="CX28" s="980"/>
      <c r="CY28" s="980"/>
      <c r="CZ28" s="980"/>
      <c r="DA28" s="981"/>
      <c r="DB28" s="979"/>
      <c r="DC28" s="980"/>
      <c r="DD28" s="980"/>
      <c r="DE28" s="980"/>
      <c r="DF28" s="981"/>
      <c r="DG28" s="979"/>
      <c r="DH28" s="980"/>
      <c r="DI28" s="980"/>
      <c r="DJ28" s="980"/>
      <c r="DK28" s="981"/>
      <c r="DL28" s="979"/>
      <c r="DM28" s="980"/>
      <c r="DN28" s="980"/>
      <c r="DO28" s="980"/>
      <c r="DP28" s="981"/>
      <c r="DQ28" s="979"/>
      <c r="DR28" s="980"/>
      <c r="DS28" s="980"/>
      <c r="DT28" s="980"/>
      <c r="DU28" s="981"/>
      <c r="DV28" s="982"/>
      <c r="DW28" s="983"/>
      <c r="DX28" s="983"/>
      <c r="DY28" s="983"/>
      <c r="DZ28" s="984"/>
      <c r="EA28" s="89"/>
    </row>
    <row r="29" spans="1:131" ht="26.25" customHeight="1" x14ac:dyDescent="0.15">
      <c r="A29" s="102">
        <v>2</v>
      </c>
      <c r="B29" s="1020" t="s">
        <v>343</v>
      </c>
      <c r="C29" s="1021"/>
      <c r="D29" s="1021"/>
      <c r="E29" s="1021"/>
      <c r="F29" s="1021"/>
      <c r="G29" s="1021"/>
      <c r="H29" s="1021"/>
      <c r="I29" s="1021"/>
      <c r="J29" s="1021"/>
      <c r="K29" s="1021"/>
      <c r="L29" s="1021"/>
      <c r="M29" s="1021"/>
      <c r="N29" s="1021"/>
      <c r="O29" s="1021"/>
      <c r="P29" s="1022"/>
      <c r="Q29" s="1028">
        <v>13438</v>
      </c>
      <c r="R29" s="1029"/>
      <c r="S29" s="1029"/>
      <c r="T29" s="1029"/>
      <c r="U29" s="1029"/>
      <c r="V29" s="1029">
        <v>13321</v>
      </c>
      <c r="W29" s="1029"/>
      <c r="X29" s="1029"/>
      <c r="Y29" s="1029"/>
      <c r="Z29" s="1029"/>
      <c r="AA29" s="1029">
        <v>116</v>
      </c>
      <c r="AB29" s="1029"/>
      <c r="AC29" s="1029"/>
      <c r="AD29" s="1029"/>
      <c r="AE29" s="1030"/>
      <c r="AF29" s="1025">
        <v>116</v>
      </c>
      <c r="AG29" s="1026"/>
      <c r="AH29" s="1026"/>
      <c r="AI29" s="1026"/>
      <c r="AJ29" s="1027"/>
      <c r="AK29" s="969">
        <v>2015</v>
      </c>
      <c r="AL29" s="960"/>
      <c r="AM29" s="960"/>
      <c r="AN29" s="960"/>
      <c r="AO29" s="960"/>
      <c r="AP29" s="960" t="s">
        <v>321</v>
      </c>
      <c r="AQ29" s="960"/>
      <c r="AR29" s="960"/>
      <c r="AS29" s="960"/>
      <c r="AT29" s="960"/>
      <c r="AU29" s="960" t="s">
        <v>322</v>
      </c>
      <c r="AV29" s="960"/>
      <c r="AW29" s="960"/>
      <c r="AX29" s="960"/>
      <c r="AY29" s="960"/>
      <c r="AZ29" s="1031" t="s">
        <v>322</v>
      </c>
      <c r="BA29" s="1031"/>
      <c r="BB29" s="1031"/>
      <c r="BC29" s="1031"/>
      <c r="BD29" s="1031"/>
      <c r="BE29" s="961"/>
      <c r="BF29" s="961"/>
      <c r="BG29" s="961"/>
      <c r="BH29" s="961"/>
      <c r="BI29" s="962"/>
      <c r="BJ29" s="91"/>
      <c r="BK29" s="91"/>
      <c r="BL29" s="91"/>
      <c r="BM29" s="91"/>
      <c r="BN29" s="91"/>
      <c r="BO29" s="101"/>
      <c r="BP29" s="101"/>
      <c r="BQ29" s="98">
        <v>23</v>
      </c>
      <c r="BR29" s="99"/>
      <c r="BS29" s="982"/>
      <c r="BT29" s="983"/>
      <c r="BU29" s="983"/>
      <c r="BV29" s="983"/>
      <c r="BW29" s="983"/>
      <c r="BX29" s="983"/>
      <c r="BY29" s="983"/>
      <c r="BZ29" s="983"/>
      <c r="CA29" s="983"/>
      <c r="CB29" s="983"/>
      <c r="CC29" s="983"/>
      <c r="CD29" s="983"/>
      <c r="CE29" s="983"/>
      <c r="CF29" s="983"/>
      <c r="CG29" s="1004"/>
      <c r="CH29" s="979"/>
      <c r="CI29" s="980"/>
      <c r="CJ29" s="980"/>
      <c r="CK29" s="980"/>
      <c r="CL29" s="981"/>
      <c r="CM29" s="979"/>
      <c r="CN29" s="980"/>
      <c r="CO29" s="980"/>
      <c r="CP29" s="980"/>
      <c r="CQ29" s="981"/>
      <c r="CR29" s="979"/>
      <c r="CS29" s="980"/>
      <c r="CT29" s="980"/>
      <c r="CU29" s="980"/>
      <c r="CV29" s="981"/>
      <c r="CW29" s="979"/>
      <c r="CX29" s="980"/>
      <c r="CY29" s="980"/>
      <c r="CZ29" s="980"/>
      <c r="DA29" s="981"/>
      <c r="DB29" s="979"/>
      <c r="DC29" s="980"/>
      <c r="DD29" s="980"/>
      <c r="DE29" s="980"/>
      <c r="DF29" s="981"/>
      <c r="DG29" s="979"/>
      <c r="DH29" s="980"/>
      <c r="DI29" s="980"/>
      <c r="DJ29" s="980"/>
      <c r="DK29" s="981"/>
      <c r="DL29" s="979"/>
      <c r="DM29" s="980"/>
      <c r="DN29" s="980"/>
      <c r="DO29" s="980"/>
      <c r="DP29" s="981"/>
      <c r="DQ29" s="979"/>
      <c r="DR29" s="980"/>
      <c r="DS29" s="980"/>
      <c r="DT29" s="980"/>
      <c r="DU29" s="981"/>
      <c r="DV29" s="982"/>
      <c r="DW29" s="983"/>
      <c r="DX29" s="983"/>
      <c r="DY29" s="983"/>
      <c r="DZ29" s="984"/>
      <c r="EA29" s="89"/>
    </row>
    <row r="30" spans="1:131" ht="26.25" customHeight="1" x14ac:dyDescent="0.15">
      <c r="A30" s="102">
        <v>3</v>
      </c>
      <c r="B30" s="1020" t="s">
        <v>344</v>
      </c>
      <c r="C30" s="1021"/>
      <c r="D30" s="1021"/>
      <c r="E30" s="1021"/>
      <c r="F30" s="1021"/>
      <c r="G30" s="1021"/>
      <c r="H30" s="1021"/>
      <c r="I30" s="1021"/>
      <c r="J30" s="1021"/>
      <c r="K30" s="1021"/>
      <c r="L30" s="1021"/>
      <c r="M30" s="1021"/>
      <c r="N30" s="1021"/>
      <c r="O30" s="1021"/>
      <c r="P30" s="1022"/>
      <c r="Q30" s="1028">
        <v>2366</v>
      </c>
      <c r="R30" s="1029"/>
      <c r="S30" s="1029"/>
      <c r="T30" s="1029"/>
      <c r="U30" s="1029"/>
      <c r="V30" s="1029">
        <v>2310</v>
      </c>
      <c r="W30" s="1029"/>
      <c r="X30" s="1029"/>
      <c r="Y30" s="1029"/>
      <c r="Z30" s="1029"/>
      <c r="AA30" s="1029">
        <v>56</v>
      </c>
      <c r="AB30" s="1029"/>
      <c r="AC30" s="1029"/>
      <c r="AD30" s="1029"/>
      <c r="AE30" s="1030"/>
      <c r="AF30" s="1025">
        <v>56</v>
      </c>
      <c r="AG30" s="1026"/>
      <c r="AH30" s="1026"/>
      <c r="AI30" s="1026"/>
      <c r="AJ30" s="1027"/>
      <c r="AK30" s="969">
        <v>693</v>
      </c>
      <c r="AL30" s="960"/>
      <c r="AM30" s="960"/>
      <c r="AN30" s="960"/>
      <c r="AO30" s="960"/>
      <c r="AP30" s="960" t="s">
        <v>321</v>
      </c>
      <c r="AQ30" s="960"/>
      <c r="AR30" s="960"/>
      <c r="AS30" s="960"/>
      <c r="AT30" s="960"/>
      <c r="AU30" s="960" t="s">
        <v>322</v>
      </c>
      <c r="AV30" s="960"/>
      <c r="AW30" s="960"/>
      <c r="AX30" s="960"/>
      <c r="AY30" s="960"/>
      <c r="AZ30" s="1031" t="s">
        <v>322</v>
      </c>
      <c r="BA30" s="1031"/>
      <c r="BB30" s="1031"/>
      <c r="BC30" s="1031"/>
      <c r="BD30" s="1031"/>
      <c r="BE30" s="961"/>
      <c r="BF30" s="961"/>
      <c r="BG30" s="961"/>
      <c r="BH30" s="961"/>
      <c r="BI30" s="962"/>
      <c r="BJ30" s="91"/>
      <c r="BK30" s="91"/>
      <c r="BL30" s="91"/>
      <c r="BM30" s="91"/>
      <c r="BN30" s="91"/>
      <c r="BO30" s="101"/>
      <c r="BP30" s="101"/>
      <c r="BQ30" s="98">
        <v>24</v>
      </c>
      <c r="BR30" s="99"/>
      <c r="BS30" s="982"/>
      <c r="BT30" s="983"/>
      <c r="BU30" s="983"/>
      <c r="BV30" s="983"/>
      <c r="BW30" s="983"/>
      <c r="BX30" s="983"/>
      <c r="BY30" s="983"/>
      <c r="BZ30" s="983"/>
      <c r="CA30" s="983"/>
      <c r="CB30" s="983"/>
      <c r="CC30" s="983"/>
      <c r="CD30" s="983"/>
      <c r="CE30" s="983"/>
      <c r="CF30" s="983"/>
      <c r="CG30" s="1004"/>
      <c r="CH30" s="979"/>
      <c r="CI30" s="980"/>
      <c r="CJ30" s="980"/>
      <c r="CK30" s="980"/>
      <c r="CL30" s="981"/>
      <c r="CM30" s="979"/>
      <c r="CN30" s="980"/>
      <c r="CO30" s="980"/>
      <c r="CP30" s="980"/>
      <c r="CQ30" s="981"/>
      <c r="CR30" s="979"/>
      <c r="CS30" s="980"/>
      <c r="CT30" s="980"/>
      <c r="CU30" s="980"/>
      <c r="CV30" s="981"/>
      <c r="CW30" s="979"/>
      <c r="CX30" s="980"/>
      <c r="CY30" s="980"/>
      <c r="CZ30" s="980"/>
      <c r="DA30" s="981"/>
      <c r="DB30" s="979"/>
      <c r="DC30" s="980"/>
      <c r="DD30" s="980"/>
      <c r="DE30" s="980"/>
      <c r="DF30" s="981"/>
      <c r="DG30" s="979"/>
      <c r="DH30" s="980"/>
      <c r="DI30" s="980"/>
      <c r="DJ30" s="980"/>
      <c r="DK30" s="981"/>
      <c r="DL30" s="979"/>
      <c r="DM30" s="980"/>
      <c r="DN30" s="980"/>
      <c r="DO30" s="980"/>
      <c r="DP30" s="981"/>
      <c r="DQ30" s="979"/>
      <c r="DR30" s="980"/>
      <c r="DS30" s="980"/>
      <c r="DT30" s="980"/>
      <c r="DU30" s="981"/>
      <c r="DV30" s="982"/>
      <c r="DW30" s="983"/>
      <c r="DX30" s="983"/>
      <c r="DY30" s="983"/>
      <c r="DZ30" s="984"/>
      <c r="EA30" s="89"/>
    </row>
    <row r="31" spans="1:131" ht="26.25" customHeight="1" x14ac:dyDescent="0.15">
      <c r="A31" s="102">
        <v>4</v>
      </c>
      <c r="B31" s="1020" t="s">
        <v>345</v>
      </c>
      <c r="C31" s="1021"/>
      <c r="D31" s="1021"/>
      <c r="E31" s="1021"/>
      <c r="F31" s="1021"/>
      <c r="G31" s="1021"/>
      <c r="H31" s="1021"/>
      <c r="I31" s="1021"/>
      <c r="J31" s="1021"/>
      <c r="K31" s="1021"/>
      <c r="L31" s="1021"/>
      <c r="M31" s="1021"/>
      <c r="N31" s="1021"/>
      <c r="O31" s="1021"/>
      <c r="P31" s="1022"/>
      <c r="Q31" s="1028">
        <v>2538</v>
      </c>
      <c r="R31" s="1029"/>
      <c r="S31" s="1029"/>
      <c r="T31" s="1029"/>
      <c r="U31" s="1029"/>
      <c r="V31" s="1029">
        <v>2341</v>
      </c>
      <c r="W31" s="1029"/>
      <c r="X31" s="1029"/>
      <c r="Y31" s="1029"/>
      <c r="Z31" s="1029"/>
      <c r="AA31" s="1029">
        <v>196</v>
      </c>
      <c r="AB31" s="1029"/>
      <c r="AC31" s="1029"/>
      <c r="AD31" s="1029"/>
      <c r="AE31" s="1030"/>
      <c r="AF31" s="1025">
        <v>3578</v>
      </c>
      <c r="AG31" s="1026"/>
      <c r="AH31" s="1026"/>
      <c r="AI31" s="1026"/>
      <c r="AJ31" s="1027"/>
      <c r="AK31" s="969">
        <v>165</v>
      </c>
      <c r="AL31" s="960"/>
      <c r="AM31" s="960"/>
      <c r="AN31" s="960"/>
      <c r="AO31" s="960"/>
      <c r="AP31" s="960">
        <v>7507</v>
      </c>
      <c r="AQ31" s="960"/>
      <c r="AR31" s="960"/>
      <c r="AS31" s="960"/>
      <c r="AT31" s="960"/>
      <c r="AU31" s="960">
        <v>571</v>
      </c>
      <c r="AV31" s="960"/>
      <c r="AW31" s="960"/>
      <c r="AX31" s="960"/>
      <c r="AY31" s="960"/>
      <c r="AZ31" s="1031" t="s">
        <v>322</v>
      </c>
      <c r="BA31" s="1031"/>
      <c r="BB31" s="1031"/>
      <c r="BC31" s="1031"/>
      <c r="BD31" s="1031"/>
      <c r="BE31" s="961" t="s">
        <v>346</v>
      </c>
      <c r="BF31" s="961"/>
      <c r="BG31" s="961"/>
      <c r="BH31" s="961"/>
      <c r="BI31" s="962"/>
      <c r="BJ31" s="91"/>
      <c r="BK31" s="91"/>
      <c r="BL31" s="91"/>
      <c r="BM31" s="91"/>
      <c r="BN31" s="91"/>
      <c r="BO31" s="101"/>
      <c r="BP31" s="101"/>
      <c r="BQ31" s="98">
        <v>25</v>
      </c>
      <c r="BR31" s="99"/>
      <c r="BS31" s="982"/>
      <c r="BT31" s="983"/>
      <c r="BU31" s="983"/>
      <c r="BV31" s="983"/>
      <c r="BW31" s="983"/>
      <c r="BX31" s="983"/>
      <c r="BY31" s="983"/>
      <c r="BZ31" s="983"/>
      <c r="CA31" s="983"/>
      <c r="CB31" s="983"/>
      <c r="CC31" s="983"/>
      <c r="CD31" s="983"/>
      <c r="CE31" s="983"/>
      <c r="CF31" s="983"/>
      <c r="CG31" s="1004"/>
      <c r="CH31" s="979"/>
      <c r="CI31" s="980"/>
      <c r="CJ31" s="980"/>
      <c r="CK31" s="980"/>
      <c r="CL31" s="981"/>
      <c r="CM31" s="979"/>
      <c r="CN31" s="980"/>
      <c r="CO31" s="980"/>
      <c r="CP31" s="980"/>
      <c r="CQ31" s="981"/>
      <c r="CR31" s="979"/>
      <c r="CS31" s="980"/>
      <c r="CT31" s="980"/>
      <c r="CU31" s="980"/>
      <c r="CV31" s="981"/>
      <c r="CW31" s="979"/>
      <c r="CX31" s="980"/>
      <c r="CY31" s="980"/>
      <c r="CZ31" s="980"/>
      <c r="DA31" s="981"/>
      <c r="DB31" s="979"/>
      <c r="DC31" s="980"/>
      <c r="DD31" s="980"/>
      <c r="DE31" s="980"/>
      <c r="DF31" s="981"/>
      <c r="DG31" s="979"/>
      <c r="DH31" s="980"/>
      <c r="DI31" s="980"/>
      <c r="DJ31" s="980"/>
      <c r="DK31" s="981"/>
      <c r="DL31" s="979"/>
      <c r="DM31" s="980"/>
      <c r="DN31" s="980"/>
      <c r="DO31" s="980"/>
      <c r="DP31" s="981"/>
      <c r="DQ31" s="979"/>
      <c r="DR31" s="980"/>
      <c r="DS31" s="980"/>
      <c r="DT31" s="980"/>
      <c r="DU31" s="981"/>
      <c r="DV31" s="982"/>
      <c r="DW31" s="983"/>
      <c r="DX31" s="983"/>
      <c r="DY31" s="983"/>
      <c r="DZ31" s="984"/>
      <c r="EA31" s="89"/>
    </row>
    <row r="32" spans="1:131" ht="26.25" customHeight="1" x14ac:dyDescent="0.15">
      <c r="A32" s="102">
        <v>5</v>
      </c>
      <c r="B32" s="1020" t="s">
        <v>347</v>
      </c>
      <c r="C32" s="1021"/>
      <c r="D32" s="1021"/>
      <c r="E32" s="1021"/>
      <c r="F32" s="1021"/>
      <c r="G32" s="1021"/>
      <c r="H32" s="1021"/>
      <c r="I32" s="1021"/>
      <c r="J32" s="1021"/>
      <c r="K32" s="1021"/>
      <c r="L32" s="1021"/>
      <c r="M32" s="1021"/>
      <c r="N32" s="1021"/>
      <c r="O32" s="1021"/>
      <c r="P32" s="1022"/>
      <c r="Q32" s="1028">
        <v>3965</v>
      </c>
      <c r="R32" s="1029"/>
      <c r="S32" s="1029"/>
      <c r="T32" s="1029"/>
      <c r="U32" s="1029"/>
      <c r="V32" s="1029">
        <v>3416</v>
      </c>
      <c r="W32" s="1029"/>
      <c r="X32" s="1029"/>
      <c r="Y32" s="1029"/>
      <c r="Z32" s="1029"/>
      <c r="AA32" s="1029">
        <v>549</v>
      </c>
      <c r="AB32" s="1029"/>
      <c r="AC32" s="1029"/>
      <c r="AD32" s="1029"/>
      <c r="AE32" s="1030"/>
      <c r="AF32" s="1025">
        <v>1365</v>
      </c>
      <c r="AG32" s="1026"/>
      <c r="AH32" s="1026"/>
      <c r="AI32" s="1026"/>
      <c r="AJ32" s="1027"/>
      <c r="AK32" s="969">
        <v>1695</v>
      </c>
      <c r="AL32" s="960"/>
      <c r="AM32" s="960"/>
      <c r="AN32" s="960"/>
      <c r="AO32" s="960"/>
      <c r="AP32" s="960">
        <v>22425</v>
      </c>
      <c r="AQ32" s="960"/>
      <c r="AR32" s="960"/>
      <c r="AS32" s="960"/>
      <c r="AT32" s="960"/>
      <c r="AU32" s="960">
        <v>12087</v>
      </c>
      <c r="AV32" s="960"/>
      <c r="AW32" s="960"/>
      <c r="AX32" s="960"/>
      <c r="AY32" s="960"/>
      <c r="AZ32" s="1031" t="s">
        <v>322</v>
      </c>
      <c r="BA32" s="1031"/>
      <c r="BB32" s="1031"/>
      <c r="BC32" s="1031"/>
      <c r="BD32" s="1031"/>
      <c r="BE32" s="961" t="s">
        <v>346</v>
      </c>
      <c r="BF32" s="961"/>
      <c r="BG32" s="961"/>
      <c r="BH32" s="961"/>
      <c r="BI32" s="962"/>
      <c r="BJ32" s="91"/>
      <c r="BK32" s="91"/>
      <c r="BL32" s="91"/>
      <c r="BM32" s="91"/>
      <c r="BN32" s="91"/>
      <c r="BO32" s="101"/>
      <c r="BP32" s="101"/>
      <c r="BQ32" s="98">
        <v>26</v>
      </c>
      <c r="BR32" s="99"/>
      <c r="BS32" s="982"/>
      <c r="BT32" s="983"/>
      <c r="BU32" s="983"/>
      <c r="BV32" s="983"/>
      <c r="BW32" s="983"/>
      <c r="BX32" s="983"/>
      <c r="BY32" s="983"/>
      <c r="BZ32" s="983"/>
      <c r="CA32" s="983"/>
      <c r="CB32" s="983"/>
      <c r="CC32" s="983"/>
      <c r="CD32" s="983"/>
      <c r="CE32" s="983"/>
      <c r="CF32" s="983"/>
      <c r="CG32" s="1004"/>
      <c r="CH32" s="979"/>
      <c r="CI32" s="980"/>
      <c r="CJ32" s="980"/>
      <c r="CK32" s="980"/>
      <c r="CL32" s="981"/>
      <c r="CM32" s="979"/>
      <c r="CN32" s="980"/>
      <c r="CO32" s="980"/>
      <c r="CP32" s="980"/>
      <c r="CQ32" s="981"/>
      <c r="CR32" s="979"/>
      <c r="CS32" s="980"/>
      <c r="CT32" s="980"/>
      <c r="CU32" s="980"/>
      <c r="CV32" s="981"/>
      <c r="CW32" s="979"/>
      <c r="CX32" s="980"/>
      <c r="CY32" s="980"/>
      <c r="CZ32" s="980"/>
      <c r="DA32" s="981"/>
      <c r="DB32" s="979"/>
      <c r="DC32" s="980"/>
      <c r="DD32" s="980"/>
      <c r="DE32" s="980"/>
      <c r="DF32" s="981"/>
      <c r="DG32" s="979"/>
      <c r="DH32" s="980"/>
      <c r="DI32" s="980"/>
      <c r="DJ32" s="980"/>
      <c r="DK32" s="981"/>
      <c r="DL32" s="979"/>
      <c r="DM32" s="980"/>
      <c r="DN32" s="980"/>
      <c r="DO32" s="980"/>
      <c r="DP32" s="981"/>
      <c r="DQ32" s="979"/>
      <c r="DR32" s="980"/>
      <c r="DS32" s="980"/>
      <c r="DT32" s="980"/>
      <c r="DU32" s="981"/>
      <c r="DV32" s="982"/>
      <c r="DW32" s="983"/>
      <c r="DX32" s="983"/>
      <c r="DY32" s="983"/>
      <c r="DZ32" s="984"/>
      <c r="EA32" s="89"/>
    </row>
    <row r="33" spans="1:131" ht="26.25" customHeight="1" x14ac:dyDescent="0.15">
      <c r="A33" s="102">
        <v>6</v>
      </c>
      <c r="B33" s="1020"/>
      <c r="C33" s="1021"/>
      <c r="D33" s="1021"/>
      <c r="E33" s="1021"/>
      <c r="F33" s="1021"/>
      <c r="G33" s="1021"/>
      <c r="H33" s="1021"/>
      <c r="I33" s="1021"/>
      <c r="J33" s="1021"/>
      <c r="K33" s="1021"/>
      <c r="L33" s="1021"/>
      <c r="M33" s="1021"/>
      <c r="N33" s="1021"/>
      <c r="O33" s="1021"/>
      <c r="P33" s="1022"/>
      <c r="Q33" s="1028"/>
      <c r="R33" s="1029"/>
      <c r="S33" s="1029"/>
      <c r="T33" s="1029"/>
      <c r="U33" s="1029"/>
      <c r="V33" s="1029"/>
      <c r="W33" s="1029"/>
      <c r="X33" s="1029"/>
      <c r="Y33" s="1029"/>
      <c r="Z33" s="1029"/>
      <c r="AA33" s="1029"/>
      <c r="AB33" s="1029"/>
      <c r="AC33" s="1029"/>
      <c r="AD33" s="1029"/>
      <c r="AE33" s="1030"/>
      <c r="AF33" s="1025"/>
      <c r="AG33" s="1026"/>
      <c r="AH33" s="1026"/>
      <c r="AI33" s="1026"/>
      <c r="AJ33" s="1027"/>
      <c r="AK33" s="969"/>
      <c r="AL33" s="960"/>
      <c r="AM33" s="960"/>
      <c r="AN33" s="960"/>
      <c r="AO33" s="960"/>
      <c r="AP33" s="960"/>
      <c r="AQ33" s="960"/>
      <c r="AR33" s="960"/>
      <c r="AS33" s="960"/>
      <c r="AT33" s="960"/>
      <c r="AU33" s="960"/>
      <c r="AV33" s="960"/>
      <c r="AW33" s="960"/>
      <c r="AX33" s="960"/>
      <c r="AY33" s="960"/>
      <c r="AZ33" s="1031"/>
      <c r="BA33" s="1031"/>
      <c r="BB33" s="1031"/>
      <c r="BC33" s="1031"/>
      <c r="BD33" s="1031"/>
      <c r="BE33" s="961"/>
      <c r="BF33" s="961"/>
      <c r="BG33" s="961"/>
      <c r="BH33" s="961"/>
      <c r="BI33" s="962"/>
      <c r="BJ33" s="91"/>
      <c r="BK33" s="91"/>
      <c r="BL33" s="91"/>
      <c r="BM33" s="91"/>
      <c r="BN33" s="91"/>
      <c r="BO33" s="101"/>
      <c r="BP33" s="101"/>
      <c r="BQ33" s="98">
        <v>27</v>
      </c>
      <c r="BR33" s="99"/>
      <c r="BS33" s="982"/>
      <c r="BT33" s="983"/>
      <c r="BU33" s="983"/>
      <c r="BV33" s="983"/>
      <c r="BW33" s="983"/>
      <c r="BX33" s="983"/>
      <c r="BY33" s="983"/>
      <c r="BZ33" s="983"/>
      <c r="CA33" s="983"/>
      <c r="CB33" s="983"/>
      <c r="CC33" s="983"/>
      <c r="CD33" s="983"/>
      <c r="CE33" s="983"/>
      <c r="CF33" s="983"/>
      <c r="CG33" s="1004"/>
      <c r="CH33" s="979"/>
      <c r="CI33" s="980"/>
      <c r="CJ33" s="980"/>
      <c r="CK33" s="980"/>
      <c r="CL33" s="981"/>
      <c r="CM33" s="979"/>
      <c r="CN33" s="980"/>
      <c r="CO33" s="980"/>
      <c r="CP33" s="980"/>
      <c r="CQ33" s="981"/>
      <c r="CR33" s="979"/>
      <c r="CS33" s="980"/>
      <c r="CT33" s="980"/>
      <c r="CU33" s="980"/>
      <c r="CV33" s="981"/>
      <c r="CW33" s="979"/>
      <c r="CX33" s="980"/>
      <c r="CY33" s="980"/>
      <c r="CZ33" s="980"/>
      <c r="DA33" s="981"/>
      <c r="DB33" s="979"/>
      <c r="DC33" s="980"/>
      <c r="DD33" s="980"/>
      <c r="DE33" s="980"/>
      <c r="DF33" s="981"/>
      <c r="DG33" s="979"/>
      <c r="DH33" s="980"/>
      <c r="DI33" s="980"/>
      <c r="DJ33" s="980"/>
      <c r="DK33" s="981"/>
      <c r="DL33" s="979"/>
      <c r="DM33" s="980"/>
      <c r="DN33" s="980"/>
      <c r="DO33" s="980"/>
      <c r="DP33" s="981"/>
      <c r="DQ33" s="979"/>
      <c r="DR33" s="980"/>
      <c r="DS33" s="980"/>
      <c r="DT33" s="980"/>
      <c r="DU33" s="981"/>
      <c r="DV33" s="982"/>
      <c r="DW33" s="983"/>
      <c r="DX33" s="983"/>
      <c r="DY33" s="983"/>
      <c r="DZ33" s="984"/>
      <c r="EA33" s="89"/>
    </row>
    <row r="34" spans="1:131" ht="26.25" customHeight="1" x14ac:dyDescent="0.15">
      <c r="A34" s="102">
        <v>7</v>
      </c>
      <c r="B34" s="1020"/>
      <c r="C34" s="1021"/>
      <c r="D34" s="1021"/>
      <c r="E34" s="1021"/>
      <c r="F34" s="1021"/>
      <c r="G34" s="1021"/>
      <c r="H34" s="1021"/>
      <c r="I34" s="1021"/>
      <c r="J34" s="1021"/>
      <c r="K34" s="1021"/>
      <c r="L34" s="1021"/>
      <c r="M34" s="1021"/>
      <c r="N34" s="1021"/>
      <c r="O34" s="1021"/>
      <c r="P34" s="1022"/>
      <c r="Q34" s="1028"/>
      <c r="R34" s="1029"/>
      <c r="S34" s="1029"/>
      <c r="T34" s="1029"/>
      <c r="U34" s="1029"/>
      <c r="V34" s="1029"/>
      <c r="W34" s="1029"/>
      <c r="X34" s="1029"/>
      <c r="Y34" s="1029"/>
      <c r="Z34" s="1029"/>
      <c r="AA34" s="1029"/>
      <c r="AB34" s="1029"/>
      <c r="AC34" s="1029"/>
      <c r="AD34" s="1029"/>
      <c r="AE34" s="1030"/>
      <c r="AF34" s="1025"/>
      <c r="AG34" s="1026"/>
      <c r="AH34" s="1026"/>
      <c r="AI34" s="1026"/>
      <c r="AJ34" s="1027"/>
      <c r="AK34" s="969"/>
      <c r="AL34" s="960"/>
      <c r="AM34" s="960"/>
      <c r="AN34" s="960"/>
      <c r="AO34" s="960"/>
      <c r="AP34" s="960"/>
      <c r="AQ34" s="960"/>
      <c r="AR34" s="960"/>
      <c r="AS34" s="960"/>
      <c r="AT34" s="960"/>
      <c r="AU34" s="960"/>
      <c r="AV34" s="960"/>
      <c r="AW34" s="960"/>
      <c r="AX34" s="960"/>
      <c r="AY34" s="960"/>
      <c r="AZ34" s="1031"/>
      <c r="BA34" s="1031"/>
      <c r="BB34" s="1031"/>
      <c r="BC34" s="1031"/>
      <c r="BD34" s="1031"/>
      <c r="BE34" s="961"/>
      <c r="BF34" s="961"/>
      <c r="BG34" s="961"/>
      <c r="BH34" s="961"/>
      <c r="BI34" s="962"/>
      <c r="BJ34" s="91"/>
      <c r="BK34" s="91"/>
      <c r="BL34" s="91"/>
      <c r="BM34" s="91"/>
      <c r="BN34" s="91"/>
      <c r="BO34" s="101"/>
      <c r="BP34" s="101"/>
      <c r="BQ34" s="98">
        <v>28</v>
      </c>
      <c r="BR34" s="99"/>
      <c r="BS34" s="982"/>
      <c r="BT34" s="983"/>
      <c r="BU34" s="983"/>
      <c r="BV34" s="983"/>
      <c r="BW34" s="983"/>
      <c r="BX34" s="983"/>
      <c r="BY34" s="983"/>
      <c r="BZ34" s="983"/>
      <c r="CA34" s="983"/>
      <c r="CB34" s="983"/>
      <c r="CC34" s="983"/>
      <c r="CD34" s="983"/>
      <c r="CE34" s="983"/>
      <c r="CF34" s="983"/>
      <c r="CG34" s="1004"/>
      <c r="CH34" s="979"/>
      <c r="CI34" s="980"/>
      <c r="CJ34" s="980"/>
      <c r="CK34" s="980"/>
      <c r="CL34" s="981"/>
      <c r="CM34" s="979"/>
      <c r="CN34" s="980"/>
      <c r="CO34" s="980"/>
      <c r="CP34" s="980"/>
      <c r="CQ34" s="981"/>
      <c r="CR34" s="979"/>
      <c r="CS34" s="980"/>
      <c r="CT34" s="980"/>
      <c r="CU34" s="980"/>
      <c r="CV34" s="981"/>
      <c r="CW34" s="979"/>
      <c r="CX34" s="980"/>
      <c r="CY34" s="980"/>
      <c r="CZ34" s="980"/>
      <c r="DA34" s="981"/>
      <c r="DB34" s="979"/>
      <c r="DC34" s="980"/>
      <c r="DD34" s="980"/>
      <c r="DE34" s="980"/>
      <c r="DF34" s="981"/>
      <c r="DG34" s="979"/>
      <c r="DH34" s="980"/>
      <c r="DI34" s="980"/>
      <c r="DJ34" s="980"/>
      <c r="DK34" s="981"/>
      <c r="DL34" s="979"/>
      <c r="DM34" s="980"/>
      <c r="DN34" s="980"/>
      <c r="DO34" s="980"/>
      <c r="DP34" s="981"/>
      <c r="DQ34" s="979"/>
      <c r="DR34" s="980"/>
      <c r="DS34" s="980"/>
      <c r="DT34" s="980"/>
      <c r="DU34" s="981"/>
      <c r="DV34" s="982"/>
      <c r="DW34" s="983"/>
      <c r="DX34" s="983"/>
      <c r="DY34" s="983"/>
      <c r="DZ34" s="984"/>
      <c r="EA34" s="89"/>
    </row>
    <row r="35" spans="1:131" ht="26.25" customHeight="1" x14ac:dyDescent="0.15">
      <c r="A35" s="102">
        <v>8</v>
      </c>
      <c r="B35" s="1020"/>
      <c r="C35" s="1021"/>
      <c r="D35" s="1021"/>
      <c r="E35" s="1021"/>
      <c r="F35" s="1021"/>
      <c r="G35" s="1021"/>
      <c r="H35" s="1021"/>
      <c r="I35" s="1021"/>
      <c r="J35" s="1021"/>
      <c r="K35" s="1021"/>
      <c r="L35" s="1021"/>
      <c r="M35" s="1021"/>
      <c r="N35" s="1021"/>
      <c r="O35" s="1021"/>
      <c r="P35" s="1022"/>
      <c r="Q35" s="1028"/>
      <c r="R35" s="1029"/>
      <c r="S35" s="1029"/>
      <c r="T35" s="1029"/>
      <c r="U35" s="1029"/>
      <c r="V35" s="1029"/>
      <c r="W35" s="1029"/>
      <c r="X35" s="1029"/>
      <c r="Y35" s="1029"/>
      <c r="Z35" s="1029"/>
      <c r="AA35" s="1029"/>
      <c r="AB35" s="1029"/>
      <c r="AC35" s="1029"/>
      <c r="AD35" s="1029"/>
      <c r="AE35" s="1030"/>
      <c r="AF35" s="1025"/>
      <c r="AG35" s="1026"/>
      <c r="AH35" s="1026"/>
      <c r="AI35" s="1026"/>
      <c r="AJ35" s="1027"/>
      <c r="AK35" s="969"/>
      <c r="AL35" s="960"/>
      <c r="AM35" s="960"/>
      <c r="AN35" s="960"/>
      <c r="AO35" s="960"/>
      <c r="AP35" s="960"/>
      <c r="AQ35" s="960"/>
      <c r="AR35" s="960"/>
      <c r="AS35" s="960"/>
      <c r="AT35" s="960"/>
      <c r="AU35" s="960"/>
      <c r="AV35" s="960"/>
      <c r="AW35" s="960"/>
      <c r="AX35" s="960"/>
      <c r="AY35" s="960"/>
      <c r="AZ35" s="1031"/>
      <c r="BA35" s="1031"/>
      <c r="BB35" s="1031"/>
      <c r="BC35" s="1031"/>
      <c r="BD35" s="1031"/>
      <c r="BE35" s="961"/>
      <c r="BF35" s="961"/>
      <c r="BG35" s="961"/>
      <c r="BH35" s="961"/>
      <c r="BI35" s="962"/>
      <c r="BJ35" s="91"/>
      <c r="BK35" s="91"/>
      <c r="BL35" s="91"/>
      <c r="BM35" s="91"/>
      <c r="BN35" s="91"/>
      <c r="BO35" s="101"/>
      <c r="BP35" s="101"/>
      <c r="BQ35" s="98">
        <v>29</v>
      </c>
      <c r="BR35" s="99"/>
      <c r="BS35" s="982"/>
      <c r="BT35" s="983"/>
      <c r="BU35" s="983"/>
      <c r="BV35" s="983"/>
      <c r="BW35" s="983"/>
      <c r="BX35" s="983"/>
      <c r="BY35" s="983"/>
      <c r="BZ35" s="983"/>
      <c r="CA35" s="983"/>
      <c r="CB35" s="983"/>
      <c r="CC35" s="983"/>
      <c r="CD35" s="983"/>
      <c r="CE35" s="983"/>
      <c r="CF35" s="983"/>
      <c r="CG35" s="1004"/>
      <c r="CH35" s="979"/>
      <c r="CI35" s="980"/>
      <c r="CJ35" s="980"/>
      <c r="CK35" s="980"/>
      <c r="CL35" s="981"/>
      <c r="CM35" s="979"/>
      <c r="CN35" s="980"/>
      <c r="CO35" s="980"/>
      <c r="CP35" s="980"/>
      <c r="CQ35" s="981"/>
      <c r="CR35" s="979"/>
      <c r="CS35" s="980"/>
      <c r="CT35" s="980"/>
      <c r="CU35" s="980"/>
      <c r="CV35" s="981"/>
      <c r="CW35" s="979"/>
      <c r="CX35" s="980"/>
      <c r="CY35" s="980"/>
      <c r="CZ35" s="980"/>
      <c r="DA35" s="981"/>
      <c r="DB35" s="979"/>
      <c r="DC35" s="980"/>
      <c r="DD35" s="980"/>
      <c r="DE35" s="980"/>
      <c r="DF35" s="981"/>
      <c r="DG35" s="979"/>
      <c r="DH35" s="980"/>
      <c r="DI35" s="980"/>
      <c r="DJ35" s="980"/>
      <c r="DK35" s="981"/>
      <c r="DL35" s="979"/>
      <c r="DM35" s="980"/>
      <c r="DN35" s="980"/>
      <c r="DO35" s="980"/>
      <c r="DP35" s="981"/>
      <c r="DQ35" s="979"/>
      <c r="DR35" s="980"/>
      <c r="DS35" s="980"/>
      <c r="DT35" s="980"/>
      <c r="DU35" s="981"/>
      <c r="DV35" s="982"/>
      <c r="DW35" s="983"/>
      <c r="DX35" s="983"/>
      <c r="DY35" s="983"/>
      <c r="DZ35" s="984"/>
      <c r="EA35" s="89"/>
    </row>
    <row r="36" spans="1:131" ht="26.25" customHeight="1" x14ac:dyDescent="0.15">
      <c r="A36" s="102">
        <v>9</v>
      </c>
      <c r="B36" s="1020"/>
      <c r="C36" s="1021"/>
      <c r="D36" s="1021"/>
      <c r="E36" s="1021"/>
      <c r="F36" s="1021"/>
      <c r="G36" s="1021"/>
      <c r="H36" s="1021"/>
      <c r="I36" s="1021"/>
      <c r="J36" s="1021"/>
      <c r="K36" s="1021"/>
      <c r="L36" s="1021"/>
      <c r="M36" s="1021"/>
      <c r="N36" s="1021"/>
      <c r="O36" s="1021"/>
      <c r="P36" s="1022"/>
      <c r="Q36" s="1028"/>
      <c r="R36" s="1029"/>
      <c r="S36" s="1029"/>
      <c r="T36" s="1029"/>
      <c r="U36" s="1029"/>
      <c r="V36" s="1029"/>
      <c r="W36" s="1029"/>
      <c r="X36" s="1029"/>
      <c r="Y36" s="1029"/>
      <c r="Z36" s="1029"/>
      <c r="AA36" s="1029"/>
      <c r="AB36" s="1029"/>
      <c r="AC36" s="1029"/>
      <c r="AD36" s="1029"/>
      <c r="AE36" s="1030"/>
      <c r="AF36" s="1025"/>
      <c r="AG36" s="1026"/>
      <c r="AH36" s="1026"/>
      <c r="AI36" s="1026"/>
      <c r="AJ36" s="1027"/>
      <c r="AK36" s="969"/>
      <c r="AL36" s="960"/>
      <c r="AM36" s="960"/>
      <c r="AN36" s="960"/>
      <c r="AO36" s="960"/>
      <c r="AP36" s="960"/>
      <c r="AQ36" s="960"/>
      <c r="AR36" s="960"/>
      <c r="AS36" s="960"/>
      <c r="AT36" s="960"/>
      <c r="AU36" s="960"/>
      <c r="AV36" s="960"/>
      <c r="AW36" s="960"/>
      <c r="AX36" s="960"/>
      <c r="AY36" s="960"/>
      <c r="AZ36" s="1031"/>
      <c r="BA36" s="1031"/>
      <c r="BB36" s="1031"/>
      <c r="BC36" s="1031"/>
      <c r="BD36" s="1031"/>
      <c r="BE36" s="961"/>
      <c r="BF36" s="961"/>
      <c r="BG36" s="961"/>
      <c r="BH36" s="961"/>
      <c r="BI36" s="962"/>
      <c r="BJ36" s="91"/>
      <c r="BK36" s="91"/>
      <c r="BL36" s="91"/>
      <c r="BM36" s="91"/>
      <c r="BN36" s="91"/>
      <c r="BO36" s="101"/>
      <c r="BP36" s="101"/>
      <c r="BQ36" s="98">
        <v>30</v>
      </c>
      <c r="BR36" s="99"/>
      <c r="BS36" s="982"/>
      <c r="BT36" s="983"/>
      <c r="BU36" s="983"/>
      <c r="BV36" s="983"/>
      <c r="BW36" s="983"/>
      <c r="BX36" s="983"/>
      <c r="BY36" s="983"/>
      <c r="BZ36" s="983"/>
      <c r="CA36" s="983"/>
      <c r="CB36" s="983"/>
      <c r="CC36" s="983"/>
      <c r="CD36" s="983"/>
      <c r="CE36" s="983"/>
      <c r="CF36" s="983"/>
      <c r="CG36" s="1004"/>
      <c r="CH36" s="979"/>
      <c r="CI36" s="980"/>
      <c r="CJ36" s="980"/>
      <c r="CK36" s="980"/>
      <c r="CL36" s="981"/>
      <c r="CM36" s="979"/>
      <c r="CN36" s="980"/>
      <c r="CO36" s="980"/>
      <c r="CP36" s="980"/>
      <c r="CQ36" s="981"/>
      <c r="CR36" s="979"/>
      <c r="CS36" s="980"/>
      <c r="CT36" s="980"/>
      <c r="CU36" s="980"/>
      <c r="CV36" s="981"/>
      <c r="CW36" s="979"/>
      <c r="CX36" s="980"/>
      <c r="CY36" s="980"/>
      <c r="CZ36" s="980"/>
      <c r="DA36" s="981"/>
      <c r="DB36" s="979"/>
      <c r="DC36" s="980"/>
      <c r="DD36" s="980"/>
      <c r="DE36" s="980"/>
      <c r="DF36" s="981"/>
      <c r="DG36" s="979"/>
      <c r="DH36" s="980"/>
      <c r="DI36" s="980"/>
      <c r="DJ36" s="980"/>
      <c r="DK36" s="981"/>
      <c r="DL36" s="979"/>
      <c r="DM36" s="980"/>
      <c r="DN36" s="980"/>
      <c r="DO36" s="980"/>
      <c r="DP36" s="981"/>
      <c r="DQ36" s="979"/>
      <c r="DR36" s="980"/>
      <c r="DS36" s="980"/>
      <c r="DT36" s="980"/>
      <c r="DU36" s="981"/>
      <c r="DV36" s="982"/>
      <c r="DW36" s="983"/>
      <c r="DX36" s="983"/>
      <c r="DY36" s="983"/>
      <c r="DZ36" s="984"/>
      <c r="EA36" s="89"/>
    </row>
    <row r="37" spans="1:131" ht="26.25" customHeight="1" x14ac:dyDescent="0.15">
      <c r="A37" s="102">
        <v>10</v>
      </c>
      <c r="B37" s="1020"/>
      <c r="C37" s="1021"/>
      <c r="D37" s="1021"/>
      <c r="E37" s="1021"/>
      <c r="F37" s="1021"/>
      <c r="G37" s="1021"/>
      <c r="H37" s="1021"/>
      <c r="I37" s="1021"/>
      <c r="J37" s="1021"/>
      <c r="K37" s="1021"/>
      <c r="L37" s="1021"/>
      <c r="M37" s="1021"/>
      <c r="N37" s="1021"/>
      <c r="O37" s="1021"/>
      <c r="P37" s="1022"/>
      <c r="Q37" s="1028"/>
      <c r="R37" s="1029"/>
      <c r="S37" s="1029"/>
      <c r="T37" s="1029"/>
      <c r="U37" s="1029"/>
      <c r="V37" s="1029"/>
      <c r="W37" s="1029"/>
      <c r="X37" s="1029"/>
      <c r="Y37" s="1029"/>
      <c r="Z37" s="1029"/>
      <c r="AA37" s="1029"/>
      <c r="AB37" s="1029"/>
      <c r="AC37" s="1029"/>
      <c r="AD37" s="1029"/>
      <c r="AE37" s="1030"/>
      <c r="AF37" s="1025"/>
      <c r="AG37" s="1026"/>
      <c r="AH37" s="1026"/>
      <c r="AI37" s="1026"/>
      <c r="AJ37" s="1027"/>
      <c r="AK37" s="969"/>
      <c r="AL37" s="960"/>
      <c r="AM37" s="960"/>
      <c r="AN37" s="960"/>
      <c r="AO37" s="960"/>
      <c r="AP37" s="960"/>
      <c r="AQ37" s="960"/>
      <c r="AR37" s="960"/>
      <c r="AS37" s="960"/>
      <c r="AT37" s="960"/>
      <c r="AU37" s="960"/>
      <c r="AV37" s="960"/>
      <c r="AW37" s="960"/>
      <c r="AX37" s="960"/>
      <c r="AY37" s="960"/>
      <c r="AZ37" s="1031"/>
      <c r="BA37" s="1031"/>
      <c r="BB37" s="1031"/>
      <c r="BC37" s="1031"/>
      <c r="BD37" s="1031"/>
      <c r="BE37" s="961"/>
      <c r="BF37" s="961"/>
      <c r="BG37" s="961"/>
      <c r="BH37" s="961"/>
      <c r="BI37" s="962"/>
      <c r="BJ37" s="91"/>
      <c r="BK37" s="91"/>
      <c r="BL37" s="91"/>
      <c r="BM37" s="91"/>
      <c r="BN37" s="91"/>
      <c r="BO37" s="101"/>
      <c r="BP37" s="101"/>
      <c r="BQ37" s="98">
        <v>31</v>
      </c>
      <c r="BR37" s="99"/>
      <c r="BS37" s="982"/>
      <c r="BT37" s="983"/>
      <c r="BU37" s="983"/>
      <c r="BV37" s="983"/>
      <c r="BW37" s="983"/>
      <c r="BX37" s="983"/>
      <c r="BY37" s="983"/>
      <c r="BZ37" s="983"/>
      <c r="CA37" s="983"/>
      <c r="CB37" s="983"/>
      <c r="CC37" s="983"/>
      <c r="CD37" s="983"/>
      <c r="CE37" s="983"/>
      <c r="CF37" s="983"/>
      <c r="CG37" s="1004"/>
      <c r="CH37" s="979"/>
      <c r="CI37" s="980"/>
      <c r="CJ37" s="980"/>
      <c r="CK37" s="980"/>
      <c r="CL37" s="981"/>
      <c r="CM37" s="979"/>
      <c r="CN37" s="980"/>
      <c r="CO37" s="980"/>
      <c r="CP37" s="980"/>
      <c r="CQ37" s="981"/>
      <c r="CR37" s="979"/>
      <c r="CS37" s="980"/>
      <c r="CT37" s="980"/>
      <c r="CU37" s="980"/>
      <c r="CV37" s="981"/>
      <c r="CW37" s="979"/>
      <c r="CX37" s="980"/>
      <c r="CY37" s="980"/>
      <c r="CZ37" s="980"/>
      <c r="DA37" s="981"/>
      <c r="DB37" s="979"/>
      <c r="DC37" s="980"/>
      <c r="DD37" s="980"/>
      <c r="DE37" s="980"/>
      <c r="DF37" s="981"/>
      <c r="DG37" s="979"/>
      <c r="DH37" s="980"/>
      <c r="DI37" s="980"/>
      <c r="DJ37" s="980"/>
      <c r="DK37" s="981"/>
      <c r="DL37" s="979"/>
      <c r="DM37" s="980"/>
      <c r="DN37" s="980"/>
      <c r="DO37" s="980"/>
      <c r="DP37" s="981"/>
      <c r="DQ37" s="979"/>
      <c r="DR37" s="980"/>
      <c r="DS37" s="980"/>
      <c r="DT37" s="980"/>
      <c r="DU37" s="981"/>
      <c r="DV37" s="982"/>
      <c r="DW37" s="983"/>
      <c r="DX37" s="983"/>
      <c r="DY37" s="983"/>
      <c r="DZ37" s="984"/>
      <c r="EA37" s="89"/>
    </row>
    <row r="38" spans="1:131" ht="26.25" customHeight="1" x14ac:dyDescent="0.15">
      <c r="A38" s="102">
        <v>11</v>
      </c>
      <c r="B38" s="1020"/>
      <c r="C38" s="1021"/>
      <c r="D38" s="1021"/>
      <c r="E38" s="1021"/>
      <c r="F38" s="1021"/>
      <c r="G38" s="1021"/>
      <c r="H38" s="1021"/>
      <c r="I38" s="1021"/>
      <c r="J38" s="1021"/>
      <c r="K38" s="1021"/>
      <c r="L38" s="1021"/>
      <c r="M38" s="1021"/>
      <c r="N38" s="1021"/>
      <c r="O38" s="1021"/>
      <c r="P38" s="1022"/>
      <c r="Q38" s="1028"/>
      <c r="R38" s="1029"/>
      <c r="S38" s="1029"/>
      <c r="T38" s="1029"/>
      <c r="U38" s="1029"/>
      <c r="V38" s="1029"/>
      <c r="W38" s="1029"/>
      <c r="X38" s="1029"/>
      <c r="Y38" s="1029"/>
      <c r="Z38" s="1029"/>
      <c r="AA38" s="1029"/>
      <c r="AB38" s="1029"/>
      <c r="AC38" s="1029"/>
      <c r="AD38" s="1029"/>
      <c r="AE38" s="1030"/>
      <c r="AF38" s="1025"/>
      <c r="AG38" s="1026"/>
      <c r="AH38" s="1026"/>
      <c r="AI38" s="1026"/>
      <c r="AJ38" s="1027"/>
      <c r="AK38" s="969"/>
      <c r="AL38" s="960"/>
      <c r="AM38" s="960"/>
      <c r="AN38" s="960"/>
      <c r="AO38" s="960"/>
      <c r="AP38" s="960"/>
      <c r="AQ38" s="960"/>
      <c r="AR38" s="960"/>
      <c r="AS38" s="960"/>
      <c r="AT38" s="960"/>
      <c r="AU38" s="960"/>
      <c r="AV38" s="960"/>
      <c r="AW38" s="960"/>
      <c r="AX38" s="960"/>
      <c r="AY38" s="960"/>
      <c r="AZ38" s="1031"/>
      <c r="BA38" s="1031"/>
      <c r="BB38" s="1031"/>
      <c r="BC38" s="1031"/>
      <c r="BD38" s="1031"/>
      <c r="BE38" s="961"/>
      <c r="BF38" s="961"/>
      <c r="BG38" s="961"/>
      <c r="BH38" s="961"/>
      <c r="BI38" s="962"/>
      <c r="BJ38" s="91"/>
      <c r="BK38" s="91"/>
      <c r="BL38" s="91"/>
      <c r="BM38" s="91"/>
      <c r="BN38" s="91"/>
      <c r="BO38" s="101"/>
      <c r="BP38" s="101"/>
      <c r="BQ38" s="98">
        <v>32</v>
      </c>
      <c r="BR38" s="99"/>
      <c r="BS38" s="982"/>
      <c r="BT38" s="983"/>
      <c r="BU38" s="983"/>
      <c r="BV38" s="983"/>
      <c r="BW38" s="983"/>
      <c r="BX38" s="983"/>
      <c r="BY38" s="983"/>
      <c r="BZ38" s="983"/>
      <c r="CA38" s="983"/>
      <c r="CB38" s="983"/>
      <c r="CC38" s="983"/>
      <c r="CD38" s="983"/>
      <c r="CE38" s="983"/>
      <c r="CF38" s="983"/>
      <c r="CG38" s="1004"/>
      <c r="CH38" s="979"/>
      <c r="CI38" s="980"/>
      <c r="CJ38" s="980"/>
      <c r="CK38" s="980"/>
      <c r="CL38" s="981"/>
      <c r="CM38" s="979"/>
      <c r="CN38" s="980"/>
      <c r="CO38" s="980"/>
      <c r="CP38" s="980"/>
      <c r="CQ38" s="981"/>
      <c r="CR38" s="979"/>
      <c r="CS38" s="980"/>
      <c r="CT38" s="980"/>
      <c r="CU38" s="980"/>
      <c r="CV38" s="981"/>
      <c r="CW38" s="979"/>
      <c r="CX38" s="980"/>
      <c r="CY38" s="980"/>
      <c r="CZ38" s="980"/>
      <c r="DA38" s="981"/>
      <c r="DB38" s="979"/>
      <c r="DC38" s="980"/>
      <c r="DD38" s="980"/>
      <c r="DE38" s="980"/>
      <c r="DF38" s="981"/>
      <c r="DG38" s="979"/>
      <c r="DH38" s="980"/>
      <c r="DI38" s="980"/>
      <c r="DJ38" s="980"/>
      <c r="DK38" s="981"/>
      <c r="DL38" s="979"/>
      <c r="DM38" s="980"/>
      <c r="DN38" s="980"/>
      <c r="DO38" s="980"/>
      <c r="DP38" s="981"/>
      <c r="DQ38" s="979"/>
      <c r="DR38" s="980"/>
      <c r="DS38" s="980"/>
      <c r="DT38" s="980"/>
      <c r="DU38" s="981"/>
      <c r="DV38" s="982"/>
      <c r="DW38" s="983"/>
      <c r="DX38" s="983"/>
      <c r="DY38" s="983"/>
      <c r="DZ38" s="984"/>
      <c r="EA38" s="89"/>
    </row>
    <row r="39" spans="1:131" ht="26.25" customHeight="1" x14ac:dyDescent="0.15">
      <c r="A39" s="102">
        <v>12</v>
      </c>
      <c r="B39" s="1020"/>
      <c r="C39" s="1021"/>
      <c r="D39" s="1021"/>
      <c r="E39" s="1021"/>
      <c r="F39" s="1021"/>
      <c r="G39" s="1021"/>
      <c r="H39" s="1021"/>
      <c r="I39" s="1021"/>
      <c r="J39" s="1021"/>
      <c r="K39" s="1021"/>
      <c r="L39" s="1021"/>
      <c r="M39" s="1021"/>
      <c r="N39" s="1021"/>
      <c r="O39" s="1021"/>
      <c r="P39" s="1022"/>
      <c r="Q39" s="1028"/>
      <c r="R39" s="1029"/>
      <c r="S39" s="1029"/>
      <c r="T39" s="1029"/>
      <c r="U39" s="1029"/>
      <c r="V39" s="1029"/>
      <c r="W39" s="1029"/>
      <c r="X39" s="1029"/>
      <c r="Y39" s="1029"/>
      <c r="Z39" s="1029"/>
      <c r="AA39" s="1029"/>
      <c r="AB39" s="1029"/>
      <c r="AC39" s="1029"/>
      <c r="AD39" s="1029"/>
      <c r="AE39" s="1030"/>
      <c r="AF39" s="1025"/>
      <c r="AG39" s="1026"/>
      <c r="AH39" s="1026"/>
      <c r="AI39" s="1026"/>
      <c r="AJ39" s="1027"/>
      <c r="AK39" s="969"/>
      <c r="AL39" s="960"/>
      <c r="AM39" s="960"/>
      <c r="AN39" s="960"/>
      <c r="AO39" s="960"/>
      <c r="AP39" s="960"/>
      <c r="AQ39" s="960"/>
      <c r="AR39" s="960"/>
      <c r="AS39" s="960"/>
      <c r="AT39" s="960"/>
      <c r="AU39" s="960"/>
      <c r="AV39" s="960"/>
      <c r="AW39" s="960"/>
      <c r="AX39" s="960"/>
      <c r="AY39" s="960"/>
      <c r="AZ39" s="1031"/>
      <c r="BA39" s="1031"/>
      <c r="BB39" s="1031"/>
      <c r="BC39" s="1031"/>
      <c r="BD39" s="1031"/>
      <c r="BE39" s="961"/>
      <c r="BF39" s="961"/>
      <c r="BG39" s="961"/>
      <c r="BH39" s="961"/>
      <c r="BI39" s="962"/>
      <c r="BJ39" s="91"/>
      <c r="BK39" s="91"/>
      <c r="BL39" s="91"/>
      <c r="BM39" s="91"/>
      <c r="BN39" s="91"/>
      <c r="BO39" s="101"/>
      <c r="BP39" s="101"/>
      <c r="BQ39" s="98">
        <v>33</v>
      </c>
      <c r="BR39" s="99"/>
      <c r="BS39" s="982"/>
      <c r="BT39" s="983"/>
      <c r="BU39" s="983"/>
      <c r="BV39" s="983"/>
      <c r="BW39" s="983"/>
      <c r="BX39" s="983"/>
      <c r="BY39" s="983"/>
      <c r="BZ39" s="983"/>
      <c r="CA39" s="983"/>
      <c r="CB39" s="983"/>
      <c r="CC39" s="983"/>
      <c r="CD39" s="983"/>
      <c r="CE39" s="983"/>
      <c r="CF39" s="983"/>
      <c r="CG39" s="1004"/>
      <c r="CH39" s="979"/>
      <c r="CI39" s="980"/>
      <c r="CJ39" s="980"/>
      <c r="CK39" s="980"/>
      <c r="CL39" s="981"/>
      <c r="CM39" s="979"/>
      <c r="CN39" s="980"/>
      <c r="CO39" s="980"/>
      <c r="CP39" s="980"/>
      <c r="CQ39" s="981"/>
      <c r="CR39" s="979"/>
      <c r="CS39" s="980"/>
      <c r="CT39" s="980"/>
      <c r="CU39" s="980"/>
      <c r="CV39" s="981"/>
      <c r="CW39" s="979"/>
      <c r="CX39" s="980"/>
      <c r="CY39" s="980"/>
      <c r="CZ39" s="980"/>
      <c r="DA39" s="981"/>
      <c r="DB39" s="979"/>
      <c r="DC39" s="980"/>
      <c r="DD39" s="980"/>
      <c r="DE39" s="980"/>
      <c r="DF39" s="981"/>
      <c r="DG39" s="979"/>
      <c r="DH39" s="980"/>
      <c r="DI39" s="980"/>
      <c r="DJ39" s="980"/>
      <c r="DK39" s="981"/>
      <c r="DL39" s="979"/>
      <c r="DM39" s="980"/>
      <c r="DN39" s="980"/>
      <c r="DO39" s="980"/>
      <c r="DP39" s="981"/>
      <c r="DQ39" s="979"/>
      <c r="DR39" s="980"/>
      <c r="DS39" s="980"/>
      <c r="DT39" s="980"/>
      <c r="DU39" s="981"/>
      <c r="DV39" s="982"/>
      <c r="DW39" s="983"/>
      <c r="DX39" s="983"/>
      <c r="DY39" s="983"/>
      <c r="DZ39" s="984"/>
      <c r="EA39" s="89"/>
    </row>
    <row r="40" spans="1:131" ht="26.25" customHeight="1" x14ac:dyDescent="0.15">
      <c r="A40" s="98">
        <v>13</v>
      </c>
      <c r="B40" s="1020"/>
      <c r="C40" s="1021"/>
      <c r="D40" s="1021"/>
      <c r="E40" s="1021"/>
      <c r="F40" s="1021"/>
      <c r="G40" s="1021"/>
      <c r="H40" s="1021"/>
      <c r="I40" s="1021"/>
      <c r="J40" s="1021"/>
      <c r="K40" s="1021"/>
      <c r="L40" s="1021"/>
      <c r="M40" s="1021"/>
      <c r="N40" s="1021"/>
      <c r="O40" s="1021"/>
      <c r="P40" s="1022"/>
      <c r="Q40" s="1028"/>
      <c r="R40" s="1029"/>
      <c r="S40" s="1029"/>
      <c r="T40" s="1029"/>
      <c r="U40" s="1029"/>
      <c r="V40" s="1029"/>
      <c r="W40" s="1029"/>
      <c r="X40" s="1029"/>
      <c r="Y40" s="1029"/>
      <c r="Z40" s="1029"/>
      <c r="AA40" s="1029"/>
      <c r="AB40" s="1029"/>
      <c r="AC40" s="1029"/>
      <c r="AD40" s="1029"/>
      <c r="AE40" s="1030"/>
      <c r="AF40" s="1025"/>
      <c r="AG40" s="1026"/>
      <c r="AH40" s="1026"/>
      <c r="AI40" s="1026"/>
      <c r="AJ40" s="1027"/>
      <c r="AK40" s="969"/>
      <c r="AL40" s="960"/>
      <c r="AM40" s="960"/>
      <c r="AN40" s="960"/>
      <c r="AO40" s="960"/>
      <c r="AP40" s="960"/>
      <c r="AQ40" s="960"/>
      <c r="AR40" s="960"/>
      <c r="AS40" s="960"/>
      <c r="AT40" s="960"/>
      <c r="AU40" s="960"/>
      <c r="AV40" s="960"/>
      <c r="AW40" s="960"/>
      <c r="AX40" s="960"/>
      <c r="AY40" s="960"/>
      <c r="AZ40" s="1031"/>
      <c r="BA40" s="1031"/>
      <c r="BB40" s="1031"/>
      <c r="BC40" s="1031"/>
      <c r="BD40" s="1031"/>
      <c r="BE40" s="961"/>
      <c r="BF40" s="961"/>
      <c r="BG40" s="961"/>
      <c r="BH40" s="961"/>
      <c r="BI40" s="962"/>
      <c r="BJ40" s="91"/>
      <c r="BK40" s="91"/>
      <c r="BL40" s="91"/>
      <c r="BM40" s="91"/>
      <c r="BN40" s="91"/>
      <c r="BO40" s="101"/>
      <c r="BP40" s="101"/>
      <c r="BQ40" s="98">
        <v>34</v>
      </c>
      <c r="BR40" s="99"/>
      <c r="BS40" s="982"/>
      <c r="BT40" s="983"/>
      <c r="BU40" s="983"/>
      <c r="BV40" s="983"/>
      <c r="BW40" s="983"/>
      <c r="BX40" s="983"/>
      <c r="BY40" s="983"/>
      <c r="BZ40" s="983"/>
      <c r="CA40" s="983"/>
      <c r="CB40" s="983"/>
      <c r="CC40" s="983"/>
      <c r="CD40" s="983"/>
      <c r="CE40" s="983"/>
      <c r="CF40" s="983"/>
      <c r="CG40" s="1004"/>
      <c r="CH40" s="979"/>
      <c r="CI40" s="980"/>
      <c r="CJ40" s="980"/>
      <c r="CK40" s="980"/>
      <c r="CL40" s="981"/>
      <c r="CM40" s="979"/>
      <c r="CN40" s="980"/>
      <c r="CO40" s="980"/>
      <c r="CP40" s="980"/>
      <c r="CQ40" s="981"/>
      <c r="CR40" s="979"/>
      <c r="CS40" s="980"/>
      <c r="CT40" s="980"/>
      <c r="CU40" s="980"/>
      <c r="CV40" s="981"/>
      <c r="CW40" s="979"/>
      <c r="CX40" s="980"/>
      <c r="CY40" s="980"/>
      <c r="CZ40" s="980"/>
      <c r="DA40" s="981"/>
      <c r="DB40" s="979"/>
      <c r="DC40" s="980"/>
      <c r="DD40" s="980"/>
      <c r="DE40" s="980"/>
      <c r="DF40" s="981"/>
      <c r="DG40" s="979"/>
      <c r="DH40" s="980"/>
      <c r="DI40" s="980"/>
      <c r="DJ40" s="980"/>
      <c r="DK40" s="981"/>
      <c r="DL40" s="979"/>
      <c r="DM40" s="980"/>
      <c r="DN40" s="980"/>
      <c r="DO40" s="980"/>
      <c r="DP40" s="981"/>
      <c r="DQ40" s="979"/>
      <c r="DR40" s="980"/>
      <c r="DS40" s="980"/>
      <c r="DT40" s="980"/>
      <c r="DU40" s="981"/>
      <c r="DV40" s="982"/>
      <c r="DW40" s="983"/>
      <c r="DX40" s="983"/>
      <c r="DY40" s="983"/>
      <c r="DZ40" s="984"/>
      <c r="EA40" s="89"/>
    </row>
    <row r="41" spans="1:131" ht="26.25" customHeight="1" x14ac:dyDescent="0.15">
      <c r="A41" s="98">
        <v>14</v>
      </c>
      <c r="B41" s="1020"/>
      <c r="C41" s="1021"/>
      <c r="D41" s="1021"/>
      <c r="E41" s="1021"/>
      <c r="F41" s="1021"/>
      <c r="G41" s="1021"/>
      <c r="H41" s="1021"/>
      <c r="I41" s="1021"/>
      <c r="J41" s="1021"/>
      <c r="K41" s="1021"/>
      <c r="L41" s="1021"/>
      <c r="M41" s="1021"/>
      <c r="N41" s="1021"/>
      <c r="O41" s="1021"/>
      <c r="P41" s="1022"/>
      <c r="Q41" s="1028"/>
      <c r="R41" s="1029"/>
      <c r="S41" s="1029"/>
      <c r="T41" s="1029"/>
      <c r="U41" s="1029"/>
      <c r="V41" s="1029"/>
      <c r="W41" s="1029"/>
      <c r="X41" s="1029"/>
      <c r="Y41" s="1029"/>
      <c r="Z41" s="1029"/>
      <c r="AA41" s="1029"/>
      <c r="AB41" s="1029"/>
      <c r="AC41" s="1029"/>
      <c r="AD41" s="1029"/>
      <c r="AE41" s="1030"/>
      <c r="AF41" s="1025"/>
      <c r="AG41" s="1026"/>
      <c r="AH41" s="1026"/>
      <c r="AI41" s="1026"/>
      <c r="AJ41" s="1027"/>
      <c r="AK41" s="969"/>
      <c r="AL41" s="960"/>
      <c r="AM41" s="960"/>
      <c r="AN41" s="960"/>
      <c r="AO41" s="960"/>
      <c r="AP41" s="960"/>
      <c r="AQ41" s="960"/>
      <c r="AR41" s="960"/>
      <c r="AS41" s="960"/>
      <c r="AT41" s="960"/>
      <c r="AU41" s="960"/>
      <c r="AV41" s="960"/>
      <c r="AW41" s="960"/>
      <c r="AX41" s="960"/>
      <c r="AY41" s="960"/>
      <c r="AZ41" s="1031"/>
      <c r="BA41" s="1031"/>
      <c r="BB41" s="1031"/>
      <c r="BC41" s="1031"/>
      <c r="BD41" s="1031"/>
      <c r="BE41" s="961"/>
      <c r="BF41" s="961"/>
      <c r="BG41" s="961"/>
      <c r="BH41" s="961"/>
      <c r="BI41" s="962"/>
      <c r="BJ41" s="91"/>
      <c r="BK41" s="91"/>
      <c r="BL41" s="91"/>
      <c r="BM41" s="91"/>
      <c r="BN41" s="91"/>
      <c r="BO41" s="101"/>
      <c r="BP41" s="101"/>
      <c r="BQ41" s="98">
        <v>35</v>
      </c>
      <c r="BR41" s="99"/>
      <c r="BS41" s="982"/>
      <c r="BT41" s="983"/>
      <c r="BU41" s="983"/>
      <c r="BV41" s="983"/>
      <c r="BW41" s="983"/>
      <c r="BX41" s="983"/>
      <c r="BY41" s="983"/>
      <c r="BZ41" s="983"/>
      <c r="CA41" s="983"/>
      <c r="CB41" s="983"/>
      <c r="CC41" s="983"/>
      <c r="CD41" s="983"/>
      <c r="CE41" s="983"/>
      <c r="CF41" s="983"/>
      <c r="CG41" s="1004"/>
      <c r="CH41" s="979"/>
      <c r="CI41" s="980"/>
      <c r="CJ41" s="980"/>
      <c r="CK41" s="980"/>
      <c r="CL41" s="981"/>
      <c r="CM41" s="979"/>
      <c r="CN41" s="980"/>
      <c r="CO41" s="980"/>
      <c r="CP41" s="980"/>
      <c r="CQ41" s="981"/>
      <c r="CR41" s="979"/>
      <c r="CS41" s="980"/>
      <c r="CT41" s="980"/>
      <c r="CU41" s="980"/>
      <c r="CV41" s="981"/>
      <c r="CW41" s="979"/>
      <c r="CX41" s="980"/>
      <c r="CY41" s="980"/>
      <c r="CZ41" s="980"/>
      <c r="DA41" s="981"/>
      <c r="DB41" s="979"/>
      <c r="DC41" s="980"/>
      <c r="DD41" s="980"/>
      <c r="DE41" s="980"/>
      <c r="DF41" s="981"/>
      <c r="DG41" s="979"/>
      <c r="DH41" s="980"/>
      <c r="DI41" s="980"/>
      <c r="DJ41" s="980"/>
      <c r="DK41" s="981"/>
      <c r="DL41" s="979"/>
      <c r="DM41" s="980"/>
      <c r="DN41" s="980"/>
      <c r="DO41" s="980"/>
      <c r="DP41" s="981"/>
      <c r="DQ41" s="979"/>
      <c r="DR41" s="980"/>
      <c r="DS41" s="980"/>
      <c r="DT41" s="980"/>
      <c r="DU41" s="981"/>
      <c r="DV41" s="982"/>
      <c r="DW41" s="983"/>
      <c r="DX41" s="983"/>
      <c r="DY41" s="983"/>
      <c r="DZ41" s="984"/>
      <c r="EA41" s="89"/>
    </row>
    <row r="42" spans="1:131" ht="26.25" customHeight="1" x14ac:dyDescent="0.15">
      <c r="A42" s="98">
        <v>15</v>
      </c>
      <c r="B42" s="1020"/>
      <c r="C42" s="1021"/>
      <c r="D42" s="1021"/>
      <c r="E42" s="1021"/>
      <c r="F42" s="1021"/>
      <c r="G42" s="1021"/>
      <c r="H42" s="1021"/>
      <c r="I42" s="1021"/>
      <c r="J42" s="1021"/>
      <c r="K42" s="1021"/>
      <c r="L42" s="1021"/>
      <c r="M42" s="1021"/>
      <c r="N42" s="1021"/>
      <c r="O42" s="1021"/>
      <c r="P42" s="1022"/>
      <c r="Q42" s="1028"/>
      <c r="R42" s="1029"/>
      <c r="S42" s="1029"/>
      <c r="T42" s="1029"/>
      <c r="U42" s="1029"/>
      <c r="V42" s="1029"/>
      <c r="W42" s="1029"/>
      <c r="X42" s="1029"/>
      <c r="Y42" s="1029"/>
      <c r="Z42" s="1029"/>
      <c r="AA42" s="1029"/>
      <c r="AB42" s="1029"/>
      <c r="AC42" s="1029"/>
      <c r="AD42" s="1029"/>
      <c r="AE42" s="1030"/>
      <c r="AF42" s="1025"/>
      <c r="AG42" s="1026"/>
      <c r="AH42" s="1026"/>
      <c r="AI42" s="1026"/>
      <c r="AJ42" s="1027"/>
      <c r="AK42" s="969"/>
      <c r="AL42" s="960"/>
      <c r="AM42" s="960"/>
      <c r="AN42" s="960"/>
      <c r="AO42" s="960"/>
      <c r="AP42" s="960"/>
      <c r="AQ42" s="960"/>
      <c r="AR42" s="960"/>
      <c r="AS42" s="960"/>
      <c r="AT42" s="960"/>
      <c r="AU42" s="960"/>
      <c r="AV42" s="960"/>
      <c r="AW42" s="960"/>
      <c r="AX42" s="960"/>
      <c r="AY42" s="960"/>
      <c r="AZ42" s="1031"/>
      <c r="BA42" s="1031"/>
      <c r="BB42" s="1031"/>
      <c r="BC42" s="1031"/>
      <c r="BD42" s="1031"/>
      <c r="BE42" s="961"/>
      <c r="BF42" s="961"/>
      <c r="BG42" s="961"/>
      <c r="BH42" s="961"/>
      <c r="BI42" s="962"/>
      <c r="BJ42" s="91"/>
      <c r="BK42" s="91"/>
      <c r="BL42" s="91"/>
      <c r="BM42" s="91"/>
      <c r="BN42" s="91"/>
      <c r="BO42" s="101"/>
      <c r="BP42" s="101"/>
      <c r="BQ42" s="98">
        <v>36</v>
      </c>
      <c r="BR42" s="99"/>
      <c r="BS42" s="982"/>
      <c r="BT42" s="983"/>
      <c r="BU42" s="983"/>
      <c r="BV42" s="983"/>
      <c r="BW42" s="983"/>
      <c r="BX42" s="983"/>
      <c r="BY42" s="983"/>
      <c r="BZ42" s="983"/>
      <c r="CA42" s="983"/>
      <c r="CB42" s="983"/>
      <c r="CC42" s="983"/>
      <c r="CD42" s="983"/>
      <c r="CE42" s="983"/>
      <c r="CF42" s="983"/>
      <c r="CG42" s="1004"/>
      <c r="CH42" s="979"/>
      <c r="CI42" s="980"/>
      <c r="CJ42" s="980"/>
      <c r="CK42" s="980"/>
      <c r="CL42" s="981"/>
      <c r="CM42" s="979"/>
      <c r="CN42" s="980"/>
      <c r="CO42" s="980"/>
      <c r="CP42" s="980"/>
      <c r="CQ42" s="981"/>
      <c r="CR42" s="979"/>
      <c r="CS42" s="980"/>
      <c r="CT42" s="980"/>
      <c r="CU42" s="980"/>
      <c r="CV42" s="981"/>
      <c r="CW42" s="979"/>
      <c r="CX42" s="980"/>
      <c r="CY42" s="980"/>
      <c r="CZ42" s="980"/>
      <c r="DA42" s="981"/>
      <c r="DB42" s="979"/>
      <c r="DC42" s="980"/>
      <c r="DD42" s="980"/>
      <c r="DE42" s="980"/>
      <c r="DF42" s="981"/>
      <c r="DG42" s="979"/>
      <c r="DH42" s="980"/>
      <c r="DI42" s="980"/>
      <c r="DJ42" s="980"/>
      <c r="DK42" s="981"/>
      <c r="DL42" s="979"/>
      <c r="DM42" s="980"/>
      <c r="DN42" s="980"/>
      <c r="DO42" s="980"/>
      <c r="DP42" s="981"/>
      <c r="DQ42" s="979"/>
      <c r="DR42" s="980"/>
      <c r="DS42" s="980"/>
      <c r="DT42" s="980"/>
      <c r="DU42" s="981"/>
      <c r="DV42" s="982"/>
      <c r="DW42" s="983"/>
      <c r="DX42" s="983"/>
      <c r="DY42" s="983"/>
      <c r="DZ42" s="984"/>
      <c r="EA42" s="89"/>
    </row>
    <row r="43" spans="1:131" ht="26.25" customHeight="1" x14ac:dyDescent="0.15">
      <c r="A43" s="98">
        <v>16</v>
      </c>
      <c r="B43" s="1020"/>
      <c r="C43" s="1021"/>
      <c r="D43" s="1021"/>
      <c r="E43" s="1021"/>
      <c r="F43" s="1021"/>
      <c r="G43" s="1021"/>
      <c r="H43" s="1021"/>
      <c r="I43" s="1021"/>
      <c r="J43" s="1021"/>
      <c r="K43" s="1021"/>
      <c r="L43" s="1021"/>
      <c r="M43" s="1021"/>
      <c r="N43" s="1021"/>
      <c r="O43" s="1021"/>
      <c r="P43" s="1022"/>
      <c r="Q43" s="1028"/>
      <c r="R43" s="1029"/>
      <c r="S43" s="1029"/>
      <c r="T43" s="1029"/>
      <c r="U43" s="1029"/>
      <c r="V43" s="1029"/>
      <c r="W43" s="1029"/>
      <c r="X43" s="1029"/>
      <c r="Y43" s="1029"/>
      <c r="Z43" s="1029"/>
      <c r="AA43" s="1029"/>
      <c r="AB43" s="1029"/>
      <c r="AC43" s="1029"/>
      <c r="AD43" s="1029"/>
      <c r="AE43" s="1030"/>
      <c r="AF43" s="1025"/>
      <c r="AG43" s="1026"/>
      <c r="AH43" s="1026"/>
      <c r="AI43" s="1026"/>
      <c r="AJ43" s="1027"/>
      <c r="AK43" s="969"/>
      <c r="AL43" s="960"/>
      <c r="AM43" s="960"/>
      <c r="AN43" s="960"/>
      <c r="AO43" s="960"/>
      <c r="AP43" s="960"/>
      <c r="AQ43" s="960"/>
      <c r="AR43" s="960"/>
      <c r="AS43" s="960"/>
      <c r="AT43" s="960"/>
      <c r="AU43" s="960"/>
      <c r="AV43" s="960"/>
      <c r="AW43" s="960"/>
      <c r="AX43" s="960"/>
      <c r="AY43" s="960"/>
      <c r="AZ43" s="1031"/>
      <c r="BA43" s="1031"/>
      <c r="BB43" s="1031"/>
      <c r="BC43" s="1031"/>
      <c r="BD43" s="1031"/>
      <c r="BE43" s="961"/>
      <c r="BF43" s="961"/>
      <c r="BG43" s="961"/>
      <c r="BH43" s="961"/>
      <c r="BI43" s="962"/>
      <c r="BJ43" s="91"/>
      <c r="BK43" s="91"/>
      <c r="BL43" s="91"/>
      <c r="BM43" s="91"/>
      <c r="BN43" s="91"/>
      <c r="BO43" s="101"/>
      <c r="BP43" s="101"/>
      <c r="BQ43" s="98">
        <v>37</v>
      </c>
      <c r="BR43" s="99"/>
      <c r="BS43" s="982"/>
      <c r="BT43" s="983"/>
      <c r="BU43" s="983"/>
      <c r="BV43" s="983"/>
      <c r="BW43" s="983"/>
      <c r="BX43" s="983"/>
      <c r="BY43" s="983"/>
      <c r="BZ43" s="983"/>
      <c r="CA43" s="983"/>
      <c r="CB43" s="983"/>
      <c r="CC43" s="983"/>
      <c r="CD43" s="983"/>
      <c r="CE43" s="983"/>
      <c r="CF43" s="983"/>
      <c r="CG43" s="1004"/>
      <c r="CH43" s="979"/>
      <c r="CI43" s="980"/>
      <c r="CJ43" s="980"/>
      <c r="CK43" s="980"/>
      <c r="CL43" s="981"/>
      <c r="CM43" s="979"/>
      <c r="CN43" s="980"/>
      <c r="CO43" s="980"/>
      <c r="CP43" s="980"/>
      <c r="CQ43" s="981"/>
      <c r="CR43" s="979"/>
      <c r="CS43" s="980"/>
      <c r="CT43" s="980"/>
      <c r="CU43" s="980"/>
      <c r="CV43" s="981"/>
      <c r="CW43" s="979"/>
      <c r="CX43" s="980"/>
      <c r="CY43" s="980"/>
      <c r="CZ43" s="980"/>
      <c r="DA43" s="981"/>
      <c r="DB43" s="979"/>
      <c r="DC43" s="980"/>
      <c r="DD43" s="980"/>
      <c r="DE43" s="980"/>
      <c r="DF43" s="981"/>
      <c r="DG43" s="979"/>
      <c r="DH43" s="980"/>
      <c r="DI43" s="980"/>
      <c r="DJ43" s="980"/>
      <c r="DK43" s="981"/>
      <c r="DL43" s="979"/>
      <c r="DM43" s="980"/>
      <c r="DN43" s="980"/>
      <c r="DO43" s="980"/>
      <c r="DP43" s="981"/>
      <c r="DQ43" s="979"/>
      <c r="DR43" s="980"/>
      <c r="DS43" s="980"/>
      <c r="DT43" s="980"/>
      <c r="DU43" s="981"/>
      <c r="DV43" s="982"/>
      <c r="DW43" s="983"/>
      <c r="DX43" s="983"/>
      <c r="DY43" s="983"/>
      <c r="DZ43" s="984"/>
      <c r="EA43" s="89"/>
    </row>
    <row r="44" spans="1:131" ht="26.25" customHeight="1" x14ac:dyDescent="0.15">
      <c r="A44" s="98">
        <v>17</v>
      </c>
      <c r="B44" s="1020"/>
      <c r="C44" s="1021"/>
      <c r="D44" s="1021"/>
      <c r="E44" s="1021"/>
      <c r="F44" s="1021"/>
      <c r="G44" s="1021"/>
      <c r="H44" s="1021"/>
      <c r="I44" s="1021"/>
      <c r="J44" s="1021"/>
      <c r="K44" s="1021"/>
      <c r="L44" s="1021"/>
      <c r="M44" s="1021"/>
      <c r="N44" s="1021"/>
      <c r="O44" s="1021"/>
      <c r="P44" s="1022"/>
      <c r="Q44" s="1028"/>
      <c r="R44" s="1029"/>
      <c r="S44" s="1029"/>
      <c r="T44" s="1029"/>
      <c r="U44" s="1029"/>
      <c r="V44" s="1029"/>
      <c r="W44" s="1029"/>
      <c r="X44" s="1029"/>
      <c r="Y44" s="1029"/>
      <c r="Z44" s="1029"/>
      <c r="AA44" s="1029"/>
      <c r="AB44" s="1029"/>
      <c r="AC44" s="1029"/>
      <c r="AD44" s="1029"/>
      <c r="AE44" s="1030"/>
      <c r="AF44" s="1025"/>
      <c r="AG44" s="1026"/>
      <c r="AH44" s="1026"/>
      <c r="AI44" s="1026"/>
      <c r="AJ44" s="1027"/>
      <c r="AK44" s="969"/>
      <c r="AL44" s="960"/>
      <c r="AM44" s="960"/>
      <c r="AN44" s="960"/>
      <c r="AO44" s="960"/>
      <c r="AP44" s="960"/>
      <c r="AQ44" s="960"/>
      <c r="AR44" s="960"/>
      <c r="AS44" s="960"/>
      <c r="AT44" s="960"/>
      <c r="AU44" s="960"/>
      <c r="AV44" s="960"/>
      <c r="AW44" s="960"/>
      <c r="AX44" s="960"/>
      <c r="AY44" s="960"/>
      <c r="AZ44" s="1031"/>
      <c r="BA44" s="1031"/>
      <c r="BB44" s="1031"/>
      <c r="BC44" s="1031"/>
      <c r="BD44" s="1031"/>
      <c r="BE44" s="961"/>
      <c r="BF44" s="961"/>
      <c r="BG44" s="961"/>
      <c r="BH44" s="961"/>
      <c r="BI44" s="962"/>
      <c r="BJ44" s="91"/>
      <c r="BK44" s="91"/>
      <c r="BL44" s="91"/>
      <c r="BM44" s="91"/>
      <c r="BN44" s="91"/>
      <c r="BO44" s="101"/>
      <c r="BP44" s="101"/>
      <c r="BQ44" s="98">
        <v>38</v>
      </c>
      <c r="BR44" s="99"/>
      <c r="BS44" s="982"/>
      <c r="BT44" s="983"/>
      <c r="BU44" s="983"/>
      <c r="BV44" s="983"/>
      <c r="BW44" s="983"/>
      <c r="BX44" s="983"/>
      <c r="BY44" s="983"/>
      <c r="BZ44" s="983"/>
      <c r="CA44" s="983"/>
      <c r="CB44" s="983"/>
      <c r="CC44" s="983"/>
      <c r="CD44" s="983"/>
      <c r="CE44" s="983"/>
      <c r="CF44" s="983"/>
      <c r="CG44" s="1004"/>
      <c r="CH44" s="979"/>
      <c r="CI44" s="980"/>
      <c r="CJ44" s="980"/>
      <c r="CK44" s="980"/>
      <c r="CL44" s="981"/>
      <c r="CM44" s="979"/>
      <c r="CN44" s="980"/>
      <c r="CO44" s="980"/>
      <c r="CP44" s="980"/>
      <c r="CQ44" s="981"/>
      <c r="CR44" s="979"/>
      <c r="CS44" s="980"/>
      <c r="CT44" s="980"/>
      <c r="CU44" s="980"/>
      <c r="CV44" s="981"/>
      <c r="CW44" s="979"/>
      <c r="CX44" s="980"/>
      <c r="CY44" s="980"/>
      <c r="CZ44" s="980"/>
      <c r="DA44" s="981"/>
      <c r="DB44" s="979"/>
      <c r="DC44" s="980"/>
      <c r="DD44" s="980"/>
      <c r="DE44" s="980"/>
      <c r="DF44" s="981"/>
      <c r="DG44" s="979"/>
      <c r="DH44" s="980"/>
      <c r="DI44" s="980"/>
      <c r="DJ44" s="980"/>
      <c r="DK44" s="981"/>
      <c r="DL44" s="979"/>
      <c r="DM44" s="980"/>
      <c r="DN44" s="980"/>
      <c r="DO44" s="980"/>
      <c r="DP44" s="981"/>
      <c r="DQ44" s="979"/>
      <c r="DR44" s="980"/>
      <c r="DS44" s="980"/>
      <c r="DT44" s="980"/>
      <c r="DU44" s="981"/>
      <c r="DV44" s="982"/>
      <c r="DW44" s="983"/>
      <c r="DX44" s="983"/>
      <c r="DY44" s="983"/>
      <c r="DZ44" s="984"/>
      <c r="EA44" s="89"/>
    </row>
    <row r="45" spans="1:131" ht="26.25" customHeight="1" x14ac:dyDescent="0.15">
      <c r="A45" s="98">
        <v>18</v>
      </c>
      <c r="B45" s="1020"/>
      <c r="C45" s="1021"/>
      <c r="D45" s="1021"/>
      <c r="E45" s="1021"/>
      <c r="F45" s="1021"/>
      <c r="G45" s="1021"/>
      <c r="H45" s="1021"/>
      <c r="I45" s="1021"/>
      <c r="J45" s="1021"/>
      <c r="K45" s="1021"/>
      <c r="L45" s="1021"/>
      <c r="M45" s="1021"/>
      <c r="N45" s="1021"/>
      <c r="O45" s="1021"/>
      <c r="P45" s="1022"/>
      <c r="Q45" s="1028"/>
      <c r="R45" s="1029"/>
      <c r="S45" s="1029"/>
      <c r="T45" s="1029"/>
      <c r="U45" s="1029"/>
      <c r="V45" s="1029"/>
      <c r="W45" s="1029"/>
      <c r="X45" s="1029"/>
      <c r="Y45" s="1029"/>
      <c r="Z45" s="1029"/>
      <c r="AA45" s="1029"/>
      <c r="AB45" s="1029"/>
      <c r="AC45" s="1029"/>
      <c r="AD45" s="1029"/>
      <c r="AE45" s="1030"/>
      <c r="AF45" s="1025"/>
      <c r="AG45" s="1026"/>
      <c r="AH45" s="1026"/>
      <c r="AI45" s="1026"/>
      <c r="AJ45" s="1027"/>
      <c r="AK45" s="969"/>
      <c r="AL45" s="960"/>
      <c r="AM45" s="960"/>
      <c r="AN45" s="960"/>
      <c r="AO45" s="960"/>
      <c r="AP45" s="960"/>
      <c r="AQ45" s="960"/>
      <c r="AR45" s="960"/>
      <c r="AS45" s="960"/>
      <c r="AT45" s="960"/>
      <c r="AU45" s="960"/>
      <c r="AV45" s="960"/>
      <c r="AW45" s="960"/>
      <c r="AX45" s="960"/>
      <c r="AY45" s="960"/>
      <c r="AZ45" s="1031"/>
      <c r="BA45" s="1031"/>
      <c r="BB45" s="1031"/>
      <c r="BC45" s="1031"/>
      <c r="BD45" s="1031"/>
      <c r="BE45" s="961"/>
      <c r="BF45" s="961"/>
      <c r="BG45" s="961"/>
      <c r="BH45" s="961"/>
      <c r="BI45" s="962"/>
      <c r="BJ45" s="91"/>
      <c r="BK45" s="91"/>
      <c r="BL45" s="91"/>
      <c r="BM45" s="91"/>
      <c r="BN45" s="91"/>
      <c r="BO45" s="101"/>
      <c r="BP45" s="101"/>
      <c r="BQ45" s="98">
        <v>39</v>
      </c>
      <c r="BR45" s="99"/>
      <c r="BS45" s="982"/>
      <c r="BT45" s="983"/>
      <c r="BU45" s="983"/>
      <c r="BV45" s="983"/>
      <c r="BW45" s="983"/>
      <c r="BX45" s="983"/>
      <c r="BY45" s="983"/>
      <c r="BZ45" s="983"/>
      <c r="CA45" s="983"/>
      <c r="CB45" s="983"/>
      <c r="CC45" s="983"/>
      <c r="CD45" s="983"/>
      <c r="CE45" s="983"/>
      <c r="CF45" s="983"/>
      <c r="CG45" s="1004"/>
      <c r="CH45" s="979"/>
      <c r="CI45" s="980"/>
      <c r="CJ45" s="980"/>
      <c r="CK45" s="980"/>
      <c r="CL45" s="981"/>
      <c r="CM45" s="979"/>
      <c r="CN45" s="980"/>
      <c r="CO45" s="980"/>
      <c r="CP45" s="980"/>
      <c r="CQ45" s="981"/>
      <c r="CR45" s="979"/>
      <c r="CS45" s="980"/>
      <c r="CT45" s="980"/>
      <c r="CU45" s="980"/>
      <c r="CV45" s="981"/>
      <c r="CW45" s="979"/>
      <c r="CX45" s="980"/>
      <c r="CY45" s="980"/>
      <c r="CZ45" s="980"/>
      <c r="DA45" s="981"/>
      <c r="DB45" s="979"/>
      <c r="DC45" s="980"/>
      <c r="DD45" s="980"/>
      <c r="DE45" s="980"/>
      <c r="DF45" s="981"/>
      <c r="DG45" s="979"/>
      <c r="DH45" s="980"/>
      <c r="DI45" s="980"/>
      <c r="DJ45" s="980"/>
      <c r="DK45" s="981"/>
      <c r="DL45" s="979"/>
      <c r="DM45" s="980"/>
      <c r="DN45" s="980"/>
      <c r="DO45" s="980"/>
      <c r="DP45" s="981"/>
      <c r="DQ45" s="979"/>
      <c r="DR45" s="980"/>
      <c r="DS45" s="980"/>
      <c r="DT45" s="980"/>
      <c r="DU45" s="981"/>
      <c r="DV45" s="982"/>
      <c r="DW45" s="983"/>
      <c r="DX45" s="983"/>
      <c r="DY45" s="983"/>
      <c r="DZ45" s="984"/>
      <c r="EA45" s="89"/>
    </row>
    <row r="46" spans="1:131" ht="26.25" customHeight="1" x14ac:dyDescent="0.15">
      <c r="A46" s="98">
        <v>19</v>
      </c>
      <c r="B46" s="1020"/>
      <c r="C46" s="1021"/>
      <c r="D46" s="1021"/>
      <c r="E46" s="1021"/>
      <c r="F46" s="1021"/>
      <c r="G46" s="1021"/>
      <c r="H46" s="1021"/>
      <c r="I46" s="1021"/>
      <c r="J46" s="1021"/>
      <c r="K46" s="1021"/>
      <c r="L46" s="1021"/>
      <c r="M46" s="1021"/>
      <c r="N46" s="1021"/>
      <c r="O46" s="1021"/>
      <c r="P46" s="1022"/>
      <c r="Q46" s="1028"/>
      <c r="R46" s="1029"/>
      <c r="S46" s="1029"/>
      <c r="T46" s="1029"/>
      <c r="U46" s="1029"/>
      <c r="V46" s="1029"/>
      <c r="W46" s="1029"/>
      <c r="X46" s="1029"/>
      <c r="Y46" s="1029"/>
      <c r="Z46" s="1029"/>
      <c r="AA46" s="1029"/>
      <c r="AB46" s="1029"/>
      <c r="AC46" s="1029"/>
      <c r="AD46" s="1029"/>
      <c r="AE46" s="1030"/>
      <c r="AF46" s="1025"/>
      <c r="AG46" s="1026"/>
      <c r="AH46" s="1026"/>
      <c r="AI46" s="1026"/>
      <c r="AJ46" s="1027"/>
      <c r="AK46" s="969"/>
      <c r="AL46" s="960"/>
      <c r="AM46" s="960"/>
      <c r="AN46" s="960"/>
      <c r="AO46" s="960"/>
      <c r="AP46" s="960"/>
      <c r="AQ46" s="960"/>
      <c r="AR46" s="960"/>
      <c r="AS46" s="960"/>
      <c r="AT46" s="960"/>
      <c r="AU46" s="960"/>
      <c r="AV46" s="960"/>
      <c r="AW46" s="960"/>
      <c r="AX46" s="960"/>
      <c r="AY46" s="960"/>
      <c r="AZ46" s="1031"/>
      <c r="BA46" s="1031"/>
      <c r="BB46" s="1031"/>
      <c r="BC46" s="1031"/>
      <c r="BD46" s="1031"/>
      <c r="BE46" s="961"/>
      <c r="BF46" s="961"/>
      <c r="BG46" s="961"/>
      <c r="BH46" s="961"/>
      <c r="BI46" s="962"/>
      <c r="BJ46" s="91"/>
      <c r="BK46" s="91"/>
      <c r="BL46" s="91"/>
      <c r="BM46" s="91"/>
      <c r="BN46" s="91"/>
      <c r="BO46" s="101"/>
      <c r="BP46" s="101"/>
      <c r="BQ46" s="98">
        <v>40</v>
      </c>
      <c r="BR46" s="99"/>
      <c r="BS46" s="982"/>
      <c r="BT46" s="983"/>
      <c r="BU46" s="983"/>
      <c r="BV46" s="983"/>
      <c r="BW46" s="983"/>
      <c r="BX46" s="983"/>
      <c r="BY46" s="983"/>
      <c r="BZ46" s="983"/>
      <c r="CA46" s="983"/>
      <c r="CB46" s="983"/>
      <c r="CC46" s="983"/>
      <c r="CD46" s="983"/>
      <c r="CE46" s="983"/>
      <c r="CF46" s="983"/>
      <c r="CG46" s="1004"/>
      <c r="CH46" s="979"/>
      <c r="CI46" s="980"/>
      <c r="CJ46" s="980"/>
      <c r="CK46" s="980"/>
      <c r="CL46" s="981"/>
      <c r="CM46" s="979"/>
      <c r="CN46" s="980"/>
      <c r="CO46" s="980"/>
      <c r="CP46" s="980"/>
      <c r="CQ46" s="981"/>
      <c r="CR46" s="979"/>
      <c r="CS46" s="980"/>
      <c r="CT46" s="980"/>
      <c r="CU46" s="980"/>
      <c r="CV46" s="981"/>
      <c r="CW46" s="979"/>
      <c r="CX46" s="980"/>
      <c r="CY46" s="980"/>
      <c r="CZ46" s="980"/>
      <c r="DA46" s="981"/>
      <c r="DB46" s="979"/>
      <c r="DC46" s="980"/>
      <c r="DD46" s="980"/>
      <c r="DE46" s="980"/>
      <c r="DF46" s="981"/>
      <c r="DG46" s="979"/>
      <c r="DH46" s="980"/>
      <c r="DI46" s="980"/>
      <c r="DJ46" s="980"/>
      <c r="DK46" s="981"/>
      <c r="DL46" s="979"/>
      <c r="DM46" s="980"/>
      <c r="DN46" s="980"/>
      <c r="DO46" s="980"/>
      <c r="DP46" s="981"/>
      <c r="DQ46" s="979"/>
      <c r="DR46" s="980"/>
      <c r="DS46" s="980"/>
      <c r="DT46" s="980"/>
      <c r="DU46" s="981"/>
      <c r="DV46" s="982"/>
      <c r="DW46" s="983"/>
      <c r="DX46" s="983"/>
      <c r="DY46" s="983"/>
      <c r="DZ46" s="984"/>
      <c r="EA46" s="89"/>
    </row>
    <row r="47" spans="1:131" ht="26.25" customHeight="1" x14ac:dyDescent="0.15">
      <c r="A47" s="98">
        <v>20</v>
      </c>
      <c r="B47" s="1020"/>
      <c r="C47" s="1021"/>
      <c r="D47" s="1021"/>
      <c r="E47" s="1021"/>
      <c r="F47" s="1021"/>
      <c r="G47" s="1021"/>
      <c r="H47" s="1021"/>
      <c r="I47" s="1021"/>
      <c r="J47" s="1021"/>
      <c r="K47" s="1021"/>
      <c r="L47" s="1021"/>
      <c r="M47" s="1021"/>
      <c r="N47" s="1021"/>
      <c r="O47" s="1021"/>
      <c r="P47" s="1022"/>
      <c r="Q47" s="1028"/>
      <c r="R47" s="1029"/>
      <c r="S47" s="1029"/>
      <c r="T47" s="1029"/>
      <c r="U47" s="1029"/>
      <c r="V47" s="1029"/>
      <c r="W47" s="1029"/>
      <c r="X47" s="1029"/>
      <c r="Y47" s="1029"/>
      <c r="Z47" s="1029"/>
      <c r="AA47" s="1029"/>
      <c r="AB47" s="1029"/>
      <c r="AC47" s="1029"/>
      <c r="AD47" s="1029"/>
      <c r="AE47" s="1030"/>
      <c r="AF47" s="1025"/>
      <c r="AG47" s="1026"/>
      <c r="AH47" s="1026"/>
      <c r="AI47" s="1026"/>
      <c r="AJ47" s="1027"/>
      <c r="AK47" s="969"/>
      <c r="AL47" s="960"/>
      <c r="AM47" s="960"/>
      <c r="AN47" s="960"/>
      <c r="AO47" s="960"/>
      <c r="AP47" s="960"/>
      <c r="AQ47" s="960"/>
      <c r="AR47" s="960"/>
      <c r="AS47" s="960"/>
      <c r="AT47" s="960"/>
      <c r="AU47" s="960"/>
      <c r="AV47" s="960"/>
      <c r="AW47" s="960"/>
      <c r="AX47" s="960"/>
      <c r="AY47" s="960"/>
      <c r="AZ47" s="1031"/>
      <c r="BA47" s="1031"/>
      <c r="BB47" s="1031"/>
      <c r="BC47" s="1031"/>
      <c r="BD47" s="1031"/>
      <c r="BE47" s="961"/>
      <c r="BF47" s="961"/>
      <c r="BG47" s="961"/>
      <c r="BH47" s="961"/>
      <c r="BI47" s="962"/>
      <c r="BJ47" s="91"/>
      <c r="BK47" s="91"/>
      <c r="BL47" s="91"/>
      <c r="BM47" s="91"/>
      <c r="BN47" s="91"/>
      <c r="BO47" s="101"/>
      <c r="BP47" s="101"/>
      <c r="BQ47" s="98">
        <v>41</v>
      </c>
      <c r="BR47" s="99"/>
      <c r="BS47" s="982"/>
      <c r="BT47" s="983"/>
      <c r="BU47" s="983"/>
      <c r="BV47" s="983"/>
      <c r="BW47" s="983"/>
      <c r="BX47" s="983"/>
      <c r="BY47" s="983"/>
      <c r="BZ47" s="983"/>
      <c r="CA47" s="983"/>
      <c r="CB47" s="983"/>
      <c r="CC47" s="983"/>
      <c r="CD47" s="983"/>
      <c r="CE47" s="983"/>
      <c r="CF47" s="983"/>
      <c r="CG47" s="1004"/>
      <c r="CH47" s="979"/>
      <c r="CI47" s="980"/>
      <c r="CJ47" s="980"/>
      <c r="CK47" s="980"/>
      <c r="CL47" s="981"/>
      <c r="CM47" s="979"/>
      <c r="CN47" s="980"/>
      <c r="CO47" s="980"/>
      <c r="CP47" s="980"/>
      <c r="CQ47" s="981"/>
      <c r="CR47" s="979"/>
      <c r="CS47" s="980"/>
      <c r="CT47" s="980"/>
      <c r="CU47" s="980"/>
      <c r="CV47" s="981"/>
      <c r="CW47" s="979"/>
      <c r="CX47" s="980"/>
      <c r="CY47" s="980"/>
      <c r="CZ47" s="980"/>
      <c r="DA47" s="981"/>
      <c r="DB47" s="979"/>
      <c r="DC47" s="980"/>
      <c r="DD47" s="980"/>
      <c r="DE47" s="980"/>
      <c r="DF47" s="981"/>
      <c r="DG47" s="979"/>
      <c r="DH47" s="980"/>
      <c r="DI47" s="980"/>
      <c r="DJ47" s="980"/>
      <c r="DK47" s="981"/>
      <c r="DL47" s="979"/>
      <c r="DM47" s="980"/>
      <c r="DN47" s="980"/>
      <c r="DO47" s="980"/>
      <c r="DP47" s="981"/>
      <c r="DQ47" s="979"/>
      <c r="DR47" s="980"/>
      <c r="DS47" s="980"/>
      <c r="DT47" s="980"/>
      <c r="DU47" s="981"/>
      <c r="DV47" s="982"/>
      <c r="DW47" s="983"/>
      <c r="DX47" s="983"/>
      <c r="DY47" s="983"/>
      <c r="DZ47" s="984"/>
      <c r="EA47" s="89"/>
    </row>
    <row r="48" spans="1:131" ht="26.25" customHeight="1" x14ac:dyDescent="0.15">
      <c r="A48" s="98">
        <v>21</v>
      </c>
      <c r="B48" s="1020"/>
      <c r="C48" s="1021"/>
      <c r="D48" s="1021"/>
      <c r="E48" s="1021"/>
      <c r="F48" s="1021"/>
      <c r="G48" s="1021"/>
      <c r="H48" s="1021"/>
      <c r="I48" s="1021"/>
      <c r="J48" s="1021"/>
      <c r="K48" s="1021"/>
      <c r="L48" s="1021"/>
      <c r="M48" s="1021"/>
      <c r="N48" s="1021"/>
      <c r="O48" s="1021"/>
      <c r="P48" s="1022"/>
      <c r="Q48" s="1028"/>
      <c r="R48" s="1029"/>
      <c r="S48" s="1029"/>
      <c r="T48" s="1029"/>
      <c r="U48" s="1029"/>
      <c r="V48" s="1029"/>
      <c r="W48" s="1029"/>
      <c r="X48" s="1029"/>
      <c r="Y48" s="1029"/>
      <c r="Z48" s="1029"/>
      <c r="AA48" s="1029"/>
      <c r="AB48" s="1029"/>
      <c r="AC48" s="1029"/>
      <c r="AD48" s="1029"/>
      <c r="AE48" s="1030"/>
      <c r="AF48" s="1025"/>
      <c r="AG48" s="1026"/>
      <c r="AH48" s="1026"/>
      <c r="AI48" s="1026"/>
      <c r="AJ48" s="1027"/>
      <c r="AK48" s="969"/>
      <c r="AL48" s="960"/>
      <c r="AM48" s="960"/>
      <c r="AN48" s="960"/>
      <c r="AO48" s="960"/>
      <c r="AP48" s="960"/>
      <c r="AQ48" s="960"/>
      <c r="AR48" s="960"/>
      <c r="AS48" s="960"/>
      <c r="AT48" s="960"/>
      <c r="AU48" s="960"/>
      <c r="AV48" s="960"/>
      <c r="AW48" s="960"/>
      <c r="AX48" s="960"/>
      <c r="AY48" s="960"/>
      <c r="AZ48" s="1031"/>
      <c r="BA48" s="1031"/>
      <c r="BB48" s="1031"/>
      <c r="BC48" s="1031"/>
      <c r="BD48" s="1031"/>
      <c r="BE48" s="961"/>
      <c r="BF48" s="961"/>
      <c r="BG48" s="961"/>
      <c r="BH48" s="961"/>
      <c r="BI48" s="962"/>
      <c r="BJ48" s="91"/>
      <c r="BK48" s="91"/>
      <c r="BL48" s="91"/>
      <c r="BM48" s="91"/>
      <c r="BN48" s="91"/>
      <c r="BO48" s="101"/>
      <c r="BP48" s="101"/>
      <c r="BQ48" s="98">
        <v>42</v>
      </c>
      <c r="BR48" s="99"/>
      <c r="BS48" s="982"/>
      <c r="BT48" s="983"/>
      <c r="BU48" s="983"/>
      <c r="BV48" s="983"/>
      <c r="BW48" s="983"/>
      <c r="BX48" s="983"/>
      <c r="BY48" s="983"/>
      <c r="BZ48" s="983"/>
      <c r="CA48" s="983"/>
      <c r="CB48" s="983"/>
      <c r="CC48" s="983"/>
      <c r="CD48" s="983"/>
      <c r="CE48" s="983"/>
      <c r="CF48" s="983"/>
      <c r="CG48" s="1004"/>
      <c r="CH48" s="979"/>
      <c r="CI48" s="980"/>
      <c r="CJ48" s="980"/>
      <c r="CK48" s="980"/>
      <c r="CL48" s="981"/>
      <c r="CM48" s="979"/>
      <c r="CN48" s="980"/>
      <c r="CO48" s="980"/>
      <c r="CP48" s="980"/>
      <c r="CQ48" s="981"/>
      <c r="CR48" s="979"/>
      <c r="CS48" s="980"/>
      <c r="CT48" s="980"/>
      <c r="CU48" s="980"/>
      <c r="CV48" s="981"/>
      <c r="CW48" s="979"/>
      <c r="CX48" s="980"/>
      <c r="CY48" s="980"/>
      <c r="CZ48" s="980"/>
      <c r="DA48" s="981"/>
      <c r="DB48" s="979"/>
      <c r="DC48" s="980"/>
      <c r="DD48" s="980"/>
      <c r="DE48" s="980"/>
      <c r="DF48" s="981"/>
      <c r="DG48" s="979"/>
      <c r="DH48" s="980"/>
      <c r="DI48" s="980"/>
      <c r="DJ48" s="980"/>
      <c r="DK48" s="981"/>
      <c r="DL48" s="979"/>
      <c r="DM48" s="980"/>
      <c r="DN48" s="980"/>
      <c r="DO48" s="980"/>
      <c r="DP48" s="981"/>
      <c r="DQ48" s="979"/>
      <c r="DR48" s="980"/>
      <c r="DS48" s="980"/>
      <c r="DT48" s="980"/>
      <c r="DU48" s="981"/>
      <c r="DV48" s="982"/>
      <c r="DW48" s="983"/>
      <c r="DX48" s="983"/>
      <c r="DY48" s="983"/>
      <c r="DZ48" s="984"/>
      <c r="EA48" s="89"/>
    </row>
    <row r="49" spans="1:131" ht="26.25" customHeight="1" x14ac:dyDescent="0.15">
      <c r="A49" s="98">
        <v>22</v>
      </c>
      <c r="B49" s="1020"/>
      <c r="C49" s="1021"/>
      <c r="D49" s="1021"/>
      <c r="E49" s="1021"/>
      <c r="F49" s="1021"/>
      <c r="G49" s="1021"/>
      <c r="H49" s="1021"/>
      <c r="I49" s="1021"/>
      <c r="J49" s="1021"/>
      <c r="K49" s="1021"/>
      <c r="L49" s="1021"/>
      <c r="M49" s="1021"/>
      <c r="N49" s="1021"/>
      <c r="O49" s="1021"/>
      <c r="P49" s="1022"/>
      <c r="Q49" s="1028"/>
      <c r="R49" s="1029"/>
      <c r="S49" s="1029"/>
      <c r="T49" s="1029"/>
      <c r="U49" s="1029"/>
      <c r="V49" s="1029"/>
      <c r="W49" s="1029"/>
      <c r="X49" s="1029"/>
      <c r="Y49" s="1029"/>
      <c r="Z49" s="1029"/>
      <c r="AA49" s="1029"/>
      <c r="AB49" s="1029"/>
      <c r="AC49" s="1029"/>
      <c r="AD49" s="1029"/>
      <c r="AE49" s="1030"/>
      <c r="AF49" s="1025"/>
      <c r="AG49" s="1026"/>
      <c r="AH49" s="1026"/>
      <c r="AI49" s="1026"/>
      <c r="AJ49" s="1027"/>
      <c r="AK49" s="969"/>
      <c r="AL49" s="960"/>
      <c r="AM49" s="960"/>
      <c r="AN49" s="960"/>
      <c r="AO49" s="960"/>
      <c r="AP49" s="960"/>
      <c r="AQ49" s="960"/>
      <c r="AR49" s="960"/>
      <c r="AS49" s="960"/>
      <c r="AT49" s="960"/>
      <c r="AU49" s="960"/>
      <c r="AV49" s="960"/>
      <c r="AW49" s="960"/>
      <c r="AX49" s="960"/>
      <c r="AY49" s="960"/>
      <c r="AZ49" s="1031"/>
      <c r="BA49" s="1031"/>
      <c r="BB49" s="1031"/>
      <c r="BC49" s="1031"/>
      <c r="BD49" s="1031"/>
      <c r="BE49" s="961"/>
      <c r="BF49" s="961"/>
      <c r="BG49" s="961"/>
      <c r="BH49" s="961"/>
      <c r="BI49" s="962"/>
      <c r="BJ49" s="91"/>
      <c r="BK49" s="91"/>
      <c r="BL49" s="91"/>
      <c r="BM49" s="91"/>
      <c r="BN49" s="91"/>
      <c r="BO49" s="101"/>
      <c r="BP49" s="101"/>
      <c r="BQ49" s="98">
        <v>43</v>
      </c>
      <c r="BR49" s="99"/>
      <c r="BS49" s="982"/>
      <c r="BT49" s="983"/>
      <c r="BU49" s="983"/>
      <c r="BV49" s="983"/>
      <c r="BW49" s="983"/>
      <c r="BX49" s="983"/>
      <c r="BY49" s="983"/>
      <c r="BZ49" s="983"/>
      <c r="CA49" s="983"/>
      <c r="CB49" s="983"/>
      <c r="CC49" s="983"/>
      <c r="CD49" s="983"/>
      <c r="CE49" s="983"/>
      <c r="CF49" s="983"/>
      <c r="CG49" s="1004"/>
      <c r="CH49" s="979"/>
      <c r="CI49" s="980"/>
      <c r="CJ49" s="980"/>
      <c r="CK49" s="980"/>
      <c r="CL49" s="981"/>
      <c r="CM49" s="979"/>
      <c r="CN49" s="980"/>
      <c r="CO49" s="980"/>
      <c r="CP49" s="980"/>
      <c r="CQ49" s="981"/>
      <c r="CR49" s="979"/>
      <c r="CS49" s="980"/>
      <c r="CT49" s="980"/>
      <c r="CU49" s="980"/>
      <c r="CV49" s="981"/>
      <c r="CW49" s="979"/>
      <c r="CX49" s="980"/>
      <c r="CY49" s="980"/>
      <c r="CZ49" s="980"/>
      <c r="DA49" s="981"/>
      <c r="DB49" s="979"/>
      <c r="DC49" s="980"/>
      <c r="DD49" s="980"/>
      <c r="DE49" s="980"/>
      <c r="DF49" s="981"/>
      <c r="DG49" s="979"/>
      <c r="DH49" s="980"/>
      <c r="DI49" s="980"/>
      <c r="DJ49" s="980"/>
      <c r="DK49" s="981"/>
      <c r="DL49" s="979"/>
      <c r="DM49" s="980"/>
      <c r="DN49" s="980"/>
      <c r="DO49" s="980"/>
      <c r="DP49" s="981"/>
      <c r="DQ49" s="979"/>
      <c r="DR49" s="980"/>
      <c r="DS49" s="980"/>
      <c r="DT49" s="980"/>
      <c r="DU49" s="981"/>
      <c r="DV49" s="982"/>
      <c r="DW49" s="983"/>
      <c r="DX49" s="983"/>
      <c r="DY49" s="983"/>
      <c r="DZ49" s="984"/>
      <c r="EA49" s="89"/>
    </row>
    <row r="50" spans="1:131" ht="26.25" customHeight="1" x14ac:dyDescent="0.15">
      <c r="A50" s="98">
        <v>23</v>
      </c>
      <c r="B50" s="1020"/>
      <c r="C50" s="1021"/>
      <c r="D50" s="1021"/>
      <c r="E50" s="1021"/>
      <c r="F50" s="1021"/>
      <c r="G50" s="1021"/>
      <c r="H50" s="1021"/>
      <c r="I50" s="1021"/>
      <c r="J50" s="1021"/>
      <c r="K50" s="1021"/>
      <c r="L50" s="1021"/>
      <c r="M50" s="1021"/>
      <c r="N50" s="1021"/>
      <c r="O50" s="1021"/>
      <c r="P50" s="1022"/>
      <c r="Q50" s="1023"/>
      <c r="R50" s="1015"/>
      <c r="S50" s="1015"/>
      <c r="T50" s="1015"/>
      <c r="U50" s="1015"/>
      <c r="V50" s="1015"/>
      <c r="W50" s="1015"/>
      <c r="X50" s="1015"/>
      <c r="Y50" s="1015"/>
      <c r="Z50" s="1015"/>
      <c r="AA50" s="1015"/>
      <c r="AB50" s="1015"/>
      <c r="AC50" s="1015"/>
      <c r="AD50" s="1015"/>
      <c r="AE50" s="1024"/>
      <c r="AF50" s="1025"/>
      <c r="AG50" s="1026"/>
      <c r="AH50" s="1026"/>
      <c r="AI50" s="1026"/>
      <c r="AJ50" s="1027"/>
      <c r="AK50" s="1014"/>
      <c r="AL50" s="1015"/>
      <c r="AM50" s="1015"/>
      <c r="AN50" s="1015"/>
      <c r="AO50" s="1015"/>
      <c r="AP50" s="1015"/>
      <c r="AQ50" s="1015"/>
      <c r="AR50" s="1015"/>
      <c r="AS50" s="1015"/>
      <c r="AT50" s="1015"/>
      <c r="AU50" s="1015"/>
      <c r="AV50" s="1015"/>
      <c r="AW50" s="1015"/>
      <c r="AX50" s="1015"/>
      <c r="AY50" s="1015"/>
      <c r="AZ50" s="1016"/>
      <c r="BA50" s="1016"/>
      <c r="BB50" s="1016"/>
      <c r="BC50" s="1016"/>
      <c r="BD50" s="1016"/>
      <c r="BE50" s="961"/>
      <c r="BF50" s="961"/>
      <c r="BG50" s="961"/>
      <c r="BH50" s="961"/>
      <c r="BI50" s="962"/>
      <c r="BJ50" s="91"/>
      <c r="BK50" s="91"/>
      <c r="BL50" s="91"/>
      <c r="BM50" s="91"/>
      <c r="BN50" s="91"/>
      <c r="BO50" s="101"/>
      <c r="BP50" s="101"/>
      <c r="BQ50" s="98">
        <v>44</v>
      </c>
      <c r="BR50" s="99"/>
      <c r="BS50" s="982"/>
      <c r="BT50" s="983"/>
      <c r="BU50" s="983"/>
      <c r="BV50" s="983"/>
      <c r="BW50" s="983"/>
      <c r="BX50" s="983"/>
      <c r="BY50" s="983"/>
      <c r="BZ50" s="983"/>
      <c r="CA50" s="983"/>
      <c r="CB50" s="983"/>
      <c r="CC50" s="983"/>
      <c r="CD50" s="983"/>
      <c r="CE50" s="983"/>
      <c r="CF50" s="983"/>
      <c r="CG50" s="1004"/>
      <c r="CH50" s="979"/>
      <c r="CI50" s="980"/>
      <c r="CJ50" s="980"/>
      <c r="CK50" s="980"/>
      <c r="CL50" s="981"/>
      <c r="CM50" s="979"/>
      <c r="CN50" s="980"/>
      <c r="CO50" s="980"/>
      <c r="CP50" s="980"/>
      <c r="CQ50" s="981"/>
      <c r="CR50" s="979"/>
      <c r="CS50" s="980"/>
      <c r="CT50" s="980"/>
      <c r="CU50" s="980"/>
      <c r="CV50" s="981"/>
      <c r="CW50" s="979"/>
      <c r="CX50" s="980"/>
      <c r="CY50" s="980"/>
      <c r="CZ50" s="980"/>
      <c r="DA50" s="981"/>
      <c r="DB50" s="979"/>
      <c r="DC50" s="980"/>
      <c r="DD50" s="980"/>
      <c r="DE50" s="980"/>
      <c r="DF50" s="981"/>
      <c r="DG50" s="979"/>
      <c r="DH50" s="980"/>
      <c r="DI50" s="980"/>
      <c r="DJ50" s="980"/>
      <c r="DK50" s="981"/>
      <c r="DL50" s="979"/>
      <c r="DM50" s="980"/>
      <c r="DN50" s="980"/>
      <c r="DO50" s="980"/>
      <c r="DP50" s="981"/>
      <c r="DQ50" s="979"/>
      <c r="DR50" s="980"/>
      <c r="DS50" s="980"/>
      <c r="DT50" s="980"/>
      <c r="DU50" s="981"/>
      <c r="DV50" s="982"/>
      <c r="DW50" s="983"/>
      <c r="DX50" s="983"/>
      <c r="DY50" s="983"/>
      <c r="DZ50" s="984"/>
      <c r="EA50" s="89"/>
    </row>
    <row r="51" spans="1:131" ht="26.25" customHeight="1" x14ac:dyDescent="0.15">
      <c r="A51" s="98">
        <v>24</v>
      </c>
      <c r="B51" s="1020"/>
      <c r="C51" s="1021"/>
      <c r="D51" s="1021"/>
      <c r="E51" s="1021"/>
      <c r="F51" s="1021"/>
      <c r="G51" s="1021"/>
      <c r="H51" s="1021"/>
      <c r="I51" s="1021"/>
      <c r="J51" s="1021"/>
      <c r="K51" s="1021"/>
      <c r="L51" s="1021"/>
      <c r="M51" s="1021"/>
      <c r="N51" s="1021"/>
      <c r="O51" s="1021"/>
      <c r="P51" s="1022"/>
      <c r="Q51" s="1023"/>
      <c r="R51" s="1015"/>
      <c r="S51" s="1015"/>
      <c r="T51" s="1015"/>
      <c r="U51" s="1015"/>
      <c r="V51" s="1015"/>
      <c r="W51" s="1015"/>
      <c r="X51" s="1015"/>
      <c r="Y51" s="1015"/>
      <c r="Z51" s="1015"/>
      <c r="AA51" s="1015"/>
      <c r="AB51" s="1015"/>
      <c r="AC51" s="1015"/>
      <c r="AD51" s="1015"/>
      <c r="AE51" s="1024"/>
      <c r="AF51" s="1025"/>
      <c r="AG51" s="1026"/>
      <c r="AH51" s="1026"/>
      <c r="AI51" s="1026"/>
      <c r="AJ51" s="1027"/>
      <c r="AK51" s="1014"/>
      <c r="AL51" s="1015"/>
      <c r="AM51" s="1015"/>
      <c r="AN51" s="1015"/>
      <c r="AO51" s="1015"/>
      <c r="AP51" s="1015"/>
      <c r="AQ51" s="1015"/>
      <c r="AR51" s="1015"/>
      <c r="AS51" s="1015"/>
      <c r="AT51" s="1015"/>
      <c r="AU51" s="1015"/>
      <c r="AV51" s="1015"/>
      <c r="AW51" s="1015"/>
      <c r="AX51" s="1015"/>
      <c r="AY51" s="1015"/>
      <c r="AZ51" s="1016"/>
      <c r="BA51" s="1016"/>
      <c r="BB51" s="1016"/>
      <c r="BC51" s="1016"/>
      <c r="BD51" s="1016"/>
      <c r="BE51" s="961"/>
      <c r="BF51" s="961"/>
      <c r="BG51" s="961"/>
      <c r="BH51" s="961"/>
      <c r="BI51" s="962"/>
      <c r="BJ51" s="91"/>
      <c r="BK51" s="91"/>
      <c r="BL51" s="91"/>
      <c r="BM51" s="91"/>
      <c r="BN51" s="91"/>
      <c r="BO51" s="101"/>
      <c r="BP51" s="101"/>
      <c r="BQ51" s="98">
        <v>45</v>
      </c>
      <c r="BR51" s="99"/>
      <c r="BS51" s="982"/>
      <c r="BT51" s="983"/>
      <c r="BU51" s="983"/>
      <c r="BV51" s="983"/>
      <c r="BW51" s="983"/>
      <c r="BX51" s="983"/>
      <c r="BY51" s="983"/>
      <c r="BZ51" s="983"/>
      <c r="CA51" s="983"/>
      <c r="CB51" s="983"/>
      <c r="CC51" s="983"/>
      <c r="CD51" s="983"/>
      <c r="CE51" s="983"/>
      <c r="CF51" s="983"/>
      <c r="CG51" s="1004"/>
      <c r="CH51" s="979"/>
      <c r="CI51" s="980"/>
      <c r="CJ51" s="980"/>
      <c r="CK51" s="980"/>
      <c r="CL51" s="981"/>
      <c r="CM51" s="979"/>
      <c r="CN51" s="980"/>
      <c r="CO51" s="980"/>
      <c r="CP51" s="980"/>
      <c r="CQ51" s="981"/>
      <c r="CR51" s="979"/>
      <c r="CS51" s="980"/>
      <c r="CT51" s="980"/>
      <c r="CU51" s="980"/>
      <c r="CV51" s="981"/>
      <c r="CW51" s="979"/>
      <c r="CX51" s="980"/>
      <c r="CY51" s="980"/>
      <c r="CZ51" s="980"/>
      <c r="DA51" s="981"/>
      <c r="DB51" s="979"/>
      <c r="DC51" s="980"/>
      <c r="DD51" s="980"/>
      <c r="DE51" s="980"/>
      <c r="DF51" s="981"/>
      <c r="DG51" s="979"/>
      <c r="DH51" s="980"/>
      <c r="DI51" s="980"/>
      <c r="DJ51" s="980"/>
      <c r="DK51" s="981"/>
      <c r="DL51" s="979"/>
      <c r="DM51" s="980"/>
      <c r="DN51" s="980"/>
      <c r="DO51" s="980"/>
      <c r="DP51" s="981"/>
      <c r="DQ51" s="979"/>
      <c r="DR51" s="980"/>
      <c r="DS51" s="980"/>
      <c r="DT51" s="980"/>
      <c r="DU51" s="981"/>
      <c r="DV51" s="982"/>
      <c r="DW51" s="983"/>
      <c r="DX51" s="983"/>
      <c r="DY51" s="983"/>
      <c r="DZ51" s="984"/>
      <c r="EA51" s="89"/>
    </row>
    <row r="52" spans="1:131" ht="26.25" customHeight="1" x14ac:dyDescent="0.15">
      <c r="A52" s="98">
        <v>25</v>
      </c>
      <c r="B52" s="1020"/>
      <c r="C52" s="1021"/>
      <c r="D52" s="1021"/>
      <c r="E52" s="1021"/>
      <c r="F52" s="1021"/>
      <c r="G52" s="1021"/>
      <c r="H52" s="1021"/>
      <c r="I52" s="1021"/>
      <c r="J52" s="1021"/>
      <c r="K52" s="1021"/>
      <c r="L52" s="1021"/>
      <c r="M52" s="1021"/>
      <c r="N52" s="1021"/>
      <c r="O52" s="1021"/>
      <c r="P52" s="1022"/>
      <c r="Q52" s="1023"/>
      <c r="R52" s="1015"/>
      <c r="S52" s="1015"/>
      <c r="T52" s="1015"/>
      <c r="U52" s="1015"/>
      <c r="V52" s="1015"/>
      <c r="W52" s="1015"/>
      <c r="X52" s="1015"/>
      <c r="Y52" s="1015"/>
      <c r="Z52" s="1015"/>
      <c r="AA52" s="1015"/>
      <c r="AB52" s="1015"/>
      <c r="AC52" s="1015"/>
      <c r="AD52" s="1015"/>
      <c r="AE52" s="1024"/>
      <c r="AF52" s="1025"/>
      <c r="AG52" s="1026"/>
      <c r="AH52" s="1026"/>
      <c r="AI52" s="1026"/>
      <c r="AJ52" s="1027"/>
      <c r="AK52" s="1014"/>
      <c r="AL52" s="1015"/>
      <c r="AM52" s="1015"/>
      <c r="AN52" s="1015"/>
      <c r="AO52" s="1015"/>
      <c r="AP52" s="1015"/>
      <c r="AQ52" s="1015"/>
      <c r="AR52" s="1015"/>
      <c r="AS52" s="1015"/>
      <c r="AT52" s="1015"/>
      <c r="AU52" s="1015"/>
      <c r="AV52" s="1015"/>
      <c r="AW52" s="1015"/>
      <c r="AX52" s="1015"/>
      <c r="AY52" s="1015"/>
      <c r="AZ52" s="1016"/>
      <c r="BA52" s="1016"/>
      <c r="BB52" s="1016"/>
      <c r="BC52" s="1016"/>
      <c r="BD52" s="1016"/>
      <c r="BE52" s="961"/>
      <c r="BF52" s="961"/>
      <c r="BG52" s="961"/>
      <c r="BH52" s="961"/>
      <c r="BI52" s="962"/>
      <c r="BJ52" s="91"/>
      <c r="BK52" s="91"/>
      <c r="BL52" s="91"/>
      <c r="BM52" s="91"/>
      <c r="BN52" s="91"/>
      <c r="BO52" s="101"/>
      <c r="BP52" s="101"/>
      <c r="BQ52" s="98">
        <v>46</v>
      </c>
      <c r="BR52" s="99"/>
      <c r="BS52" s="982"/>
      <c r="BT52" s="983"/>
      <c r="BU52" s="983"/>
      <c r="BV52" s="983"/>
      <c r="BW52" s="983"/>
      <c r="BX52" s="983"/>
      <c r="BY52" s="983"/>
      <c r="BZ52" s="983"/>
      <c r="CA52" s="983"/>
      <c r="CB52" s="983"/>
      <c r="CC52" s="983"/>
      <c r="CD52" s="983"/>
      <c r="CE52" s="983"/>
      <c r="CF52" s="983"/>
      <c r="CG52" s="1004"/>
      <c r="CH52" s="979"/>
      <c r="CI52" s="980"/>
      <c r="CJ52" s="980"/>
      <c r="CK52" s="980"/>
      <c r="CL52" s="981"/>
      <c r="CM52" s="979"/>
      <c r="CN52" s="980"/>
      <c r="CO52" s="980"/>
      <c r="CP52" s="980"/>
      <c r="CQ52" s="981"/>
      <c r="CR52" s="979"/>
      <c r="CS52" s="980"/>
      <c r="CT52" s="980"/>
      <c r="CU52" s="980"/>
      <c r="CV52" s="981"/>
      <c r="CW52" s="979"/>
      <c r="CX52" s="980"/>
      <c r="CY52" s="980"/>
      <c r="CZ52" s="980"/>
      <c r="DA52" s="981"/>
      <c r="DB52" s="979"/>
      <c r="DC52" s="980"/>
      <c r="DD52" s="980"/>
      <c r="DE52" s="980"/>
      <c r="DF52" s="981"/>
      <c r="DG52" s="979"/>
      <c r="DH52" s="980"/>
      <c r="DI52" s="980"/>
      <c r="DJ52" s="980"/>
      <c r="DK52" s="981"/>
      <c r="DL52" s="979"/>
      <c r="DM52" s="980"/>
      <c r="DN52" s="980"/>
      <c r="DO52" s="980"/>
      <c r="DP52" s="981"/>
      <c r="DQ52" s="979"/>
      <c r="DR52" s="980"/>
      <c r="DS52" s="980"/>
      <c r="DT52" s="980"/>
      <c r="DU52" s="981"/>
      <c r="DV52" s="982"/>
      <c r="DW52" s="983"/>
      <c r="DX52" s="983"/>
      <c r="DY52" s="983"/>
      <c r="DZ52" s="984"/>
      <c r="EA52" s="89"/>
    </row>
    <row r="53" spans="1:131" ht="26.25" customHeight="1" x14ac:dyDescent="0.15">
      <c r="A53" s="98">
        <v>26</v>
      </c>
      <c r="B53" s="1020"/>
      <c r="C53" s="1021"/>
      <c r="D53" s="1021"/>
      <c r="E53" s="1021"/>
      <c r="F53" s="1021"/>
      <c r="G53" s="1021"/>
      <c r="H53" s="1021"/>
      <c r="I53" s="1021"/>
      <c r="J53" s="1021"/>
      <c r="K53" s="1021"/>
      <c r="L53" s="1021"/>
      <c r="M53" s="1021"/>
      <c r="N53" s="1021"/>
      <c r="O53" s="1021"/>
      <c r="P53" s="1022"/>
      <c r="Q53" s="1023"/>
      <c r="R53" s="1015"/>
      <c r="S53" s="1015"/>
      <c r="T53" s="1015"/>
      <c r="U53" s="1015"/>
      <c r="V53" s="1015"/>
      <c r="W53" s="1015"/>
      <c r="X53" s="1015"/>
      <c r="Y53" s="1015"/>
      <c r="Z53" s="1015"/>
      <c r="AA53" s="1015"/>
      <c r="AB53" s="1015"/>
      <c r="AC53" s="1015"/>
      <c r="AD53" s="1015"/>
      <c r="AE53" s="1024"/>
      <c r="AF53" s="1025"/>
      <c r="AG53" s="1026"/>
      <c r="AH53" s="1026"/>
      <c r="AI53" s="1026"/>
      <c r="AJ53" s="1027"/>
      <c r="AK53" s="1014"/>
      <c r="AL53" s="1015"/>
      <c r="AM53" s="1015"/>
      <c r="AN53" s="1015"/>
      <c r="AO53" s="1015"/>
      <c r="AP53" s="1015"/>
      <c r="AQ53" s="1015"/>
      <c r="AR53" s="1015"/>
      <c r="AS53" s="1015"/>
      <c r="AT53" s="1015"/>
      <c r="AU53" s="1015"/>
      <c r="AV53" s="1015"/>
      <c r="AW53" s="1015"/>
      <c r="AX53" s="1015"/>
      <c r="AY53" s="1015"/>
      <c r="AZ53" s="1016"/>
      <c r="BA53" s="1016"/>
      <c r="BB53" s="1016"/>
      <c r="BC53" s="1016"/>
      <c r="BD53" s="1016"/>
      <c r="BE53" s="961"/>
      <c r="BF53" s="961"/>
      <c r="BG53" s="961"/>
      <c r="BH53" s="961"/>
      <c r="BI53" s="962"/>
      <c r="BJ53" s="91"/>
      <c r="BK53" s="91"/>
      <c r="BL53" s="91"/>
      <c r="BM53" s="91"/>
      <c r="BN53" s="91"/>
      <c r="BO53" s="101"/>
      <c r="BP53" s="101"/>
      <c r="BQ53" s="98">
        <v>47</v>
      </c>
      <c r="BR53" s="99"/>
      <c r="BS53" s="982"/>
      <c r="BT53" s="983"/>
      <c r="BU53" s="983"/>
      <c r="BV53" s="983"/>
      <c r="BW53" s="983"/>
      <c r="BX53" s="983"/>
      <c r="BY53" s="983"/>
      <c r="BZ53" s="983"/>
      <c r="CA53" s="983"/>
      <c r="CB53" s="983"/>
      <c r="CC53" s="983"/>
      <c r="CD53" s="983"/>
      <c r="CE53" s="983"/>
      <c r="CF53" s="983"/>
      <c r="CG53" s="1004"/>
      <c r="CH53" s="979"/>
      <c r="CI53" s="980"/>
      <c r="CJ53" s="980"/>
      <c r="CK53" s="980"/>
      <c r="CL53" s="981"/>
      <c r="CM53" s="979"/>
      <c r="CN53" s="980"/>
      <c r="CO53" s="980"/>
      <c r="CP53" s="980"/>
      <c r="CQ53" s="981"/>
      <c r="CR53" s="979"/>
      <c r="CS53" s="980"/>
      <c r="CT53" s="980"/>
      <c r="CU53" s="980"/>
      <c r="CV53" s="981"/>
      <c r="CW53" s="979"/>
      <c r="CX53" s="980"/>
      <c r="CY53" s="980"/>
      <c r="CZ53" s="980"/>
      <c r="DA53" s="981"/>
      <c r="DB53" s="979"/>
      <c r="DC53" s="980"/>
      <c r="DD53" s="980"/>
      <c r="DE53" s="980"/>
      <c r="DF53" s="981"/>
      <c r="DG53" s="979"/>
      <c r="DH53" s="980"/>
      <c r="DI53" s="980"/>
      <c r="DJ53" s="980"/>
      <c r="DK53" s="981"/>
      <c r="DL53" s="979"/>
      <c r="DM53" s="980"/>
      <c r="DN53" s="980"/>
      <c r="DO53" s="980"/>
      <c r="DP53" s="981"/>
      <c r="DQ53" s="979"/>
      <c r="DR53" s="980"/>
      <c r="DS53" s="980"/>
      <c r="DT53" s="980"/>
      <c r="DU53" s="981"/>
      <c r="DV53" s="982"/>
      <c r="DW53" s="983"/>
      <c r="DX53" s="983"/>
      <c r="DY53" s="983"/>
      <c r="DZ53" s="984"/>
      <c r="EA53" s="89"/>
    </row>
    <row r="54" spans="1:131" ht="26.25" customHeight="1" x14ac:dyDescent="0.15">
      <c r="A54" s="98">
        <v>27</v>
      </c>
      <c r="B54" s="1020"/>
      <c r="C54" s="1021"/>
      <c r="D54" s="1021"/>
      <c r="E54" s="1021"/>
      <c r="F54" s="1021"/>
      <c r="G54" s="1021"/>
      <c r="H54" s="1021"/>
      <c r="I54" s="1021"/>
      <c r="J54" s="1021"/>
      <c r="K54" s="1021"/>
      <c r="L54" s="1021"/>
      <c r="M54" s="1021"/>
      <c r="N54" s="1021"/>
      <c r="O54" s="1021"/>
      <c r="P54" s="1022"/>
      <c r="Q54" s="1023"/>
      <c r="R54" s="1015"/>
      <c r="S54" s="1015"/>
      <c r="T54" s="1015"/>
      <c r="U54" s="1015"/>
      <c r="V54" s="1015"/>
      <c r="W54" s="1015"/>
      <c r="X54" s="1015"/>
      <c r="Y54" s="1015"/>
      <c r="Z54" s="1015"/>
      <c r="AA54" s="1015"/>
      <c r="AB54" s="1015"/>
      <c r="AC54" s="1015"/>
      <c r="AD54" s="1015"/>
      <c r="AE54" s="1024"/>
      <c r="AF54" s="1025"/>
      <c r="AG54" s="1026"/>
      <c r="AH54" s="1026"/>
      <c r="AI54" s="1026"/>
      <c r="AJ54" s="1027"/>
      <c r="AK54" s="1014"/>
      <c r="AL54" s="1015"/>
      <c r="AM54" s="1015"/>
      <c r="AN54" s="1015"/>
      <c r="AO54" s="1015"/>
      <c r="AP54" s="1015"/>
      <c r="AQ54" s="1015"/>
      <c r="AR54" s="1015"/>
      <c r="AS54" s="1015"/>
      <c r="AT54" s="1015"/>
      <c r="AU54" s="1015"/>
      <c r="AV54" s="1015"/>
      <c r="AW54" s="1015"/>
      <c r="AX54" s="1015"/>
      <c r="AY54" s="1015"/>
      <c r="AZ54" s="1016"/>
      <c r="BA54" s="1016"/>
      <c r="BB54" s="1016"/>
      <c r="BC54" s="1016"/>
      <c r="BD54" s="1016"/>
      <c r="BE54" s="961"/>
      <c r="BF54" s="961"/>
      <c r="BG54" s="961"/>
      <c r="BH54" s="961"/>
      <c r="BI54" s="962"/>
      <c r="BJ54" s="91"/>
      <c r="BK54" s="91"/>
      <c r="BL54" s="91"/>
      <c r="BM54" s="91"/>
      <c r="BN54" s="91"/>
      <c r="BO54" s="101"/>
      <c r="BP54" s="101"/>
      <c r="BQ54" s="98">
        <v>48</v>
      </c>
      <c r="BR54" s="99"/>
      <c r="BS54" s="982"/>
      <c r="BT54" s="983"/>
      <c r="BU54" s="983"/>
      <c r="BV54" s="983"/>
      <c r="BW54" s="983"/>
      <c r="BX54" s="983"/>
      <c r="BY54" s="983"/>
      <c r="BZ54" s="983"/>
      <c r="CA54" s="983"/>
      <c r="CB54" s="983"/>
      <c r="CC54" s="983"/>
      <c r="CD54" s="983"/>
      <c r="CE54" s="983"/>
      <c r="CF54" s="983"/>
      <c r="CG54" s="1004"/>
      <c r="CH54" s="979"/>
      <c r="CI54" s="980"/>
      <c r="CJ54" s="980"/>
      <c r="CK54" s="980"/>
      <c r="CL54" s="981"/>
      <c r="CM54" s="979"/>
      <c r="CN54" s="980"/>
      <c r="CO54" s="980"/>
      <c r="CP54" s="980"/>
      <c r="CQ54" s="981"/>
      <c r="CR54" s="979"/>
      <c r="CS54" s="980"/>
      <c r="CT54" s="980"/>
      <c r="CU54" s="980"/>
      <c r="CV54" s="981"/>
      <c r="CW54" s="979"/>
      <c r="CX54" s="980"/>
      <c r="CY54" s="980"/>
      <c r="CZ54" s="980"/>
      <c r="DA54" s="981"/>
      <c r="DB54" s="979"/>
      <c r="DC54" s="980"/>
      <c r="DD54" s="980"/>
      <c r="DE54" s="980"/>
      <c r="DF54" s="981"/>
      <c r="DG54" s="979"/>
      <c r="DH54" s="980"/>
      <c r="DI54" s="980"/>
      <c r="DJ54" s="980"/>
      <c r="DK54" s="981"/>
      <c r="DL54" s="979"/>
      <c r="DM54" s="980"/>
      <c r="DN54" s="980"/>
      <c r="DO54" s="980"/>
      <c r="DP54" s="981"/>
      <c r="DQ54" s="979"/>
      <c r="DR54" s="980"/>
      <c r="DS54" s="980"/>
      <c r="DT54" s="980"/>
      <c r="DU54" s="981"/>
      <c r="DV54" s="982"/>
      <c r="DW54" s="983"/>
      <c r="DX54" s="983"/>
      <c r="DY54" s="983"/>
      <c r="DZ54" s="984"/>
      <c r="EA54" s="89"/>
    </row>
    <row r="55" spans="1:131" ht="26.25" customHeight="1" x14ac:dyDescent="0.15">
      <c r="A55" s="98">
        <v>28</v>
      </c>
      <c r="B55" s="1020"/>
      <c r="C55" s="1021"/>
      <c r="D55" s="1021"/>
      <c r="E55" s="1021"/>
      <c r="F55" s="1021"/>
      <c r="G55" s="1021"/>
      <c r="H55" s="1021"/>
      <c r="I55" s="1021"/>
      <c r="J55" s="1021"/>
      <c r="K55" s="1021"/>
      <c r="L55" s="1021"/>
      <c r="M55" s="1021"/>
      <c r="N55" s="1021"/>
      <c r="O55" s="1021"/>
      <c r="P55" s="1022"/>
      <c r="Q55" s="1023"/>
      <c r="R55" s="1015"/>
      <c r="S55" s="1015"/>
      <c r="T55" s="1015"/>
      <c r="U55" s="1015"/>
      <c r="V55" s="1015"/>
      <c r="W55" s="1015"/>
      <c r="X55" s="1015"/>
      <c r="Y55" s="1015"/>
      <c r="Z55" s="1015"/>
      <c r="AA55" s="1015"/>
      <c r="AB55" s="1015"/>
      <c r="AC55" s="1015"/>
      <c r="AD55" s="1015"/>
      <c r="AE55" s="1024"/>
      <c r="AF55" s="1025"/>
      <c r="AG55" s="1026"/>
      <c r="AH55" s="1026"/>
      <c r="AI55" s="1026"/>
      <c r="AJ55" s="1027"/>
      <c r="AK55" s="1014"/>
      <c r="AL55" s="1015"/>
      <c r="AM55" s="1015"/>
      <c r="AN55" s="1015"/>
      <c r="AO55" s="1015"/>
      <c r="AP55" s="1015"/>
      <c r="AQ55" s="1015"/>
      <c r="AR55" s="1015"/>
      <c r="AS55" s="1015"/>
      <c r="AT55" s="1015"/>
      <c r="AU55" s="1015"/>
      <c r="AV55" s="1015"/>
      <c r="AW55" s="1015"/>
      <c r="AX55" s="1015"/>
      <c r="AY55" s="1015"/>
      <c r="AZ55" s="1016"/>
      <c r="BA55" s="1016"/>
      <c r="BB55" s="1016"/>
      <c r="BC55" s="1016"/>
      <c r="BD55" s="1016"/>
      <c r="BE55" s="961"/>
      <c r="BF55" s="961"/>
      <c r="BG55" s="961"/>
      <c r="BH55" s="961"/>
      <c r="BI55" s="962"/>
      <c r="BJ55" s="91"/>
      <c r="BK55" s="91"/>
      <c r="BL55" s="91"/>
      <c r="BM55" s="91"/>
      <c r="BN55" s="91"/>
      <c r="BO55" s="101"/>
      <c r="BP55" s="101"/>
      <c r="BQ55" s="98">
        <v>49</v>
      </c>
      <c r="BR55" s="99"/>
      <c r="BS55" s="982"/>
      <c r="BT55" s="983"/>
      <c r="BU55" s="983"/>
      <c r="BV55" s="983"/>
      <c r="BW55" s="983"/>
      <c r="BX55" s="983"/>
      <c r="BY55" s="983"/>
      <c r="BZ55" s="983"/>
      <c r="CA55" s="983"/>
      <c r="CB55" s="983"/>
      <c r="CC55" s="983"/>
      <c r="CD55" s="983"/>
      <c r="CE55" s="983"/>
      <c r="CF55" s="983"/>
      <c r="CG55" s="1004"/>
      <c r="CH55" s="979"/>
      <c r="CI55" s="980"/>
      <c r="CJ55" s="980"/>
      <c r="CK55" s="980"/>
      <c r="CL55" s="981"/>
      <c r="CM55" s="979"/>
      <c r="CN55" s="980"/>
      <c r="CO55" s="980"/>
      <c r="CP55" s="980"/>
      <c r="CQ55" s="981"/>
      <c r="CR55" s="979"/>
      <c r="CS55" s="980"/>
      <c r="CT55" s="980"/>
      <c r="CU55" s="980"/>
      <c r="CV55" s="981"/>
      <c r="CW55" s="979"/>
      <c r="CX55" s="980"/>
      <c r="CY55" s="980"/>
      <c r="CZ55" s="980"/>
      <c r="DA55" s="981"/>
      <c r="DB55" s="979"/>
      <c r="DC55" s="980"/>
      <c r="DD55" s="980"/>
      <c r="DE55" s="980"/>
      <c r="DF55" s="981"/>
      <c r="DG55" s="979"/>
      <c r="DH55" s="980"/>
      <c r="DI55" s="980"/>
      <c r="DJ55" s="980"/>
      <c r="DK55" s="981"/>
      <c r="DL55" s="979"/>
      <c r="DM55" s="980"/>
      <c r="DN55" s="980"/>
      <c r="DO55" s="980"/>
      <c r="DP55" s="981"/>
      <c r="DQ55" s="979"/>
      <c r="DR55" s="980"/>
      <c r="DS55" s="980"/>
      <c r="DT55" s="980"/>
      <c r="DU55" s="981"/>
      <c r="DV55" s="982"/>
      <c r="DW55" s="983"/>
      <c r="DX55" s="983"/>
      <c r="DY55" s="983"/>
      <c r="DZ55" s="984"/>
      <c r="EA55" s="89"/>
    </row>
    <row r="56" spans="1:131" ht="26.25" customHeight="1" x14ac:dyDescent="0.15">
      <c r="A56" s="98">
        <v>29</v>
      </c>
      <c r="B56" s="1020"/>
      <c r="C56" s="1021"/>
      <c r="D56" s="1021"/>
      <c r="E56" s="1021"/>
      <c r="F56" s="1021"/>
      <c r="G56" s="1021"/>
      <c r="H56" s="1021"/>
      <c r="I56" s="1021"/>
      <c r="J56" s="1021"/>
      <c r="K56" s="1021"/>
      <c r="L56" s="1021"/>
      <c r="M56" s="1021"/>
      <c r="N56" s="1021"/>
      <c r="O56" s="1021"/>
      <c r="P56" s="1022"/>
      <c r="Q56" s="1023"/>
      <c r="R56" s="1015"/>
      <c r="S56" s="1015"/>
      <c r="T56" s="1015"/>
      <c r="U56" s="1015"/>
      <c r="V56" s="1015"/>
      <c r="W56" s="1015"/>
      <c r="X56" s="1015"/>
      <c r="Y56" s="1015"/>
      <c r="Z56" s="1015"/>
      <c r="AA56" s="1015"/>
      <c r="AB56" s="1015"/>
      <c r="AC56" s="1015"/>
      <c r="AD56" s="1015"/>
      <c r="AE56" s="1024"/>
      <c r="AF56" s="1025"/>
      <c r="AG56" s="1026"/>
      <c r="AH56" s="1026"/>
      <c r="AI56" s="1026"/>
      <c r="AJ56" s="1027"/>
      <c r="AK56" s="1014"/>
      <c r="AL56" s="1015"/>
      <c r="AM56" s="1015"/>
      <c r="AN56" s="1015"/>
      <c r="AO56" s="1015"/>
      <c r="AP56" s="1015"/>
      <c r="AQ56" s="1015"/>
      <c r="AR56" s="1015"/>
      <c r="AS56" s="1015"/>
      <c r="AT56" s="1015"/>
      <c r="AU56" s="1015"/>
      <c r="AV56" s="1015"/>
      <c r="AW56" s="1015"/>
      <c r="AX56" s="1015"/>
      <c r="AY56" s="1015"/>
      <c r="AZ56" s="1016"/>
      <c r="BA56" s="1016"/>
      <c r="BB56" s="1016"/>
      <c r="BC56" s="1016"/>
      <c r="BD56" s="1016"/>
      <c r="BE56" s="961"/>
      <c r="BF56" s="961"/>
      <c r="BG56" s="961"/>
      <c r="BH56" s="961"/>
      <c r="BI56" s="962"/>
      <c r="BJ56" s="91"/>
      <c r="BK56" s="91"/>
      <c r="BL56" s="91"/>
      <c r="BM56" s="91"/>
      <c r="BN56" s="91"/>
      <c r="BO56" s="101"/>
      <c r="BP56" s="101"/>
      <c r="BQ56" s="98">
        <v>50</v>
      </c>
      <c r="BR56" s="99"/>
      <c r="BS56" s="982"/>
      <c r="BT56" s="983"/>
      <c r="BU56" s="983"/>
      <c r="BV56" s="983"/>
      <c r="BW56" s="983"/>
      <c r="BX56" s="983"/>
      <c r="BY56" s="983"/>
      <c r="BZ56" s="983"/>
      <c r="CA56" s="983"/>
      <c r="CB56" s="983"/>
      <c r="CC56" s="983"/>
      <c r="CD56" s="983"/>
      <c r="CE56" s="983"/>
      <c r="CF56" s="983"/>
      <c r="CG56" s="1004"/>
      <c r="CH56" s="979"/>
      <c r="CI56" s="980"/>
      <c r="CJ56" s="980"/>
      <c r="CK56" s="980"/>
      <c r="CL56" s="981"/>
      <c r="CM56" s="979"/>
      <c r="CN56" s="980"/>
      <c r="CO56" s="980"/>
      <c r="CP56" s="980"/>
      <c r="CQ56" s="981"/>
      <c r="CR56" s="979"/>
      <c r="CS56" s="980"/>
      <c r="CT56" s="980"/>
      <c r="CU56" s="980"/>
      <c r="CV56" s="981"/>
      <c r="CW56" s="979"/>
      <c r="CX56" s="980"/>
      <c r="CY56" s="980"/>
      <c r="CZ56" s="980"/>
      <c r="DA56" s="981"/>
      <c r="DB56" s="979"/>
      <c r="DC56" s="980"/>
      <c r="DD56" s="980"/>
      <c r="DE56" s="980"/>
      <c r="DF56" s="981"/>
      <c r="DG56" s="979"/>
      <c r="DH56" s="980"/>
      <c r="DI56" s="980"/>
      <c r="DJ56" s="980"/>
      <c r="DK56" s="981"/>
      <c r="DL56" s="979"/>
      <c r="DM56" s="980"/>
      <c r="DN56" s="980"/>
      <c r="DO56" s="980"/>
      <c r="DP56" s="981"/>
      <c r="DQ56" s="979"/>
      <c r="DR56" s="980"/>
      <c r="DS56" s="980"/>
      <c r="DT56" s="980"/>
      <c r="DU56" s="981"/>
      <c r="DV56" s="982"/>
      <c r="DW56" s="983"/>
      <c r="DX56" s="983"/>
      <c r="DY56" s="983"/>
      <c r="DZ56" s="984"/>
      <c r="EA56" s="89"/>
    </row>
    <row r="57" spans="1:131" ht="26.25" customHeight="1" x14ac:dyDescent="0.15">
      <c r="A57" s="98">
        <v>30</v>
      </c>
      <c r="B57" s="1020"/>
      <c r="C57" s="1021"/>
      <c r="D57" s="1021"/>
      <c r="E57" s="1021"/>
      <c r="F57" s="1021"/>
      <c r="G57" s="1021"/>
      <c r="H57" s="1021"/>
      <c r="I57" s="1021"/>
      <c r="J57" s="1021"/>
      <c r="K57" s="1021"/>
      <c r="L57" s="1021"/>
      <c r="M57" s="1021"/>
      <c r="N57" s="1021"/>
      <c r="O57" s="1021"/>
      <c r="P57" s="1022"/>
      <c r="Q57" s="1023"/>
      <c r="R57" s="1015"/>
      <c r="S57" s="1015"/>
      <c r="T57" s="1015"/>
      <c r="U57" s="1015"/>
      <c r="V57" s="1015"/>
      <c r="W57" s="1015"/>
      <c r="X57" s="1015"/>
      <c r="Y57" s="1015"/>
      <c r="Z57" s="1015"/>
      <c r="AA57" s="1015"/>
      <c r="AB57" s="1015"/>
      <c r="AC57" s="1015"/>
      <c r="AD57" s="1015"/>
      <c r="AE57" s="1024"/>
      <c r="AF57" s="1025"/>
      <c r="AG57" s="1026"/>
      <c r="AH57" s="1026"/>
      <c r="AI57" s="1026"/>
      <c r="AJ57" s="1027"/>
      <c r="AK57" s="1014"/>
      <c r="AL57" s="1015"/>
      <c r="AM57" s="1015"/>
      <c r="AN57" s="1015"/>
      <c r="AO57" s="1015"/>
      <c r="AP57" s="1015"/>
      <c r="AQ57" s="1015"/>
      <c r="AR57" s="1015"/>
      <c r="AS57" s="1015"/>
      <c r="AT57" s="1015"/>
      <c r="AU57" s="1015"/>
      <c r="AV57" s="1015"/>
      <c r="AW57" s="1015"/>
      <c r="AX57" s="1015"/>
      <c r="AY57" s="1015"/>
      <c r="AZ57" s="1016"/>
      <c r="BA57" s="1016"/>
      <c r="BB57" s="1016"/>
      <c r="BC57" s="1016"/>
      <c r="BD57" s="1016"/>
      <c r="BE57" s="961"/>
      <c r="BF57" s="961"/>
      <c r="BG57" s="961"/>
      <c r="BH57" s="961"/>
      <c r="BI57" s="962"/>
      <c r="BJ57" s="91"/>
      <c r="BK57" s="91"/>
      <c r="BL57" s="91"/>
      <c r="BM57" s="91"/>
      <c r="BN57" s="91"/>
      <c r="BO57" s="101"/>
      <c r="BP57" s="101"/>
      <c r="BQ57" s="98">
        <v>51</v>
      </c>
      <c r="BR57" s="99"/>
      <c r="BS57" s="982"/>
      <c r="BT57" s="983"/>
      <c r="BU57" s="983"/>
      <c r="BV57" s="983"/>
      <c r="BW57" s="983"/>
      <c r="BX57" s="983"/>
      <c r="BY57" s="983"/>
      <c r="BZ57" s="983"/>
      <c r="CA57" s="983"/>
      <c r="CB57" s="983"/>
      <c r="CC57" s="983"/>
      <c r="CD57" s="983"/>
      <c r="CE57" s="983"/>
      <c r="CF57" s="983"/>
      <c r="CG57" s="1004"/>
      <c r="CH57" s="979"/>
      <c r="CI57" s="980"/>
      <c r="CJ57" s="980"/>
      <c r="CK57" s="980"/>
      <c r="CL57" s="981"/>
      <c r="CM57" s="979"/>
      <c r="CN57" s="980"/>
      <c r="CO57" s="980"/>
      <c r="CP57" s="980"/>
      <c r="CQ57" s="981"/>
      <c r="CR57" s="979"/>
      <c r="CS57" s="980"/>
      <c r="CT57" s="980"/>
      <c r="CU57" s="980"/>
      <c r="CV57" s="981"/>
      <c r="CW57" s="979"/>
      <c r="CX57" s="980"/>
      <c r="CY57" s="980"/>
      <c r="CZ57" s="980"/>
      <c r="DA57" s="981"/>
      <c r="DB57" s="979"/>
      <c r="DC57" s="980"/>
      <c r="DD57" s="980"/>
      <c r="DE57" s="980"/>
      <c r="DF57" s="981"/>
      <c r="DG57" s="979"/>
      <c r="DH57" s="980"/>
      <c r="DI57" s="980"/>
      <c r="DJ57" s="980"/>
      <c r="DK57" s="981"/>
      <c r="DL57" s="979"/>
      <c r="DM57" s="980"/>
      <c r="DN57" s="980"/>
      <c r="DO57" s="980"/>
      <c r="DP57" s="981"/>
      <c r="DQ57" s="979"/>
      <c r="DR57" s="980"/>
      <c r="DS57" s="980"/>
      <c r="DT57" s="980"/>
      <c r="DU57" s="981"/>
      <c r="DV57" s="982"/>
      <c r="DW57" s="983"/>
      <c r="DX57" s="983"/>
      <c r="DY57" s="983"/>
      <c r="DZ57" s="984"/>
      <c r="EA57" s="89"/>
    </row>
    <row r="58" spans="1:131" ht="26.25" customHeight="1" x14ac:dyDescent="0.15">
      <c r="A58" s="98">
        <v>31</v>
      </c>
      <c r="B58" s="1020"/>
      <c r="C58" s="1021"/>
      <c r="D58" s="1021"/>
      <c r="E58" s="1021"/>
      <c r="F58" s="1021"/>
      <c r="G58" s="1021"/>
      <c r="H58" s="1021"/>
      <c r="I58" s="1021"/>
      <c r="J58" s="1021"/>
      <c r="K58" s="1021"/>
      <c r="L58" s="1021"/>
      <c r="M58" s="1021"/>
      <c r="N58" s="1021"/>
      <c r="O58" s="1021"/>
      <c r="P58" s="1022"/>
      <c r="Q58" s="1023"/>
      <c r="R58" s="1015"/>
      <c r="S58" s="1015"/>
      <c r="T58" s="1015"/>
      <c r="U58" s="1015"/>
      <c r="V58" s="1015"/>
      <c r="W58" s="1015"/>
      <c r="X58" s="1015"/>
      <c r="Y58" s="1015"/>
      <c r="Z58" s="1015"/>
      <c r="AA58" s="1015"/>
      <c r="AB58" s="1015"/>
      <c r="AC58" s="1015"/>
      <c r="AD58" s="1015"/>
      <c r="AE58" s="1024"/>
      <c r="AF58" s="1025"/>
      <c r="AG58" s="1026"/>
      <c r="AH58" s="1026"/>
      <c r="AI58" s="1026"/>
      <c r="AJ58" s="1027"/>
      <c r="AK58" s="1014"/>
      <c r="AL58" s="1015"/>
      <c r="AM58" s="1015"/>
      <c r="AN58" s="1015"/>
      <c r="AO58" s="1015"/>
      <c r="AP58" s="1015"/>
      <c r="AQ58" s="1015"/>
      <c r="AR58" s="1015"/>
      <c r="AS58" s="1015"/>
      <c r="AT58" s="1015"/>
      <c r="AU58" s="1015"/>
      <c r="AV58" s="1015"/>
      <c r="AW58" s="1015"/>
      <c r="AX58" s="1015"/>
      <c r="AY58" s="1015"/>
      <c r="AZ58" s="1016"/>
      <c r="BA58" s="1016"/>
      <c r="BB58" s="1016"/>
      <c r="BC58" s="1016"/>
      <c r="BD58" s="1016"/>
      <c r="BE58" s="961"/>
      <c r="BF58" s="961"/>
      <c r="BG58" s="961"/>
      <c r="BH58" s="961"/>
      <c r="BI58" s="962"/>
      <c r="BJ58" s="91"/>
      <c r="BK58" s="91"/>
      <c r="BL58" s="91"/>
      <c r="BM58" s="91"/>
      <c r="BN58" s="91"/>
      <c r="BO58" s="101"/>
      <c r="BP58" s="101"/>
      <c r="BQ58" s="98">
        <v>52</v>
      </c>
      <c r="BR58" s="99"/>
      <c r="BS58" s="982"/>
      <c r="BT58" s="983"/>
      <c r="BU58" s="983"/>
      <c r="BV58" s="983"/>
      <c r="BW58" s="983"/>
      <c r="BX58" s="983"/>
      <c r="BY58" s="983"/>
      <c r="BZ58" s="983"/>
      <c r="CA58" s="983"/>
      <c r="CB58" s="983"/>
      <c r="CC58" s="983"/>
      <c r="CD58" s="983"/>
      <c r="CE58" s="983"/>
      <c r="CF58" s="983"/>
      <c r="CG58" s="1004"/>
      <c r="CH58" s="979"/>
      <c r="CI58" s="980"/>
      <c r="CJ58" s="980"/>
      <c r="CK58" s="980"/>
      <c r="CL58" s="981"/>
      <c r="CM58" s="979"/>
      <c r="CN58" s="980"/>
      <c r="CO58" s="980"/>
      <c r="CP58" s="980"/>
      <c r="CQ58" s="981"/>
      <c r="CR58" s="979"/>
      <c r="CS58" s="980"/>
      <c r="CT58" s="980"/>
      <c r="CU58" s="980"/>
      <c r="CV58" s="981"/>
      <c r="CW58" s="979"/>
      <c r="CX58" s="980"/>
      <c r="CY58" s="980"/>
      <c r="CZ58" s="980"/>
      <c r="DA58" s="981"/>
      <c r="DB58" s="979"/>
      <c r="DC58" s="980"/>
      <c r="DD58" s="980"/>
      <c r="DE58" s="980"/>
      <c r="DF58" s="981"/>
      <c r="DG58" s="979"/>
      <c r="DH58" s="980"/>
      <c r="DI58" s="980"/>
      <c r="DJ58" s="980"/>
      <c r="DK58" s="981"/>
      <c r="DL58" s="979"/>
      <c r="DM58" s="980"/>
      <c r="DN58" s="980"/>
      <c r="DO58" s="980"/>
      <c r="DP58" s="981"/>
      <c r="DQ58" s="979"/>
      <c r="DR58" s="980"/>
      <c r="DS58" s="980"/>
      <c r="DT58" s="980"/>
      <c r="DU58" s="981"/>
      <c r="DV58" s="982"/>
      <c r="DW58" s="983"/>
      <c r="DX58" s="983"/>
      <c r="DY58" s="983"/>
      <c r="DZ58" s="984"/>
      <c r="EA58" s="89"/>
    </row>
    <row r="59" spans="1:131" ht="26.25" customHeight="1" x14ac:dyDescent="0.15">
      <c r="A59" s="98">
        <v>32</v>
      </c>
      <c r="B59" s="1020"/>
      <c r="C59" s="1021"/>
      <c r="D59" s="1021"/>
      <c r="E59" s="1021"/>
      <c r="F59" s="1021"/>
      <c r="G59" s="1021"/>
      <c r="H59" s="1021"/>
      <c r="I59" s="1021"/>
      <c r="J59" s="1021"/>
      <c r="K59" s="1021"/>
      <c r="L59" s="1021"/>
      <c r="M59" s="1021"/>
      <c r="N59" s="1021"/>
      <c r="O59" s="1021"/>
      <c r="P59" s="1022"/>
      <c r="Q59" s="1023"/>
      <c r="R59" s="1015"/>
      <c r="S59" s="1015"/>
      <c r="T59" s="1015"/>
      <c r="U59" s="1015"/>
      <c r="V59" s="1015"/>
      <c r="W59" s="1015"/>
      <c r="X59" s="1015"/>
      <c r="Y59" s="1015"/>
      <c r="Z59" s="1015"/>
      <c r="AA59" s="1015"/>
      <c r="AB59" s="1015"/>
      <c r="AC59" s="1015"/>
      <c r="AD59" s="1015"/>
      <c r="AE59" s="1024"/>
      <c r="AF59" s="1025"/>
      <c r="AG59" s="1026"/>
      <c r="AH59" s="1026"/>
      <c r="AI59" s="1026"/>
      <c r="AJ59" s="1027"/>
      <c r="AK59" s="1014"/>
      <c r="AL59" s="1015"/>
      <c r="AM59" s="1015"/>
      <c r="AN59" s="1015"/>
      <c r="AO59" s="1015"/>
      <c r="AP59" s="1015"/>
      <c r="AQ59" s="1015"/>
      <c r="AR59" s="1015"/>
      <c r="AS59" s="1015"/>
      <c r="AT59" s="1015"/>
      <c r="AU59" s="1015"/>
      <c r="AV59" s="1015"/>
      <c r="AW59" s="1015"/>
      <c r="AX59" s="1015"/>
      <c r="AY59" s="1015"/>
      <c r="AZ59" s="1016"/>
      <c r="BA59" s="1016"/>
      <c r="BB59" s="1016"/>
      <c r="BC59" s="1016"/>
      <c r="BD59" s="1016"/>
      <c r="BE59" s="961"/>
      <c r="BF59" s="961"/>
      <c r="BG59" s="961"/>
      <c r="BH59" s="961"/>
      <c r="BI59" s="962"/>
      <c r="BJ59" s="91"/>
      <c r="BK59" s="91"/>
      <c r="BL59" s="91"/>
      <c r="BM59" s="91"/>
      <c r="BN59" s="91"/>
      <c r="BO59" s="101"/>
      <c r="BP59" s="101"/>
      <c r="BQ59" s="98">
        <v>53</v>
      </c>
      <c r="BR59" s="99"/>
      <c r="BS59" s="982"/>
      <c r="BT59" s="983"/>
      <c r="BU59" s="983"/>
      <c r="BV59" s="983"/>
      <c r="BW59" s="983"/>
      <c r="BX59" s="983"/>
      <c r="BY59" s="983"/>
      <c r="BZ59" s="983"/>
      <c r="CA59" s="983"/>
      <c r="CB59" s="983"/>
      <c r="CC59" s="983"/>
      <c r="CD59" s="983"/>
      <c r="CE59" s="983"/>
      <c r="CF59" s="983"/>
      <c r="CG59" s="1004"/>
      <c r="CH59" s="979"/>
      <c r="CI59" s="980"/>
      <c r="CJ59" s="980"/>
      <c r="CK59" s="980"/>
      <c r="CL59" s="981"/>
      <c r="CM59" s="979"/>
      <c r="CN59" s="980"/>
      <c r="CO59" s="980"/>
      <c r="CP59" s="980"/>
      <c r="CQ59" s="981"/>
      <c r="CR59" s="979"/>
      <c r="CS59" s="980"/>
      <c r="CT59" s="980"/>
      <c r="CU59" s="980"/>
      <c r="CV59" s="981"/>
      <c r="CW59" s="979"/>
      <c r="CX59" s="980"/>
      <c r="CY59" s="980"/>
      <c r="CZ59" s="980"/>
      <c r="DA59" s="981"/>
      <c r="DB59" s="979"/>
      <c r="DC59" s="980"/>
      <c r="DD59" s="980"/>
      <c r="DE59" s="980"/>
      <c r="DF59" s="981"/>
      <c r="DG59" s="979"/>
      <c r="DH59" s="980"/>
      <c r="DI59" s="980"/>
      <c r="DJ59" s="980"/>
      <c r="DK59" s="981"/>
      <c r="DL59" s="979"/>
      <c r="DM59" s="980"/>
      <c r="DN59" s="980"/>
      <c r="DO59" s="980"/>
      <c r="DP59" s="981"/>
      <c r="DQ59" s="979"/>
      <c r="DR59" s="980"/>
      <c r="DS59" s="980"/>
      <c r="DT59" s="980"/>
      <c r="DU59" s="981"/>
      <c r="DV59" s="982"/>
      <c r="DW59" s="983"/>
      <c r="DX59" s="983"/>
      <c r="DY59" s="983"/>
      <c r="DZ59" s="984"/>
      <c r="EA59" s="89"/>
    </row>
    <row r="60" spans="1:131" ht="26.25" customHeight="1" x14ac:dyDescent="0.15">
      <c r="A60" s="98">
        <v>33</v>
      </c>
      <c r="B60" s="1020"/>
      <c r="C60" s="1021"/>
      <c r="D60" s="1021"/>
      <c r="E60" s="1021"/>
      <c r="F60" s="1021"/>
      <c r="G60" s="1021"/>
      <c r="H60" s="1021"/>
      <c r="I60" s="1021"/>
      <c r="J60" s="1021"/>
      <c r="K60" s="1021"/>
      <c r="L60" s="1021"/>
      <c r="M60" s="1021"/>
      <c r="N60" s="1021"/>
      <c r="O60" s="1021"/>
      <c r="P60" s="1022"/>
      <c r="Q60" s="1023"/>
      <c r="R60" s="1015"/>
      <c r="S60" s="1015"/>
      <c r="T60" s="1015"/>
      <c r="U60" s="1015"/>
      <c r="V60" s="1015"/>
      <c r="W60" s="1015"/>
      <c r="X60" s="1015"/>
      <c r="Y60" s="1015"/>
      <c r="Z60" s="1015"/>
      <c r="AA60" s="1015"/>
      <c r="AB60" s="1015"/>
      <c r="AC60" s="1015"/>
      <c r="AD60" s="1015"/>
      <c r="AE60" s="1024"/>
      <c r="AF60" s="1025"/>
      <c r="AG60" s="1026"/>
      <c r="AH60" s="1026"/>
      <c r="AI60" s="1026"/>
      <c r="AJ60" s="1027"/>
      <c r="AK60" s="1014"/>
      <c r="AL60" s="1015"/>
      <c r="AM60" s="1015"/>
      <c r="AN60" s="1015"/>
      <c r="AO60" s="1015"/>
      <c r="AP60" s="1015"/>
      <c r="AQ60" s="1015"/>
      <c r="AR60" s="1015"/>
      <c r="AS60" s="1015"/>
      <c r="AT60" s="1015"/>
      <c r="AU60" s="1015"/>
      <c r="AV60" s="1015"/>
      <c r="AW60" s="1015"/>
      <c r="AX60" s="1015"/>
      <c r="AY60" s="1015"/>
      <c r="AZ60" s="1016"/>
      <c r="BA60" s="1016"/>
      <c r="BB60" s="1016"/>
      <c r="BC60" s="1016"/>
      <c r="BD60" s="1016"/>
      <c r="BE60" s="961"/>
      <c r="BF60" s="961"/>
      <c r="BG60" s="961"/>
      <c r="BH60" s="961"/>
      <c r="BI60" s="962"/>
      <c r="BJ60" s="91"/>
      <c r="BK60" s="91"/>
      <c r="BL60" s="91"/>
      <c r="BM60" s="91"/>
      <c r="BN60" s="91"/>
      <c r="BO60" s="101"/>
      <c r="BP60" s="101"/>
      <c r="BQ60" s="98">
        <v>54</v>
      </c>
      <c r="BR60" s="99"/>
      <c r="BS60" s="982"/>
      <c r="BT60" s="983"/>
      <c r="BU60" s="983"/>
      <c r="BV60" s="983"/>
      <c r="BW60" s="983"/>
      <c r="BX60" s="983"/>
      <c r="BY60" s="983"/>
      <c r="BZ60" s="983"/>
      <c r="CA60" s="983"/>
      <c r="CB60" s="983"/>
      <c r="CC60" s="983"/>
      <c r="CD60" s="983"/>
      <c r="CE60" s="983"/>
      <c r="CF60" s="983"/>
      <c r="CG60" s="1004"/>
      <c r="CH60" s="979"/>
      <c r="CI60" s="980"/>
      <c r="CJ60" s="980"/>
      <c r="CK60" s="980"/>
      <c r="CL60" s="981"/>
      <c r="CM60" s="979"/>
      <c r="CN60" s="980"/>
      <c r="CO60" s="980"/>
      <c r="CP60" s="980"/>
      <c r="CQ60" s="981"/>
      <c r="CR60" s="979"/>
      <c r="CS60" s="980"/>
      <c r="CT60" s="980"/>
      <c r="CU60" s="980"/>
      <c r="CV60" s="981"/>
      <c r="CW60" s="979"/>
      <c r="CX60" s="980"/>
      <c r="CY60" s="980"/>
      <c r="CZ60" s="980"/>
      <c r="DA60" s="981"/>
      <c r="DB60" s="979"/>
      <c r="DC60" s="980"/>
      <c r="DD60" s="980"/>
      <c r="DE60" s="980"/>
      <c r="DF60" s="981"/>
      <c r="DG60" s="979"/>
      <c r="DH60" s="980"/>
      <c r="DI60" s="980"/>
      <c r="DJ60" s="980"/>
      <c r="DK60" s="981"/>
      <c r="DL60" s="979"/>
      <c r="DM60" s="980"/>
      <c r="DN60" s="980"/>
      <c r="DO60" s="980"/>
      <c r="DP60" s="981"/>
      <c r="DQ60" s="979"/>
      <c r="DR60" s="980"/>
      <c r="DS60" s="980"/>
      <c r="DT60" s="980"/>
      <c r="DU60" s="981"/>
      <c r="DV60" s="982"/>
      <c r="DW60" s="983"/>
      <c r="DX60" s="983"/>
      <c r="DY60" s="983"/>
      <c r="DZ60" s="984"/>
      <c r="EA60" s="89"/>
    </row>
    <row r="61" spans="1:131" ht="26.25" customHeight="1" thickBot="1" x14ac:dyDescent="0.2">
      <c r="A61" s="98">
        <v>34</v>
      </c>
      <c r="B61" s="1020"/>
      <c r="C61" s="1021"/>
      <c r="D61" s="1021"/>
      <c r="E61" s="1021"/>
      <c r="F61" s="1021"/>
      <c r="G61" s="1021"/>
      <c r="H61" s="1021"/>
      <c r="I61" s="1021"/>
      <c r="J61" s="1021"/>
      <c r="K61" s="1021"/>
      <c r="L61" s="1021"/>
      <c r="M61" s="1021"/>
      <c r="N61" s="1021"/>
      <c r="O61" s="1021"/>
      <c r="P61" s="1022"/>
      <c r="Q61" s="1023"/>
      <c r="R61" s="1015"/>
      <c r="S61" s="1015"/>
      <c r="T61" s="1015"/>
      <c r="U61" s="1015"/>
      <c r="V61" s="1015"/>
      <c r="W61" s="1015"/>
      <c r="X61" s="1015"/>
      <c r="Y61" s="1015"/>
      <c r="Z61" s="1015"/>
      <c r="AA61" s="1015"/>
      <c r="AB61" s="1015"/>
      <c r="AC61" s="1015"/>
      <c r="AD61" s="1015"/>
      <c r="AE61" s="1024"/>
      <c r="AF61" s="1025"/>
      <c r="AG61" s="1026"/>
      <c r="AH61" s="1026"/>
      <c r="AI61" s="1026"/>
      <c r="AJ61" s="1027"/>
      <c r="AK61" s="1014"/>
      <c r="AL61" s="1015"/>
      <c r="AM61" s="1015"/>
      <c r="AN61" s="1015"/>
      <c r="AO61" s="1015"/>
      <c r="AP61" s="1015"/>
      <c r="AQ61" s="1015"/>
      <c r="AR61" s="1015"/>
      <c r="AS61" s="1015"/>
      <c r="AT61" s="1015"/>
      <c r="AU61" s="1015"/>
      <c r="AV61" s="1015"/>
      <c r="AW61" s="1015"/>
      <c r="AX61" s="1015"/>
      <c r="AY61" s="1015"/>
      <c r="AZ61" s="1016"/>
      <c r="BA61" s="1016"/>
      <c r="BB61" s="1016"/>
      <c r="BC61" s="1016"/>
      <c r="BD61" s="1016"/>
      <c r="BE61" s="961"/>
      <c r="BF61" s="961"/>
      <c r="BG61" s="961"/>
      <c r="BH61" s="961"/>
      <c r="BI61" s="962"/>
      <c r="BJ61" s="91"/>
      <c r="BK61" s="91"/>
      <c r="BL61" s="91"/>
      <c r="BM61" s="91"/>
      <c r="BN61" s="91"/>
      <c r="BO61" s="101"/>
      <c r="BP61" s="101"/>
      <c r="BQ61" s="98">
        <v>55</v>
      </c>
      <c r="BR61" s="99"/>
      <c r="BS61" s="982"/>
      <c r="BT61" s="983"/>
      <c r="BU61" s="983"/>
      <c r="BV61" s="983"/>
      <c r="BW61" s="983"/>
      <c r="BX61" s="983"/>
      <c r="BY61" s="983"/>
      <c r="BZ61" s="983"/>
      <c r="CA61" s="983"/>
      <c r="CB61" s="983"/>
      <c r="CC61" s="983"/>
      <c r="CD61" s="983"/>
      <c r="CE61" s="983"/>
      <c r="CF61" s="983"/>
      <c r="CG61" s="1004"/>
      <c r="CH61" s="979"/>
      <c r="CI61" s="980"/>
      <c r="CJ61" s="980"/>
      <c r="CK61" s="980"/>
      <c r="CL61" s="981"/>
      <c r="CM61" s="979"/>
      <c r="CN61" s="980"/>
      <c r="CO61" s="980"/>
      <c r="CP61" s="980"/>
      <c r="CQ61" s="981"/>
      <c r="CR61" s="979"/>
      <c r="CS61" s="980"/>
      <c r="CT61" s="980"/>
      <c r="CU61" s="980"/>
      <c r="CV61" s="981"/>
      <c r="CW61" s="979"/>
      <c r="CX61" s="980"/>
      <c r="CY61" s="980"/>
      <c r="CZ61" s="980"/>
      <c r="DA61" s="981"/>
      <c r="DB61" s="979"/>
      <c r="DC61" s="980"/>
      <c r="DD61" s="980"/>
      <c r="DE61" s="980"/>
      <c r="DF61" s="981"/>
      <c r="DG61" s="979"/>
      <c r="DH61" s="980"/>
      <c r="DI61" s="980"/>
      <c r="DJ61" s="980"/>
      <c r="DK61" s="981"/>
      <c r="DL61" s="979"/>
      <c r="DM61" s="980"/>
      <c r="DN61" s="980"/>
      <c r="DO61" s="980"/>
      <c r="DP61" s="981"/>
      <c r="DQ61" s="979"/>
      <c r="DR61" s="980"/>
      <c r="DS61" s="980"/>
      <c r="DT61" s="980"/>
      <c r="DU61" s="981"/>
      <c r="DV61" s="982"/>
      <c r="DW61" s="983"/>
      <c r="DX61" s="983"/>
      <c r="DY61" s="983"/>
      <c r="DZ61" s="984"/>
      <c r="EA61" s="89"/>
    </row>
    <row r="62" spans="1:131" ht="26.25" customHeight="1" x14ac:dyDescent="0.15">
      <c r="A62" s="98">
        <v>35</v>
      </c>
      <c r="B62" s="1020"/>
      <c r="C62" s="1021"/>
      <c r="D62" s="1021"/>
      <c r="E62" s="1021"/>
      <c r="F62" s="1021"/>
      <c r="G62" s="1021"/>
      <c r="H62" s="1021"/>
      <c r="I62" s="1021"/>
      <c r="J62" s="1021"/>
      <c r="K62" s="1021"/>
      <c r="L62" s="1021"/>
      <c r="M62" s="1021"/>
      <c r="N62" s="1021"/>
      <c r="O62" s="1021"/>
      <c r="P62" s="1022"/>
      <c r="Q62" s="1023"/>
      <c r="R62" s="1015"/>
      <c r="S62" s="1015"/>
      <c r="T62" s="1015"/>
      <c r="U62" s="1015"/>
      <c r="V62" s="1015"/>
      <c r="W62" s="1015"/>
      <c r="X62" s="1015"/>
      <c r="Y62" s="1015"/>
      <c r="Z62" s="1015"/>
      <c r="AA62" s="1015"/>
      <c r="AB62" s="1015"/>
      <c r="AC62" s="1015"/>
      <c r="AD62" s="1015"/>
      <c r="AE62" s="1024"/>
      <c r="AF62" s="1025"/>
      <c r="AG62" s="1026"/>
      <c r="AH62" s="1026"/>
      <c r="AI62" s="1026"/>
      <c r="AJ62" s="1027"/>
      <c r="AK62" s="1014"/>
      <c r="AL62" s="1015"/>
      <c r="AM62" s="1015"/>
      <c r="AN62" s="1015"/>
      <c r="AO62" s="1015"/>
      <c r="AP62" s="1015"/>
      <c r="AQ62" s="1015"/>
      <c r="AR62" s="1015"/>
      <c r="AS62" s="1015"/>
      <c r="AT62" s="1015"/>
      <c r="AU62" s="1015"/>
      <c r="AV62" s="1015"/>
      <c r="AW62" s="1015"/>
      <c r="AX62" s="1015"/>
      <c r="AY62" s="1015"/>
      <c r="AZ62" s="1016"/>
      <c r="BA62" s="1016"/>
      <c r="BB62" s="1016"/>
      <c r="BC62" s="1016"/>
      <c r="BD62" s="1016"/>
      <c r="BE62" s="961"/>
      <c r="BF62" s="961"/>
      <c r="BG62" s="961"/>
      <c r="BH62" s="961"/>
      <c r="BI62" s="962"/>
      <c r="BJ62" s="1017" t="s">
        <v>348</v>
      </c>
      <c r="BK62" s="1018"/>
      <c r="BL62" s="1018"/>
      <c r="BM62" s="1018"/>
      <c r="BN62" s="1019"/>
      <c r="BO62" s="101"/>
      <c r="BP62" s="101"/>
      <c r="BQ62" s="98">
        <v>56</v>
      </c>
      <c r="BR62" s="99"/>
      <c r="BS62" s="982"/>
      <c r="BT62" s="983"/>
      <c r="BU62" s="983"/>
      <c r="BV62" s="983"/>
      <c r="BW62" s="983"/>
      <c r="BX62" s="983"/>
      <c r="BY62" s="983"/>
      <c r="BZ62" s="983"/>
      <c r="CA62" s="983"/>
      <c r="CB62" s="983"/>
      <c r="CC62" s="983"/>
      <c r="CD62" s="983"/>
      <c r="CE62" s="983"/>
      <c r="CF62" s="983"/>
      <c r="CG62" s="1004"/>
      <c r="CH62" s="979"/>
      <c r="CI62" s="980"/>
      <c r="CJ62" s="980"/>
      <c r="CK62" s="980"/>
      <c r="CL62" s="981"/>
      <c r="CM62" s="979"/>
      <c r="CN62" s="980"/>
      <c r="CO62" s="980"/>
      <c r="CP62" s="980"/>
      <c r="CQ62" s="981"/>
      <c r="CR62" s="979"/>
      <c r="CS62" s="980"/>
      <c r="CT62" s="980"/>
      <c r="CU62" s="980"/>
      <c r="CV62" s="981"/>
      <c r="CW62" s="979"/>
      <c r="CX62" s="980"/>
      <c r="CY62" s="980"/>
      <c r="CZ62" s="980"/>
      <c r="DA62" s="981"/>
      <c r="DB62" s="979"/>
      <c r="DC62" s="980"/>
      <c r="DD62" s="980"/>
      <c r="DE62" s="980"/>
      <c r="DF62" s="981"/>
      <c r="DG62" s="979"/>
      <c r="DH62" s="980"/>
      <c r="DI62" s="980"/>
      <c r="DJ62" s="980"/>
      <c r="DK62" s="981"/>
      <c r="DL62" s="979"/>
      <c r="DM62" s="980"/>
      <c r="DN62" s="980"/>
      <c r="DO62" s="980"/>
      <c r="DP62" s="981"/>
      <c r="DQ62" s="979"/>
      <c r="DR62" s="980"/>
      <c r="DS62" s="980"/>
      <c r="DT62" s="980"/>
      <c r="DU62" s="981"/>
      <c r="DV62" s="982"/>
      <c r="DW62" s="983"/>
      <c r="DX62" s="983"/>
      <c r="DY62" s="983"/>
      <c r="DZ62" s="984"/>
      <c r="EA62" s="89"/>
    </row>
    <row r="63" spans="1:131" ht="26.25" customHeight="1" thickBot="1" x14ac:dyDescent="0.2">
      <c r="A63" s="100" t="s">
        <v>330</v>
      </c>
      <c r="B63" s="926" t="s">
        <v>349</v>
      </c>
      <c r="C63" s="927"/>
      <c r="D63" s="927"/>
      <c r="E63" s="927"/>
      <c r="F63" s="927"/>
      <c r="G63" s="927"/>
      <c r="H63" s="927"/>
      <c r="I63" s="927"/>
      <c r="J63" s="927"/>
      <c r="K63" s="927"/>
      <c r="L63" s="927"/>
      <c r="M63" s="927"/>
      <c r="N63" s="927"/>
      <c r="O63" s="927"/>
      <c r="P63" s="937"/>
      <c r="Q63" s="951"/>
      <c r="R63" s="952"/>
      <c r="S63" s="952"/>
      <c r="T63" s="952"/>
      <c r="U63" s="952"/>
      <c r="V63" s="952"/>
      <c r="W63" s="952"/>
      <c r="X63" s="952"/>
      <c r="Y63" s="952"/>
      <c r="Z63" s="952"/>
      <c r="AA63" s="952"/>
      <c r="AB63" s="952"/>
      <c r="AC63" s="952"/>
      <c r="AD63" s="952"/>
      <c r="AE63" s="1010"/>
      <c r="AF63" s="1011">
        <v>5775</v>
      </c>
      <c r="AG63" s="948"/>
      <c r="AH63" s="948"/>
      <c r="AI63" s="948"/>
      <c r="AJ63" s="1012"/>
      <c r="AK63" s="1013"/>
      <c r="AL63" s="952"/>
      <c r="AM63" s="952"/>
      <c r="AN63" s="952"/>
      <c r="AO63" s="952"/>
      <c r="AP63" s="948">
        <v>29931</v>
      </c>
      <c r="AQ63" s="948"/>
      <c r="AR63" s="948"/>
      <c r="AS63" s="948"/>
      <c r="AT63" s="948"/>
      <c r="AU63" s="948">
        <v>12657</v>
      </c>
      <c r="AV63" s="948"/>
      <c r="AW63" s="948"/>
      <c r="AX63" s="948"/>
      <c r="AY63" s="948"/>
      <c r="AZ63" s="1007"/>
      <c r="BA63" s="1007"/>
      <c r="BB63" s="1007"/>
      <c r="BC63" s="1007"/>
      <c r="BD63" s="1007"/>
      <c r="BE63" s="949"/>
      <c r="BF63" s="949"/>
      <c r="BG63" s="949"/>
      <c r="BH63" s="949"/>
      <c r="BI63" s="950"/>
      <c r="BJ63" s="1008" t="s">
        <v>63</v>
      </c>
      <c r="BK63" s="942"/>
      <c r="BL63" s="942"/>
      <c r="BM63" s="942"/>
      <c r="BN63" s="1009"/>
      <c r="BO63" s="101"/>
      <c r="BP63" s="101"/>
      <c r="BQ63" s="98">
        <v>57</v>
      </c>
      <c r="BR63" s="99"/>
      <c r="BS63" s="982"/>
      <c r="BT63" s="983"/>
      <c r="BU63" s="983"/>
      <c r="BV63" s="983"/>
      <c r="BW63" s="983"/>
      <c r="BX63" s="983"/>
      <c r="BY63" s="983"/>
      <c r="BZ63" s="983"/>
      <c r="CA63" s="983"/>
      <c r="CB63" s="983"/>
      <c r="CC63" s="983"/>
      <c r="CD63" s="983"/>
      <c r="CE63" s="983"/>
      <c r="CF63" s="983"/>
      <c r="CG63" s="1004"/>
      <c r="CH63" s="979"/>
      <c r="CI63" s="980"/>
      <c r="CJ63" s="980"/>
      <c r="CK63" s="980"/>
      <c r="CL63" s="981"/>
      <c r="CM63" s="979"/>
      <c r="CN63" s="980"/>
      <c r="CO63" s="980"/>
      <c r="CP63" s="980"/>
      <c r="CQ63" s="981"/>
      <c r="CR63" s="979"/>
      <c r="CS63" s="980"/>
      <c r="CT63" s="980"/>
      <c r="CU63" s="980"/>
      <c r="CV63" s="981"/>
      <c r="CW63" s="979"/>
      <c r="CX63" s="980"/>
      <c r="CY63" s="980"/>
      <c r="CZ63" s="980"/>
      <c r="DA63" s="981"/>
      <c r="DB63" s="979"/>
      <c r="DC63" s="980"/>
      <c r="DD63" s="980"/>
      <c r="DE63" s="980"/>
      <c r="DF63" s="981"/>
      <c r="DG63" s="979"/>
      <c r="DH63" s="980"/>
      <c r="DI63" s="980"/>
      <c r="DJ63" s="980"/>
      <c r="DK63" s="981"/>
      <c r="DL63" s="979"/>
      <c r="DM63" s="980"/>
      <c r="DN63" s="980"/>
      <c r="DO63" s="980"/>
      <c r="DP63" s="981"/>
      <c r="DQ63" s="979"/>
      <c r="DR63" s="980"/>
      <c r="DS63" s="980"/>
      <c r="DT63" s="980"/>
      <c r="DU63" s="981"/>
      <c r="DV63" s="982"/>
      <c r="DW63" s="983"/>
      <c r="DX63" s="983"/>
      <c r="DY63" s="983"/>
      <c r="DZ63" s="984"/>
      <c r="EA63" s="89"/>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82"/>
      <c r="BT64" s="983"/>
      <c r="BU64" s="983"/>
      <c r="BV64" s="983"/>
      <c r="BW64" s="983"/>
      <c r="BX64" s="983"/>
      <c r="BY64" s="983"/>
      <c r="BZ64" s="983"/>
      <c r="CA64" s="983"/>
      <c r="CB64" s="983"/>
      <c r="CC64" s="983"/>
      <c r="CD64" s="983"/>
      <c r="CE64" s="983"/>
      <c r="CF64" s="983"/>
      <c r="CG64" s="1004"/>
      <c r="CH64" s="979"/>
      <c r="CI64" s="980"/>
      <c r="CJ64" s="980"/>
      <c r="CK64" s="980"/>
      <c r="CL64" s="981"/>
      <c r="CM64" s="979"/>
      <c r="CN64" s="980"/>
      <c r="CO64" s="980"/>
      <c r="CP64" s="980"/>
      <c r="CQ64" s="981"/>
      <c r="CR64" s="979"/>
      <c r="CS64" s="980"/>
      <c r="CT64" s="980"/>
      <c r="CU64" s="980"/>
      <c r="CV64" s="981"/>
      <c r="CW64" s="979"/>
      <c r="CX64" s="980"/>
      <c r="CY64" s="980"/>
      <c r="CZ64" s="980"/>
      <c r="DA64" s="981"/>
      <c r="DB64" s="979"/>
      <c r="DC64" s="980"/>
      <c r="DD64" s="980"/>
      <c r="DE64" s="980"/>
      <c r="DF64" s="981"/>
      <c r="DG64" s="979"/>
      <c r="DH64" s="980"/>
      <c r="DI64" s="980"/>
      <c r="DJ64" s="980"/>
      <c r="DK64" s="981"/>
      <c r="DL64" s="979"/>
      <c r="DM64" s="980"/>
      <c r="DN64" s="980"/>
      <c r="DO64" s="980"/>
      <c r="DP64" s="981"/>
      <c r="DQ64" s="979"/>
      <c r="DR64" s="980"/>
      <c r="DS64" s="980"/>
      <c r="DT64" s="980"/>
      <c r="DU64" s="981"/>
      <c r="DV64" s="982"/>
      <c r="DW64" s="983"/>
      <c r="DX64" s="983"/>
      <c r="DY64" s="983"/>
      <c r="DZ64" s="984"/>
      <c r="EA64" s="89"/>
    </row>
    <row r="65" spans="1:131" ht="26.25" customHeight="1" thickBot="1" x14ac:dyDescent="0.2">
      <c r="A65" s="91" t="s">
        <v>350</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82"/>
      <c r="BT65" s="983"/>
      <c r="BU65" s="983"/>
      <c r="BV65" s="983"/>
      <c r="BW65" s="983"/>
      <c r="BX65" s="983"/>
      <c r="BY65" s="983"/>
      <c r="BZ65" s="983"/>
      <c r="CA65" s="983"/>
      <c r="CB65" s="983"/>
      <c r="CC65" s="983"/>
      <c r="CD65" s="983"/>
      <c r="CE65" s="983"/>
      <c r="CF65" s="983"/>
      <c r="CG65" s="1004"/>
      <c r="CH65" s="979"/>
      <c r="CI65" s="980"/>
      <c r="CJ65" s="980"/>
      <c r="CK65" s="980"/>
      <c r="CL65" s="981"/>
      <c r="CM65" s="979"/>
      <c r="CN65" s="980"/>
      <c r="CO65" s="980"/>
      <c r="CP65" s="980"/>
      <c r="CQ65" s="981"/>
      <c r="CR65" s="979"/>
      <c r="CS65" s="980"/>
      <c r="CT65" s="980"/>
      <c r="CU65" s="980"/>
      <c r="CV65" s="981"/>
      <c r="CW65" s="979"/>
      <c r="CX65" s="980"/>
      <c r="CY65" s="980"/>
      <c r="CZ65" s="980"/>
      <c r="DA65" s="981"/>
      <c r="DB65" s="979"/>
      <c r="DC65" s="980"/>
      <c r="DD65" s="980"/>
      <c r="DE65" s="980"/>
      <c r="DF65" s="981"/>
      <c r="DG65" s="979"/>
      <c r="DH65" s="980"/>
      <c r="DI65" s="980"/>
      <c r="DJ65" s="980"/>
      <c r="DK65" s="981"/>
      <c r="DL65" s="979"/>
      <c r="DM65" s="980"/>
      <c r="DN65" s="980"/>
      <c r="DO65" s="980"/>
      <c r="DP65" s="981"/>
      <c r="DQ65" s="979"/>
      <c r="DR65" s="980"/>
      <c r="DS65" s="980"/>
      <c r="DT65" s="980"/>
      <c r="DU65" s="981"/>
      <c r="DV65" s="982"/>
      <c r="DW65" s="983"/>
      <c r="DX65" s="983"/>
      <c r="DY65" s="983"/>
      <c r="DZ65" s="984"/>
      <c r="EA65" s="89"/>
    </row>
    <row r="66" spans="1:131" ht="26.25" customHeight="1" x14ac:dyDescent="0.15">
      <c r="A66" s="985" t="s">
        <v>351</v>
      </c>
      <c r="B66" s="986"/>
      <c r="C66" s="986"/>
      <c r="D66" s="986"/>
      <c r="E66" s="986"/>
      <c r="F66" s="986"/>
      <c r="G66" s="986"/>
      <c r="H66" s="986"/>
      <c r="I66" s="986"/>
      <c r="J66" s="986"/>
      <c r="K66" s="986"/>
      <c r="L66" s="986"/>
      <c r="M66" s="986"/>
      <c r="N66" s="986"/>
      <c r="O66" s="986"/>
      <c r="P66" s="987"/>
      <c r="Q66" s="991" t="s">
        <v>334</v>
      </c>
      <c r="R66" s="992"/>
      <c r="S66" s="992"/>
      <c r="T66" s="992"/>
      <c r="U66" s="993"/>
      <c r="V66" s="991" t="s">
        <v>335</v>
      </c>
      <c r="W66" s="992"/>
      <c r="X66" s="992"/>
      <c r="Y66" s="992"/>
      <c r="Z66" s="993"/>
      <c r="AA66" s="991" t="s">
        <v>336</v>
      </c>
      <c r="AB66" s="992"/>
      <c r="AC66" s="992"/>
      <c r="AD66" s="992"/>
      <c r="AE66" s="993"/>
      <c r="AF66" s="997" t="s">
        <v>337</v>
      </c>
      <c r="AG66" s="998"/>
      <c r="AH66" s="998"/>
      <c r="AI66" s="998"/>
      <c r="AJ66" s="999"/>
      <c r="AK66" s="991" t="s">
        <v>338</v>
      </c>
      <c r="AL66" s="986"/>
      <c r="AM66" s="986"/>
      <c r="AN66" s="986"/>
      <c r="AO66" s="987"/>
      <c r="AP66" s="991" t="s">
        <v>339</v>
      </c>
      <c r="AQ66" s="992"/>
      <c r="AR66" s="992"/>
      <c r="AS66" s="992"/>
      <c r="AT66" s="993"/>
      <c r="AU66" s="991" t="s">
        <v>352</v>
      </c>
      <c r="AV66" s="992"/>
      <c r="AW66" s="992"/>
      <c r="AX66" s="992"/>
      <c r="AY66" s="993"/>
      <c r="AZ66" s="991" t="s">
        <v>309</v>
      </c>
      <c r="BA66" s="992"/>
      <c r="BB66" s="992"/>
      <c r="BC66" s="992"/>
      <c r="BD66" s="1005"/>
      <c r="BE66" s="101"/>
      <c r="BF66" s="101"/>
      <c r="BG66" s="101"/>
      <c r="BH66" s="101"/>
      <c r="BI66" s="101"/>
      <c r="BJ66" s="101"/>
      <c r="BK66" s="101"/>
      <c r="BL66" s="101"/>
      <c r="BM66" s="101"/>
      <c r="BN66" s="101"/>
      <c r="BO66" s="101"/>
      <c r="BP66" s="101"/>
      <c r="BQ66" s="98">
        <v>60</v>
      </c>
      <c r="BR66" s="103"/>
      <c r="BS66" s="934"/>
      <c r="BT66" s="935"/>
      <c r="BU66" s="935"/>
      <c r="BV66" s="935"/>
      <c r="BW66" s="935"/>
      <c r="BX66" s="935"/>
      <c r="BY66" s="935"/>
      <c r="BZ66" s="935"/>
      <c r="CA66" s="935"/>
      <c r="CB66" s="935"/>
      <c r="CC66" s="935"/>
      <c r="CD66" s="935"/>
      <c r="CE66" s="935"/>
      <c r="CF66" s="935"/>
      <c r="CG66" s="944"/>
      <c r="CH66" s="945"/>
      <c r="CI66" s="946"/>
      <c r="CJ66" s="946"/>
      <c r="CK66" s="946"/>
      <c r="CL66" s="947"/>
      <c r="CM66" s="945"/>
      <c r="CN66" s="946"/>
      <c r="CO66" s="946"/>
      <c r="CP66" s="946"/>
      <c r="CQ66" s="947"/>
      <c r="CR66" s="945"/>
      <c r="CS66" s="946"/>
      <c r="CT66" s="946"/>
      <c r="CU66" s="946"/>
      <c r="CV66" s="947"/>
      <c r="CW66" s="945"/>
      <c r="CX66" s="946"/>
      <c r="CY66" s="946"/>
      <c r="CZ66" s="946"/>
      <c r="DA66" s="947"/>
      <c r="DB66" s="945"/>
      <c r="DC66" s="946"/>
      <c r="DD66" s="946"/>
      <c r="DE66" s="946"/>
      <c r="DF66" s="947"/>
      <c r="DG66" s="945"/>
      <c r="DH66" s="946"/>
      <c r="DI66" s="946"/>
      <c r="DJ66" s="946"/>
      <c r="DK66" s="947"/>
      <c r="DL66" s="945"/>
      <c r="DM66" s="946"/>
      <c r="DN66" s="946"/>
      <c r="DO66" s="946"/>
      <c r="DP66" s="947"/>
      <c r="DQ66" s="945"/>
      <c r="DR66" s="946"/>
      <c r="DS66" s="946"/>
      <c r="DT66" s="946"/>
      <c r="DU66" s="947"/>
      <c r="DV66" s="934"/>
      <c r="DW66" s="935"/>
      <c r="DX66" s="935"/>
      <c r="DY66" s="935"/>
      <c r="DZ66" s="936"/>
      <c r="EA66" s="89"/>
    </row>
    <row r="67" spans="1:131" ht="26.25" customHeight="1" thickBot="1" x14ac:dyDescent="0.2">
      <c r="A67" s="988"/>
      <c r="B67" s="989"/>
      <c r="C67" s="989"/>
      <c r="D67" s="989"/>
      <c r="E67" s="989"/>
      <c r="F67" s="989"/>
      <c r="G67" s="989"/>
      <c r="H67" s="989"/>
      <c r="I67" s="989"/>
      <c r="J67" s="989"/>
      <c r="K67" s="989"/>
      <c r="L67" s="989"/>
      <c r="M67" s="989"/>
      <c r="N67" s="989"/>
      <c r="O67" s="989"/>
      <c r="P67" s="990"/>
      <c r="Q67" s="994"/>
      <c r="R67" s="995"/>
      <c r="S67" s="995"/>
      <c r="T67" s="995"/>
      <c r="U67" s="996"/>
      <c r="V67" s="994"/>
      <c r="W67" s="995"/>
      <c r="X67" s="995"/>
      <c r="Y67" s="995"/>
      <c r="Z67" s="996"/>
      <c r="AA67" s="994"/>
      <c r="AB67" s="995"/>
      <c r="AC67" s="995"/>
      <c r="AD67" s="995"/>
      <c r="AE67" s="996"/>
      <c r="AF67" s="1000"/>
      <c r="AG67" s="1001"/>
      <c r="AH67" s="1001"/>
      <c r="AI67" s="1001"/>
      <c r="AJ67" s="1002"/>
      <c r="AK67" s="1003"/>
      <c r="AL67" s="989"/>
      <c r="AM67" s="989"/>
      <c r="AN67" s="989"/>
      <c r="AO67" s="990"/>
      <c r="AP67" s="994"/>
      <c r="AQ67" s="995"/>
      <c r="AR67" s="995"/>
      <c r="AS67" s="995"/>
      <c r="AT67" s="996"/>
      <c r="AU67" s="994"/>
      <c r="AV67" s="995"/>
      <c r="AW67" s="995"/>
      <c r="AX67" s="995"/>
      <c r="AY67" s="996"/>
      <c r="AZ67" s="994"/>
      <c r="BA67" s="995"/>
      <c r="BB67" s="995"/>
      <c r="BC67" s="995"/>
      <c r="BD67" s="1006"/>
      <c r="BE67" s="101"/>
      <c r="BF67" s="101"/>
      <c r="BG67" s="101"/>
      <c r="BH67" s="101"/>
      <c r="BI67" s="101"/>
      <c r="BJ67" s="101"/>
      <c r="BK67" s="101"/>
      <c r="BL67" s="101"/>
      <c r="BM67" s="101"/>
      <c r="BN67" s="101"/>
      <c r="BO67" s="101"/>
      <c r="BP67" s="101"/>
      <c r="BQ67" s="98">
        <v>61</v>
      </c>
      <c r="BR67" s="103"/>
      <c r="BS67" s="934"/>
      <c r="BT67" s="935"/>
      <c r="BU67" s="935"/>
      <c r="BV67" s="935"/>
      <c r="BW67" s="935"/>
      <c r="BX67" s="935"/>
      <c r="BY67" s="935"/>
      <c r="BZ67" s="935"/>
      <c r="CA67" s="935"/>
      <c r="CB67" s="935"/>
      <c r="CC67" s="935"/>
      <c r="CD67" s="935"/>
      <c r="CE67" s="935"/>
      <c r="CF67" s="935"/>
      <c r="CG67" s="944"/>
      <c r="CH67" s="945"/>
      <c r="CI67" s="946"/>
      <c r="CJ67" s="946"/>
      <c r="CK67" s="946"/>
      <c r="CL67" s="947"/>
      <c r="CM67" s="945"/>
      <c r="CN67" s="946"/>
      <c r="CO67" s="946"/>
      <c r="CP67" s="946"/>
      <c r="CQ67" s="947"/>
      <c r="CR67" s="945"/>
      <c r="CS67" s="946"/>
      <c r="CT67" s="946"/>
      <c r="CU67" s="946"/>
      <c r="CV67" s="947"/>
      <c r="CW67" s="945"/>
      <c r="CX67" s="946"/>
      <c r="CY67" s="946"/>
      <c r="CZ67" s="946"/>
      <c r="DA67" s="947"/>
      <c r="DB67" s="945"/>
      <c r="DC67" s="946"/>
      <c r="DD67" s="946"/>
      <c r="DE67" s="946"/>
      <c r="DF67" s="947"/>
      <c r="DG67" s="945"/>
      <c r="DH67" s="946"/>
      <c r="DI67" s="946"/>
      <c r="DJ67" s="946"/>
      <c r="DK67" s="947"/>
      <c r="DL67" s="945"/>
      <c r="DM67" s="946"/>
      <c r="DN67" s="946"/>
      <c r="DO67" s="946"/>
      <c r="DP67" s="947"/>
      <c r="DQ67" s="945"/>
      <c r="DR67" s="946"/>
      <c r="DS67" s="946"/>
      <c r="DT67" s="946"/>
      <c r="DU67" s="947"/>
      <c r="DV67" s="934"/>
      <c r="DW67" s="935"/>
      <c r="DX67" s="935"/>
      <c r="DY67" s="935"/>
      <c r="DZ67" s="936"/>
      <c r="EA67" s="89"/>
    </row>
    <row r="68" spans="1:131" ht="26.25" customHeight="1" thickTop="1" x14ac:dyDescent="0.15">
      <c r="A68" s="96">
        <v>1</v>
      </c>
      <c r="B68" s="975" t="s">
        <v>353</v>
      </c>
      <c r="C68" s="976"/>
      <c r="D68" s="976"/>
      <c r="E68" s="976"/>
      <c r="F68" s="976"/>
      <c r="G68" s="976"/>
      <c r="H68" s="976"/>
      <c r="I68" s="976"/>
      <c r="J68" s="976"/>
      <c r="K68" s="976"/>
      <c r="L68" s="976"/>
      <c r="M68" s="976"/>
      <c r="N68" s="976"/>
      <c r="O68" s="976"/>
      <c r="P68" s="977"/>
      <c r="Q68" s="978">
        <v>257</v>
      </c>
      <c r="R68" s="972"/>
      <c r="S68" s="972"/>
      <c r="T68" s="972"/>
      <c r="U68" s="972"/>
      <c r="V68" s="972">
        <v>256</v>
      </c>
      <c r="W68" s="972"/>
      <c r="X68" s="972"/>
      <c r="Y68" s="972"/>
      <c r="Z68" s="972"/>
      <c r="AA68" s="972">
        <v>1</v>
      </c>
      <c r="AB68" s="972"/>
      <c r="AC68" s="972"/>
      <c r="AD68" s="972"/>
      <c r="AE68" s="972"/>
      <c r="AF68" s="972">
        <v>1</v>
      </c>
      <c r="AG68" s="972"/>
      <c r="AH68" s="972"/>
      <c r="AI68" s="972"/>
      <c r="AJ68" s="972"/>
      <c r="AK68" s="972">
        <v>57</v>
      </c>
      <c r="AL68" s="972"/>
      <c r="AM68" s="972"/>
      <c r="AN68" s="972"/>
      <c r="AO68" s="972"/>
      <c r="AP68" s="972" t="s">
        <v>321</v>
      </c>
      <c r="AQ68" s="972"/>
      <c r="AR68" s="972"/>
      <c r="AS68" s="972"/>
      <c r="AT68" s="972"/>
      <c r="AU68" s="972" t="s">
        <v>321</v>
      </c>
      <c r="AV68" s="972"/>
      <c r="AW68" s="972"/>
      <c r="AX68" s="972"/>
      <c r="AY68" s="972"/>
      <c r="AZ68" s="973"/>
      <c r="BA68" s="973"/>
      <c r="BB68" s="973"/>
      <c r="BC68" s="973"/>
      <c r="BD68" s="974"/>
      <c r="BE68" s="101"/>
      <c r="BF68" s="101"/>
      <c r="BG68" s="101"/>
      <c r="BH68" s="101"/>
      <c r="BI68" s="101"/>
      <c r="BJ68" s="101"/>
      <c r="BK68" s="101"/>
      <c r="BL68" s="101"/>
      <c r="BM68" s="101"/>
      <c r="BN68" s="101"/>
      <c r="BO68" s="101"/>
      <c r="BP68" s="101"/>
      <c r="BQ68" s="98">
        <v>62</v>
      </c>
      <c r="BR68" s="103"/>
      <c r="BS68" s="934"/>
      <c r="BT68" s="935"/>
      <c r="BU68" s="935"/>
      <c r="BV68" s="935"/>
      <c r="BW68" s="935"/>
      <c r="BX68" s="935"/>
      <c r="BY68" s="935"/>
      <c r="BZ68" s="935"/>
      <c r="CA68" s="935"/>
      <c r="CB68" s="935"/>
      <c r="CC68" s="935"/>
      <c r="CD68" s="935"/>
      <c r="CE68" s="935"/>
      <c r="CF68" s="935"/>
      <c r="CG68" s="944"/>
      <c r="CH68" s="945"/>
      <c r="CI68" s="946"/>
      <c r="CJ68" s="946"/>
      <c r="CK68" s="946"/>
      <c r="CL68" s="947"/>
      <c r="CM68" s="945"/>
      <c r="CN68" s="946"/>
      <c r="CO68" s="946"/>
      <c r="CP68" s="946"/>
      <c r="CQ68" s="947"/>
      <c r="CR68" s="945"/>
      <c r="CS68" s="946"/>
      <c r="CT68" s="946"/>
      <c r="CU68" s="946"/>
      <c r="CV68" s="947"/>
      <c r="CW68" s="945"/>
      <c r="CX68" s="946"/>
      <c r="CY68" s="946"/>
      <c r="CZ68" s="946"/>
      <c r="DA68" s="947"/>
      <c r="DB68" s="945"/>
      <c r="DC68" s="946"/>
      <c r="DD68" s="946"/>
      <c r="DE68" s="946"/>
      <c r="DF68" s="947"/>
      <c r="DG68" s="945"/>
      <c r="DH68" s="946"/>
      <c r="DI68" s="946"/>
      <c r="DJ68" s="946"/>
      <c r="DK68" s="947"/>
      <c r="DL68" s="945"/>
      <c r="DM68" s="946"/>
      <c r="DN68" s="946"/>
      <c r="DO68" s="946"/>
      <c r="DP68" s="947"/>
      <c r="DQ68" s="945"/>
      <c r="DR68" s="946"/>
      <c r="DS68" s="946"/>
      <c r="DT68" s="946"/>
      <c r="DU68" s="947"/>
      <c r="DV68" s="934"/>
      <c r="DW68" s="935"/>
      <c r="DX68" s="935"/>
      <c r="DY68" s="935"/>
      <c r="DZ68" s="936"/>
      <c r="EA68" s="89"/>
    </row>
    <row r="69" spans="1:131" ht="26.25" customHeight="1" x14ac:dyDescent="0.15">
      <c r="A69" s="98">
        <v>2</v>
      </c>
      <c r="B69" s="963" t="s">
        <v>354</v>
      </c>
      <c r="C69" s="964"/>
      <c r="D69" s="964"/>
      <c r="E69" s="964"/>
      <c r="F69" s="964"/>
      <c r="G69" s="964"/>
      <c r="H69" s="964"/>
      <c r="I69" s="964"/>
      <c r="J69" s="964"/>
      <c r="K69" s="964"/>
      <c r="L69" s="964"/>
      <c r="M69" s="964"/>
      <c r="N69" s="964"/>
      <c r="O69" s="964"/>
      <c r="P69" s="965"/>
      <c r="Q69" s="966">
        <v>73</v>
      </c>
      <c r="R69" s="960"/>
      <c r="S69" s="960"/>
      <c r="T69" s="960"/>
      <c r="U69" s="960"/>
      <c r="V69" s="960">
        <v>73</v>
      </c>
      <c r="W69" s="960"/>
      <c r="X69" s="960"/>
      <c r="Y69" s="960"/>
      <c r="Z69" s="960"/>
      <c r="AA69" s="960" t="s">
        <v>321</v>
      </c>
      <c r="AB69" s="960"/>
      <c r="AC69" s="960"/>
      <c r="AD69" s="960"/>
      <c r="AE69" s="960"/>
      <c r="AF69" s="960" t="s">
        <v>321</v>
      </c>
      <c r="AG69" s="960"/>
      <c r="AH69" s="960"/>
      <c r="AI69" s="960"/>
      <c r="AJ69" s="960"/>
      <c r="AK69" s="960" t="s">
        <v>321</v>
      </c>
      <c r="AL69" s="960"/>
      <c r="AM69" s="960"/>
      <c r="AN69" s="960"/>
      <c r="AO69" s="960"/>
      <c r="AP69" s="960" t="s">
        <v>321</v>
      </c>
      <c r="AQ69" s="960"/>
      <c r="AR69" s="960"/>
      <c r="AS69" s="960"/>
      <c r="AT69" s="960"/>
      <c r="AU69" s="960" t="s">
        <v>321</v>
      </c>
      <c r="AV69" s="960"/>
      <c r="AW69" s="960"/>
      <c r="AX69" s="960"/>
      <c r="AY69" s="960"/>
      <c r="AZ69" s="961"/>
      <c r="BA69" s="961"/>
      <c r="BB69" s="961"/>
      <c r="BC69" s="961"/>
      <c r="BD69" s="962"/>
      <c r="BE69" s="101"/>
      <c r="BF69" s="101"/>
      <c r="BG69" s="101"/>
      <c r="BH69" s="101"/>
      <c r="BI69" s="101"/>
      <c r="BJ69" s="101"/>
      <c r="BK69" s="101"/>
      <c r="BL69" s="101"/>
      <c r="BM69" s="101"/>
      <c r="BN69" s="101"/>
      <c r="BO69" s="101"/>
      <c r="BP69" s="101"/>
      <c r="BQ69" s="98">
        <v>63</v>
      </c>
      <c r="BR69" s="103"/>
      <c r="BS69" s="934"/>
      <c r="BT69" s="935"/>
      <c r="BU69" s="935"/>
      <c r="BV69" s="935"/>
      <c r="BW69" s="935"/>
      <c r="BX69" s="935"/>
      <c r="BY69" s="935"/>
      <c r="BZ69" s="935"/>
      <c r="CA69" s="935"/>
      <c r="CB69" s="935"/>
      <c r="CC69" s="935"/>
      <c r="CD69" s="935"/>
      <c r="CE69" s="935"/>
      <c r="CF69" s="935"/>
      <c r="CG69" s="944"/>
      <c r="CH69" s="945"/>
      <c r="CI69" s="946"/>
      <c r="CJ69" s="946"/>
      <c r="CK69" s="946"/>
      <c r="CL69" s="947"/>
      <c r="CM69" s="945"/>
      <c r="CN69" s="946"/>
      <c r="CO69" s="946"/>
      <c r="CP69" s="946"/>
      <c r="CQ69" s="947"/>
      <c r="CR69" s="945"/>
      <c r="CS69" s="946"/>
      <c r="CT69" s="946"/>
      <c r="CU69" s="946"/>
      <c r="CV69" s="947"/>
      <c r="CW69" s="945"/>
      <c r="CX69" s="946"/>
      <c r="CY69" s="946"/>
      <c r="CZ69" s="946"/>
      <c r="DA69" s="947"/>
      <c r="DB69" s="945"/>
      <c r="DC69" s="946"/>
      <c r="DD69" s="946"/>
      <c r="DE69" s="946"/>
      <c r="DF69" s="947"/>
      <c r="DG69" s="945"/>
      <c r="DH69" s="946"/>
      <c r="DI69" s="946"/>
      <c r="DJ69" s="946"/>
      <c r="DK69" s="947"/>
      <c r="DL69" s="945"/>
      <c r="DM69" s="946"/>
      <c r="DN69" s="946"/>
      <c r="DO69" s="946"/>
      <c r="DP69" s="947"/>
      <c r="DQ69" s="945"/>
      <c r="DR69" s="946"/>
      <c r="DS69" s="946"/>
      <c r="DT69" s="946"/>
      <c r="DU69" s="947"/>
      <c r="DV69" s="934"/>
      <c r="DW69" s="935"/>
      <c r="DX69" s="935"/>
      <c r="DY69" s="935"/>
      <c r="DZ69" s="936"/>
      <c r="EA69" s="89"/>
    </row>
    <row r="70" spans="1:131" ht="26.25" customHeight="1" x14ac:dyDescent="0.15">
      <c r="A70" s="98">
        <v>3</v>
      </c>
      <c r="B70" s="963" t="s">
        <v>355</v>
      </c>
      <c r="C70" s="964"/>
      <c r="D70" s="964"/>
      <c r="E70" s="964"/>
      <c r="F70" s="964"/>
      <c r="G70" s="964"/>
      <c r="H70" s="964"/>
      <c r="I70" s="964"/>
      <c r="J70" s="964"/>
      <c r="K70" s="964"/>
      <c r="L70" s="964"/>
      <c r="M70" s="964"/>
      <c r="N70" s="964"/>
      <c r="O70" s="964"/>
      <c r="P70" s="965"/>
      <c r="Q70" s="966">
        <v>1652</v>
      </c>
      <c r="R70" s="960"/>
      <c r="S70" s="960"/>
      <c r="T70" s="960"/>
      <c r="U70" s="960"/>
      <c r="V70" s="960">
        <v>1621</v>
      </c>
      <c r="W70" s="960"/>
      <c r="X70" s="960"/>
      <c r="Y70" s="960"/>
      <c r="Z70" s="960"/>
      <c r="AA70" s="960">
        <v>31</v>
      </c>
      <c r="AB70" s="960"/>
      <c r="AC70" s="960"/>
      <c r="AD70" s="960"/>
      <c r="AE70" s="960"/>
      <c r="AF70" s="960">
        <v>10</v>
      </c>
      <c r="AG70" s="960"/>
      <c r="AH70" s="960"/>
      <c r="AI70" s="960"/>
      <c r="AJ70" s="960"/>
      <c r="AK70" s="960" t="s">
        <v>321</v>
      </c>
      <c r="AL70" s="960"/>
      <c r="AM70" s="960"/>
      <c r="AN70" s="960"/>
      <c r="AO70" s="960"/>
      <c r="AP70" s="960">
        <v>305</v>
      </c>
      <c r="AQ70" s="960"/>
      <c r="AR70" s="960"/>
      <c r="AS70" s="960"/>
      <c r="AT70" s="960"/>
      <c r="AU70" s="960">
        <v>205</v>
      </c>
      <c r="AV70" s="960"/>
      <c r="AW70" s="960"/>
      <c r="AX70" s="960"/>
      <c r="AY70" s="960"/>
      <c r="AZ70" s="961"/>
      <c r="BA70" s="961"/>
      <c r="BB70" s="961"/>
      <c r="BC70" s="961"/>
      <c r="BD70" s="962"/>
      <c r="BE70" s="101"/>
      <c r="BF70" s="101"/>
      <c r="BG70" s="101"/>
      <c r="BH70" s="101"/>
      <c r="BI70" s="101"/>
      <c r="BJ70" s="101"/>
      <c r="BK70" s="101"/>
      <c r="BL70" s="101"/>
      <c r="BM70" s="101"/>
      <c r="BN70" s="101"/>
      <c r="BO70" s="101"/>
      <c r="BP70" s="101"/>
      <c r="BQ70" s="98">
        <v>64</v>
      </c>
      <c r="BR70" s="103"/>
      <c r="BS70" s="934"/>
      <c r="BT70" s="935"/>
      <c r="BU70" s="935"/>
      <c r="BV70" s="935"/>
      <c r="BW70" s="935"/>
      <c r="BX70" s="935"/>
      <c r="BY70" s="935"/>
      <c r="BZ70" s="935"/>
      <c r="CA70" s="935"/>
      <c r="CB70" s="935"/>
      <c r="CC70" s="935"/>
      <c r="CD70" s="935"/>
      <c r="CE70" s="935"/>
      <c r="CF70" s="935"/>
      <c r="CG70" s="944"/>
      <c r="CH70" s="945"/>
      <c r="CI70" s="946"/>
      <c r="CJ70" s="946"/>
      <c r="CK70" s="946"/>
      <c r="CL70" s="947"/>
      <c r="CM70" s="945"/>
      <c r="CN70" s="946"/>
      <c r="CO70" s="946"/>
      <c r="CP70" s="946"/>
      <c r="CQ70" s="947"/>
      <c r="CR70" s="945"/>
      <c r="CS70" s="946"/>
      <c r="CT70" s="946"/>
      <c r="CU70" s="946"/>
      <c r="CV70" s="947"/>
      <c r="CW70" s="945"/>
      <c r="CX70" s="946"/>
      <c r="CY70" s="946"/>
      <c r="CZ70" s="946"/>
      <c r="DA70" s="947"/>
      <c r="DB70" s="945"/>
      <c r="DC70" s="946"/>
      <c r="DD70" s="946"/>
      <c r="DE70" s="946"/>
      <c r="DF70" s="947"/>
      <c r="DG70" s="945"/>
      <c r="DH70" s="946"/>
      <c r="DI70" s="946"/>
      <c r="DJ70" s="946"/>
      <c r="DK70" s="947"/>
      <c r="DL70" s="945"/>
      <c r="DM70" s="946"/>
      <c r="DN70" s="946"/>
      <c r="DO70" s="946"/>
      <c r="DP70" s="947"/>
      <c r="DQ70" s="945"/>
      <c r="DR70" s="946"/>
      <c r="DS70" s="946"/>
      <c r="DT70" s="946"/>
      <c r="DU70" s="947"/>
      <c r="DV70" s="934"/>
      <c r="DW70" s="935"/>
      <c r="DX70" s="935"/>
      <c r="DY70" s="935"/>
      <c r="DZ70" s="936"/>
      <c r="EA70" s="89"/>
    </row>
    <row r="71" spans="1:131" ht="26.25" customHeight="1" x14ac:dyDescent="0.15">
      <c r="A71" s="98">
        <v>4</v>
      </c>
      <c r="B71" s="963" t="s">
        <v>356</v>
      </c>
      <c r="C71" s="964"/>
      <c r="D71" s="964"/>
      <c r="E71" s="964"/>
      <c r="F71" s="964"/>
      <c r="G71" s="964"/>
      <c r="H71" s="964"/>
      <c r="I71" s="964"/>
      <c r="J71" s="964"/>
      <c r="K71" s="964"/>
      <c r="L71" s="964"/>
      <c r="M71" s="964"/>
      <c r="N71" s="964"/>
      <c r="O71" s="964"/>
      <c r="P71" s="965"/>
      <c r="Q71" s="966">
        <v>295</v>
      </c>
      <c r="R71" s="960"/>
      <c r="S71" s="960"/>
      <c r="T71" s="960"/>
      <c r="U71" s="960"/>
      <c r="V71" s="960">
        <v>258</v>
      </c>
      <c r="W71" s="960"/>
      <c r="X71" s="960"/>
      <c r="Y71" s="960"/>
      <c r="Z71" s="960"/>
      <c r="AA71" s="960">
        <v>37</v>
      </c>
      <c r="AB71" s="960"/>
      <c r="AC71" s="960"/>
      <c r="AD71" s="960"/>
      <c r="AE71" s="960"/>
      <c r="AF71" s="960">
        <v>37</v>
      </c>
      <c r="AG71" s="960"/>
      <c r="AH71" s="960"/>
      <c r="AI71" s="960"/>
      <c r="AJ71" s="960"/>
      <c r="AK71" s="971" t="s">
        <v>321</v>
      </c>
      <c r="AL71" s="960"/>
      <c r="AM71" s="960"/>
      <c r="AN71" s="960"/>
      <c r="AO71" s="960"/>
      <c r="AP71" s="960" t="s">
        <v>321</v>
      </c>
      <c r="AQ71" s="960"/>
      <c r="AR71" s="960"/>
      <c r="AS71" s="960"/>
      <c r="AT71" s="960"/>
      <c r="AU71" s="960" t="s">
        <v>321</v>
      </c>
      <c r="AV71" s="960"/>
      <c r="AW71" s="960"/>
      <c r="AX71" s="960"/>
      <c r="AY71" s="960"/>
      <c r="AZ71" s="961"/>
      <c r="BA71" s="961"/>
      <c r="BB71" s="961"/>
      <c r="BC71" s="961"/>
      <c r="BD71" s="962"/>
      <c r="BE71" s="101"/>
      <c r="BF71" s="101"/>
      <c r="BG71" s="101"/>
      <c r="BH71" s="101"/>
      <c r="BI71" s="101"/>
      <c r="BJ71" s="101"/>
      <c r="BK71" s="101"/>
      <c r="BL71" s="101"/>
      <c r="BM71" s="101"/>
      <c r="BN71" s="101"/>
      <c r="BO71" s="101"/>
      <c r="BP71" s="101"/>
      <c r="BQ71" s="98">
        <v>65</v>
      </c>
      <c r="BR71" s="103"/>
      <c r="BS71" s="934"/>
      <c r="BT71" s="935"/>
      <c r="BU71" s="935"/>
      <c r="BV71" s="935"/>
      <c r="BW71" s="935"/>
      <c r="BX71" s="935"/>
      <c r="BY71" s="935"/>
      <c r="BZ71" s="935"/>
      <c r="CA71" s="935"/>
      <c r="CB71" s="935"/>
      <c r="CC71" s="935"/>
      <c r="CD71" s="935"/>
      <c r="CE71" s="935"/>
      <c r="CF71" s="935"/>
      <c r="CG71" s="944"/>
      <c r="CH71" s="945"/>
      <c r="CI71" s="946"/>
      <c r="CJ71" s="946"/>
      <c r="CK71" s="946"/>
      <c r="CL71" s="947"/>
      <c r="CM71" s="945"/>
      <c r="CN71" s="946"/>
      <c r="CO71" s="946"/>
      <c r="CP71" s="946"/>
      <c r="CQ71" s="947"/>
      <c r="CR71" s="945"/>
      <c r="CS71" s="946"/>
      <c r="CT71" s="946"/>
      <c r="CU71" s="946"/>
      <c r="CV71" s="947"/>
      <c r="CW71" s="945"/>
      <c r="CX71" s="946"/>
      <c r="CY71" s="946"/>
      <c r="CZ71" s="946"/>
      <c r="DA71" s="947"/>
      <c r="DB71" s="945"/>
      <c r="DC71" s="946"/>
      <c r="DD71" s="946"/>
      <c r="DE71" s="946"/>
      <c r="DF71" s="947"/>
      <c r="DG71" s="945"/>
      <c r="DH71" s="946"/>
      <c r="DI71" s="946"/>
      <c r="DJ71" s="946"/>
      <c r="DK71" s="947"/>
      <c r="DL71" s="945"/>
      <c r="DM71" s="946"/>
      <c r="DN71" s="946"/>
      <c r="DO71" s="946"/>
      <c r="DP71" s="947"/>
      <c r="DQ71" s="945"/>
      <c r="DR71" s="946"/>
      <c r="DS71" s="946"/>
      <c r="DT71" s="946"/>
      <c r="DU71" s="947"/>
      <c r="DV71" s="934"/>
      <c r="DW71" s="935"/>
      <c r="DX71" s="935"/>
      <c r="DY71" s="935"/>
      <c r="DZ71" s="936"/>
      <c r="EA71" s="89"/>
    </row>
    <row r="72" spans="1:131" ht="26.25" customHeight="1" x14ac:dyDescent="0.15">
      <c r="A72" s="98">
        <v>5</v>
      </c>
      <c r="B72" s="963" t="s">
        <v>357</v>
      </c>
      <c r="C72" s="964"/>
      <c r="D72" s="964"/>
      <c r="E72" s="964"/>
      <c r="F72" s="964"/>
      <c r="G72" s="964"/>
      <c r="H72" s="964"/>
      <c r="I72" s="964"/>
      <c r="J72" s="964"/>
      <c r="K72" s="964"/>
      <c r="L72" s="964"/>
      <c r="M72" s="964"/>
      <c r="N72" s="964"/>
      <c r="O72" s="964"/>
      <c r="P72" s="965"/>
      <c r="Q72" s="966">
        <v>881857</v>
      </c>
      <c r="R72" s="960"/>
      <c r="S72" s="960"/>
      <c r="T72" s="960"/>
      <c r="U72" s="960"/>
      <c r="V72" s="960">
        <v>868577</v>
      </c>
      <c r="W72" s="960"/>
      <c r="X72" s="960"/>
      <c r="Y72" s="960"/>
      <c r="Z72" s="960"/>
      <c r="AA72" s="960">
        <v>13281</v>
      </c>
      <c r="AB72" s="960"/>
      <c r="AC72" s="960"/>
      <c r="AD72" s="960"/>
      <c r="AE72" s="960"/>
      <c r="AF72" s="960">
        <v>13281</v>
      </c>
      <c r="AG72" s="960"/>
      <c r="AH72" s="960"/>
      <c r="AI72" s="960"/>
      <c r="AJ72" s="960"/>
      <c r="AK72" s="960" t="s">
        <v>321</v>
      </c>
      <c r="AL72" s="960"/>
      <c r="AM72" s="960"/>
      <c r="AN72" s="960"/>
      <c r="AO72" s="960"/>
      <c r="AP72" s="960" t="s">
        <v>321</v>
      </c>
      <c r="AQ72" s="960"/>
      <c r="AR72" s="960"/>
      <c r="AS72" s="960"/>
      <c r="AT72" s="960"/>
      <c r="AU72" s="960" t="s">
        <v>321</v>
      </c>
      <c r="AV72" s="960"/>
      <c r="AW72" s="960"/>
      <c r="AX72" s="960"/>
      <c r="AY72" s="960"/>
      <c r="AZ72" s="961"/>
      <c r="BA72" s="961"/>
      <c r="BB72" s="961"/>
      <c r="BC72" s="961"/>
      <c r="BD72" s="962"/>
      <c r="BE72" s="101"/>
      <c r="BF72" s="101"/>
      <c r="BG72" s="101"/>
      <c r="BH72" s="101"/>
      <c r="BI72" s="101"/>
      <c r="BJ72" s="101"/>
      <c r="BK72" s="101"/>
      <c r="BL72" s="101"/>
      <c r="BM72" s="101"/>
      <c r="BN72" s="101"/>
      <c r="BO72" s="101"/>
      <c r="BP72" s="101"/>
      <c r="BQ72" s="98">
        <v>66</v>
      </c>
      <c r="BR72" s="103"/>
      <c r="BS72" s="934"/>
      <c r="BT72" s="935"/>
      <c r="BU72" s="935"/>
      <c r="BV72" s="935"/>
      <c r="BW72" s="935"/>
      <c r="BX72" s="935"/>
      <c r="BY72" s="935"/>
      <c r="BZ72" s="935"/>
      <c r="CA72" s="935"/>
      <c r="CB72" s="935"/>
      <c r="CC72" s="935"/>
      <c r="CD72" s="935"/>
      <c r="CE72" s="935"/>
      <c r="CF72" s="935"/>
      <c r="CG72" s="944"/>
      <c r="CH72" s="945"/>
      <c r="CI72" s="946"/>
      <c r="CJ72" s="946"/>
      <c r="CK72" s="946"/>
      <c r="CL72" s="947"/>
      <c r="CM72" s="945"/>
      <c r="CN72" s="946"/>
      <c r="CO72" s="946"/>
      <c r="CP72" s="946"/>
      <c r="CQ72" s="947"/>
      <c r="CR72" s="945"/>
      <c r="CS72" s="946"/>
      <c r="CT72" s="946"/>
      <c r="CU72" s="946"/>
      <c r="CV72" s="947"/>
      <c r="CW72" s="945"/>
      <c r="CX72" s="946"/>
      <c r="CY72" s="946"/>
      <c r="CZ72" s="946"/>
      <c r="DA72" s="947"/>
      <c r="DB72" s="945"/>
      <c r="DC72" s="946"/>
      <c r="DD72" s="946"/>
      <c r="DE72" s="946"/>
      <c r="DF72" s="947"/>
      <c r="DG72" s="945"/>
      <c r="DH72" s="946"/>
      <c r="DI72" s="946"/>
      <c r="DJ72" s="946"/>
      <c r="DK72" s="947"/>
      <c r="DL72" s="945"/>
      <c r="DM72" s="946"/>
      <c r="DN72" s="946"/>
      <c r="DO72" s="946"/>
      <c r="DP72" s="947"/>
      <c r="DQ72" s="945"/>
      <c r="DR72" s="946"/>
      <c r="DS72" s="946"/>
      <c r="DT72" s="946"/>
      <c r="DU72" s="947"/>
      <c r="DV72" s="934"/>
      <c r="DW72" s="935"/>
      <c r="DX72" s="935"/>
      <c r="DY72" s="935"/>
      <c r="DZ72" s="936"/>
      <c r="EA72" s="89"/>
    </row>
    <row r="73" spans="1:131" ht="26.25" customHeight="1" x14ac:dyDescent="0.15">
      <c r="A73" s="98">
        <v>6</v>
      </c>
      <c r="B73" s="963" t="s">
        <v>358</v>
      </c>
      <c r="C73" s="964"/>
      <c r="D73" s="964"/>
      <c r="E73" s="964"/>
      <c r="F73" s="964"/>
      <c r="G73" s="964"/>
      <c r="H73" s="964"/>
      <c r="I73" s="964"/>
      <c r="J73" s="964"/>
      <c r="K73" s="964"/>
      <c r="L73" s="964"/>
      <c r="M73" s="964"/>
      <c r="N73" s="964"/>
      <c r="O73" s="964"/>
      <c r="P73" s="965"/>
      <c r="Q73" s="966">
        <v>4605</v>
      </c>
      <c r="R73" s="960"/>
      <c r="S73" s="960"/>
      <c r="T73" s="960"/>
      <c r="U73" s="960"/>
      <c r="V73" s="960">
        <v>3961</v>
      </c>
      <c r="W73" s="960"/>
      <c r="X73" s="960"/>
      <c r="Y73" s="960"/>
      <c r="Z73" s="960"/>
      <c r="AA73" s="960">
        <v>644</v>
      </c>
      <c r="AB73" s="960"/>
      <c r="AC73" s="960"/>
      <c r="AD73" s="960"/>
      <c r="AE73" s="960"/>
      <c r="AF73" s="960">
        <v>2292</v>
      </c>
      <c r="AG73" s="960"/>
      <c r="AH73" s="960"/>
      <c r="AI73" s="960"/>
      <c r="AJ73" s="960"/>
      <c r="AK73" s="960">
        <v>453</v>
      </c>
      <c r="AL73" s="960"/>
      <c r="AM73" s="960"/>
      <c r="AN73" s="960"/>
      <c r="AO73" s="960"/>
      <c r="AP73" s="960">
        <v>5271</v>
      </c>
      <c r="AQ73" s="960"/>
      <c r="AR73" s="960"/>
      <c r="AS73" s="960"/>
      <c r="AT73" s="960"/>
      <c r="AU73" s="960" t="s">
        <v>321</v>
      </c>
      <c r="AV73" s="960"/>
      <c r="AW73" s="960"/>
      <c r="AX73" s="960"/>
      <c r="AY73" s="960"/>
      <c r="AZ73" s="961" t="s">
        <v>359</v>
      </c>
      <c r="BA73" s="961"/>
      <c r="BB73" s="961"/>
      <c r="BC73" s="961"/>
      <c r="BD73" s="962"/>
      <c r="BE73" s="101"/>
      <c r="BF73" s="101"/>
      <c r="BG73" s="101"/>
      <c r="BH73" s="101"/>
      <c r="BI73" s="101"/>
      <c r="BJ73" s="101"/>
      <c r="BK73" s="101"/>
      <c r="BL73" s="101"/>
      <c r="BM73" s="101"/>
      <c r="BN73" s="101"/>
      <c r="BO73" s="101"/>
      <c r="BP73" s="101"/>
      <c r="BQ73" s="98">
        <v>67</v>
      </c>
      <c r="BR73" s="103"/>
      <c r="BS73" s="934"/>
      <c r="BT73" s="935"/>
      <c r="BU73" s="935"/>
      <c r="BV73" s="935"/>
      <c r="BW73" s="935"/>
      <c r="BX73" s="935"/>
      <c r="BY73" s="935"/>
      <c r="BZ73" s="935"/>
      <c r="CA73" s="935"/>
      <c r="CB73" s="935"/>
      <c r="CC73" s="935"/>
      <c r="CD73" s="935"/>
      <c r="CE73" s="935"/>
      <c r="CF73" s="935"/>
      <c r="CG73" s="944"/>
      <c r="CH73" s="945"/>
      <c r="CI73" s="946"/>
      <c r="CJ73" s="946"/>
      <c r="CK73" s="946"/>
      <c r="CL73" s="947"/>
      <c r="CM73" s="945"/>
      <c r="CN73" s="946"/>
      <c r="CO73" s="946"/>
      <c r="CP73" s="946"/>
      <c r="CQ73" s="947"/>
      <c r="CR73" s="945"/>
      <c r="CS73" s="946"/>
      <c r="CT73" s="946"/>
      <c r="CU73" s="946"/>
      <c r="CV73" s="947"/>
      <c r="CW73" s="945"/>
      <c r="CX73" s="946"/>
      <c r="CY73" s="946"/>
      <c r="CZ73" s="946"/>
      <c r="DA73" s="947"/>
      <c r="DB73" s="945"/>
      <c r="DC73" s="946"/>
      <c r="DD73" s="946"/>
      <c r="DE73" s="946"/>
      <c r="DF73" s="947"/>
      <c r="DG73" s="945"/>
      <c r="DH73" s="946"/>
      <c r="DI73" s="946"/>
      <c r="DJ73" s="946"/>
      <c r="DK73" s="947"/>
      <c r="DL73" s="945"/>
      <c r="DM73" s="946"/>
      <c r="DN73" s="946"/>
      <c r="DO73" s="946"/>
      <c r="DP73" s="947"/>
      <c r="DQ73" s="945"/>
      <c r="DR73" s="946"/>
      <c r="DS73" s="946"/>
      <c r="DT73" s="946"/>
      <c r="DU73" s="947"/>
      <c r="DV73" s="934"/>
      <c r="DW73" s="935"/>
      <c r="DX73" s="935"/>
      <c r="DY73" s="935"/>
      <c r="DZ73" s="936"/>
      <c r="EA73" s="89"/>
    </row>
    <row r="74" spans="1:131" ht="26.25" customHeight="1" x14ac:dyDescent="0.15">
      <c r="A74" s="98">
        <v>7</v>
      </c>
      <c r="B74" s="963"/>
      <c r="C74" s="964"/>
      <c r="D74" s="964"/>
      <c r="E74" s="964"/>
      <c r="F74" s="964"/>
      <c r="G74" s="964"/>
      <c r="H74" s="964"/>
      <c r="I74" s="964"/>
      <c r="J74" s="964"/>
      <c r="K74" s="964"/>
      <c r="L74" s="964"/>
      <c r="M74" s="964"/>
      <c r="N74" s="964"/>
      <c r="O74" s="964"/>
      <c r="P74" s="965"/>
      <c r="Q74" s="966"/>
      <c r="R74" s="960"/>
      <c r="S74" s="960"/>
      <c r="T74" s="960"/>
      <c r="U74" s="960"/>
      <c r="V74" s="960"/>
      <c r="W74" s="960"/>
      <c r="X74" s="960"/>
      <c r="Y74" s="960"/>
      <c r="Z74" s="960"/>
      <c r="AA74" s="960"/>
      <c r="AB74" s="960"/>
      <c r="AC74" s="960"/>
      <c r="AD74" s="960"/>
      <c r="AE74" s="960"/>
      <c r="AF74" s="960"/>
      <c r="AG74" s="960"/>
      <c r="AH74" s="960"/>
      <c r="AI74" s="960"/>
      <c r="AJ74" s="960"/>
      <c r="AK74" s="960"/>
      <c r="AL74" s="960"/>
      <c r="AM74" s="960"/>
      <c r="AN74" s="960"/>
      <c r="AO74" s="960"/>
      <c r="AP74" s="960"/>
      <c r="AQ74" s="960"/>
      <c r="AR74" s="960"/>
      <c r="AS74" s="960"/>
      <c r="AT74" s="960"/>
      <c r="AU74" s="960"/>
      <c r="AV74" s="960"/>
      <c r="AW74" s="960"/>
      <c r="AX74" s="960"/>
      <c r="AY74" s="960"/>
      <c r="AZ74" s="961"/>
      <c r="BA74" s="961"/>
      <c r="BB74" s="961"/>
      <c r="BC74" s="961"/>
      <c r="BD74" s="962"/>
      <c r="BE74" s="101"/>
      <c r="BF74" s="101"/>
      <c r="BG74" s="101"/>
      <c r="BH74" s="101"/>
      <c r="BI74" s="101"/>
      <c r="BJ74" s="101"/>
      <c r="BK74" s="101"/>
      <c r="BL74" s="101"/>
      <c r="BM74" s="101"/>
      <c r="BN74" s="101"/>
      <c r="BO74" s="101"/>
      <c r="BP74" s="101"/>
      <c r="BQ74" s="98">
        <v>68</v>
      </c>
      <c r="BR74" s="103"/>
      <c r="BS74" s="934"/>
      <c r="BT74" s="935"/>
      <c r="BU74" s="935"/>
      <c r="BV74" s="935"/>
      <c r="BW74" s="935"/>
      <c r="BX74" s="935"/>
      <c r="BY74" s="935"/>
      <c r="BZ74" s="935"/>
      <c r="CA74" s="935"/>
      <c r="CB74" s="935"/>
      <c r="CC74" s="935"/>
      <c r="CD74" s="935"/>
      <c r="CE74" s="935"/>
      <c r="CF74" s="935"/>
      <c r="CG74" s="944"/>
      <c r="CH74" s="945"/>
      <c r="CI74" s="946"/>
      <c r="CJ74" s="946"/>
      <c r="CK74" s="946"/>
      <c r="CL74" s="947"/>
      <c r="CM74" s="945"/>
      <c r="CN74" s="946"/>
      <c r="CO74" s="946"/>
      <c r="CP74" s="946"/>
      <c r="CQ74" s="947"/>
      <c r="CR74" s="945"/>
      <c r="CS74" s="946"/>
      <c r="CT74" s="946"/>
      <c r="CU74" s="946"/>
      <c r="CV74" s="947"/>
      <c r="CW74" s="945"/>
      <c r="CX74" s="946"/>
      <c r="CY74" s="946"/>
      <c r="CZ74" s="946"/>
      <c r="DA74" s="947"/>
      <c r="DB74" s="945"/>
      <c r="DC74" s="946"/>
      <c r="DD74" s="946"/>
      <c r="DE74" s="946"/>
      <c r="DF74" s="947"/>
      <c r="DG74" s="945"/>
      <c r="DH74" s="946"/>
      <c r="DI74" s="946"/>
      <c r="DJ74" s="946"/>
      <c r="DK74" s="947"/>
      <c r="DL74" s="945"/>
      <c r="DM74" s="946"/>
      <c r="DN74" s="946"/>
      <c r="DO74" s="946"/>
      <c r="DP74" s="947"/>
      <c r="DQ74" s="945"/>
      <c r="DR74" s="946"/>
      <c r="DS74" s="946"/>
      <c r="DT74" s="946"/>
      <c r="DU74" s="947"/>
      <c r="DV74" s="934"/>
      <c r="DW74" s="935"/>
      <c r="DX74" s="935"/>
      <c r="DY74" s="935"/>
      <c r="DZ74" s="936"/>
      <c r="EA74" s="89"/>
    </row>
    <row r="75" spans="1:131" ht="26.25" customHeight="1" x14ac:dyDescent="0.15">
      <c r="A75" s="98">
        <v>8</v>
      </c>
      <c r="B75" s="963"/>
      <c r="C75" s="964"/>
      <c r="D75" s="964"/>
      <c r="E75" s="964"/>
      <c r="F75" s="964"/>
      <c r="G75" s="964"/>
      <c r="H75" s="964"/>
      <c r="I75" s="964"/>
      <c r="J75" s="964"/>
      <c r="K75" s="964"/>
      <c r="L75" s="964"/>
      <c r="M75" s="964"/>
      <c r="N75" s="964"/>
      <c r="O75" s="964"/>
      <c r="P75" s="965"/>
      <c r="Q75" s="967"/>
      <c r="R75" s="968"/>
      <c r="S75" s="968"/>
      <c r="T75" s="968"/>
      <c r="U75" s="969"/>
      <c r="V75" s="970"/>
      <c r="W75" s="968"/>
      <c r="X75" s="968"/>
      <c r="Y75" s="968"/>
      <c r="Z75" s="969"/>
      <c r="AA75" s="970"/>
      <c r="AB75" s="968"/>
      <c r="AC75" s="968"/>
      <c r="AD75" s="968"/>
      <c r="AE75" s="969"/>
      <c r="AF75" s="970"/>
      <c r="AG75" s="968"/>
      <c r="AH75" s="968"/>
      <c r="AI75" s="968"/>
      <c r="AJ75" s="969"/>
      <c r="AK75" s="970"/>
      <c r="AL75" s="968"/>
      <c r="AM75" s="968"/>
      <c r="AN75" s="968"/>
      <c r="AO75" s="969"/>
      <c r="AP75" s="970"/>
      <c r="AQ75" s="968"/>
      <c r="AR75" s="968"/>
      <c r="AS75" s="968"/>
      <c r="AT75" s="969"/>
      <c r="AU75" s="970"/>
      <c r="AV75" s="968"/>
      <c r="AW75" s="968"/>
      <c r="AX75" s="968"/>
      <c r="AY75" s="969"/>
      <c r="AZ75" s="961"/>
      <c r="BA75" s="961"/>
      <c r="BB75" s="961"/>
      <c r="BC75" s="961"/>
      <c r="BD75" s="962"/>
      <c r="BE75" s="101"/>
      <c r="BF75" s="101"/>
      <c r="BG75" s="101"/>
      <c r="BH75" s="101"/>
      <c r="BI75" s="101"/>
      <c r="BJ75" s="101"/>
      <c r="BK75" s="101"/>
      <c r="BL75" s="101"/>
      <c r="BM75" s="101"/>
      <c r="BN75" s="101"/>
      <c r="BO75" s="101"/>
      <c r="BP75" s="101"/>
      <c r="BQ75" s="98">
        <v>69</v>
      </c>
      <c r="BR75" s="103"/>
      <c r="BS75" s="934"/>
      <c r="BT75" s="935"/>
      <c r="BU75" s="935"/>
      <c r="BV75" s="935"/>
      <c r="BW75" s="935"/>
      <c r="BX75" s="935"/>
      <c r="BY75" s="935"/>
      <c r="BZ75" s="935"/>
      <c r="CA75" s="935"/>
      <c r="CB75" s="935"/>
      <c r="CC75" s="935"/>
      <c r="CD75" s="935"/>
      <c r="CE75" s="935"/>
      <c r="CF75" s="935"/>
      <c r="CG75" s="944"/>
      <c r="CH75" s="945"/>
      <c r="CI75" s="946"/>
      <c r="CJ75" s="946"/>
      <c r="CK75" s="946"/>
      <c r="CL75" s="947"/>
      <c r="CM75" s="945"/>
      <c r="CN75" s="946"/>
      <c r="CO75" s="946"/>
      <c r="CP75" s="946"/>
      <c r="CQ75" s="947"/>
      <c r="CR75" s="945"/>
      <c r="CS75" s="946"/>
      <c r="CT75" s="946"/>
      <c r="CU75" s="946"/>
      <c r="CV75" s="947"/>
      <c r="CW75" s="945"/>
      <c r="CX75" s="946"/>
      <c r="CY75" s="946"/>
      <c r="CZ75" s="946"/>
      <c r="DA75" s="947"/>
      <c r="DB75" s="945"/>
      <c r="DC75" s="946"/>
      <c r="DD75" s="946"/>
      <c r="DE75" s="946"/>
      <c r="DF75" s="947"/>
      <c r="DG75" s="945"/>
      <c r="DH75" s="946"/>
      <c r="DI75" s="946"/>
      <c r="DJ75" s="946"/>
      <c r="DK75" s="947"/>
      <c r="DL75" s="945"/>
      <c r="DM75" s="946"/>
      <c r="DN75" s="946"/>
      <c r="DO75" s="946"/>
      <c r="DP75" s="947"/>
      <c r="DQ75" s="945"/>
      <c r="DR75" s="946"/>
      <c r="DS75" s="946"/>
      <c r="DT75" s="946"/>
      <c r="DU75" s="947"/>
      <c r="DV75" s="934"/>
      <c r="DW75" s="935"/>
      <c r="DX75" s="935"/>
      <c r="DY75" s="935"/>
      <c r="DZ75" s="936"/>
      <c r="EA75" s="89"/>
    </row>
    <row r="76" spans="1:131" ht="26.25" customHeight="1" x14ac:dyDescent="0.15">
      <c r="A76" s="98">
        <v>9</v>
      </c>
      <c r="B76" s="963"/>
      <c r="C76" s="964"/>
      <c r="D76" s="964"/>
      <c r="E76" s="964"/>
      <c r="F76" s="964"/>
      <c r="G76" s="964"/>
      <c r="H76" s="964"/>
      <c r="I76" s="964"/>
      <c r="J76" s="964"/>
      <c r="K76" s="964"/>
      <c r="L76" s="964"/>
      <c r="M76" s="964"/>
      <c r="N76" s="964"/>
      <c r="O76" s="964"/>
      <c r="P76" s="965"/>
      <c r="Q76" s="967"/>
      <c r="R76" s="968"/>
      <c r="S76" s="968"/>
      <c r="T76" s="968"/>
      <c r="U76" s="969"/>
      <c r="V76" s="970"/>
      <c r="W76" s="968"/>
      <c r="X76" s="968"/>
      <c r="Y76" s="968"/>
      <c r="Z76" s="969"/>
      <c r="AA76" s="970"/>
      <c r="AB76" s="968"/>
      <c r="AC76" s="968"/>
      <c r="AD76" s="968"/>
      <c r="AE76" s="969"/>
      <c r="AF76" s="970"/>
      <c r="AG76" s="968"/>
      <c r="AH76" s="968"/>
      <c r="AI76" s="968"/>
      <c r="AJ76" s="969"/>
      <c r="AK76" s="970"/>
      <c r="AL76" s="968"/>
      <c r="AM76" s="968"/>
      <c r="AN76" s="968"/>
      <c r="AO76" s="969"/>
      <c r="AP76" s="970"/>
      <c r="AQ76" s="968"/>
      <c r="AR76" s="968"/>
      <c r="AS76" s="968"/>
      <c r="AT76" s="969"/>
      <c r="AU76" s="970"/>
      <c r="AV76" s="968"/>
      <c r="AW76" s="968"/>
      <c r="AX76" s="968"/>
      <c r="AY76" s="969"/>
      <c r="AZ76" s="961"/>
      <c r="BA76" s="961"/>
      <c r="BB76" s="961"/>
      <c r="BC76" s="961"/>
      <c r="BD76" s="962"/>
      <c r="BE76" s="101"/>
      <c r="BF76" s="101"/>
      <c r="BG76" s="101"/>
      <c r="BH76" s="101"/>
      <c r="BI76" s="101"/>
      <c r="BJ76" s="101"/>
      <c r="BK76" s="101"/>
      <c r="BL76" s="101"/>
      <c r="BM76" s="101"/>
      <c r="BN76" s="101"/>
      <c r="BO76" s="101"/>
      <c r="BP76" s="101"/>
      <c r="BQ76" s="98">
        <v>70</v>
      </c>
      <c r="BR76" s="103"/>
      <c r="BS76" s="934"/>
      <c r="BT76" s="935"/>
      <c r="BU76" s="935"/>
      <c r="BV76" s="935"/>
      <c r="BW76" s="935"/>
      <c r="BX76" s="935"/>
      <c r="BY76" s="935"/>
      <c r="BZ76" s="935"/>
      <c r="CA76" s="935"/>
      <c r="CB76" s="935"/>
      <c r="CC76" s="935"/>
      <c r="CD76" s="935"/>
      <c r="CE76" s="935"/>
      <c r="CF76" s="935"/>
      <c r="CG76" s="944"/>
      <c r="CH76" s="945"/>
      <c r="CI76" s="946"/>
      <c r="CJ76" s="946"/>
      <c r="CK76" s="946"/>
      <c r="CL76" s="947"/>
      <c r="CM76" s="945"/>
      <c r="CN76" s="946"/>
      <c r="CO76" s="946"/>
      <c r="CP76" s="946"/>
      <c r="CQ76" s="947"/>
      <c r="CR76" s="945"/>
      <c r="CS76" s="946"/>
      <c r="CT76" s="946"/>
      <c r="CU76" s="946"/>
      <c r="CV76" s="947"/>
      <c r="CW76" s="945"/>
      <c r="CX76" s="946"/>
      <c r="CY76" s="946"/>
      <c r="CZ76" s="946"/>
      <c r="DA76" s="947"/>
      <c r="DB76" s="945"/>
      <c r="DC76" s="946"/>
      <c r="DD76" s="946"/>
      <c r="DE76" s="946"/>
      <c r="DF76" s="947"/>
      <c r="DG76" s="945"/>
      <c r="DH76" s="946"/>
      <c r="DI76" s="946"/>
      <c r="DJ76" s="946"/>
      <c r="DK76" s="947"/>
      <c r="DL76" s="945"/>
      <c r="DM76" s="946"/>
      <c r="DN76" s="946"/>
      <c r="DO76" s="946"/>
      <c r="DP76" s="947"/>
      <c r="DQ76" s="945"/>
      <c r="DR76" s="946"/>
      <c r="DS76" s="946"/>
      <c r="DT76" s="946"/>
      <c r="DU76" s="947"/>
      <c r="DV76" s="934"/>
      <c r="DW76" s="935"/>
      <c r="DX76" s="935"/>
      <c r="DY76" s="935"/>
      <c r="DZ76" s="936"/>
      <c r="EA76" s="89"/>
    </row>
    <row r="77" spans="1:131" ht="26.25" customHeight="1" x14ac:dyDescent="0.15">
      <c r="A77" s="98">
        <v>10</v>
      </c>
      <c r="B77" s="963"/>
      <c r="C77" s="964"/>
      <c r="D77" s="964"/>
      <c r="E77" s="964"/>
      <c r="F77" s="964"/>
      <c r="G77" s="964"/>
      <c r="H77" s="964"/>
      <c r="I77" s="964"/>
      <c r="J77" s="964"/>
      <c r="K77" s="964"/>
      <c r="L77" s="964"/>
      <c r="M77" s="964"/>
      <c r="N77" s="964"/>
      <c r="O77" s="964"/>
      <c r="P77" s="965"/>
      <c r="Q77" s="967"/>
      <c r="R77" s="968"/>
      <c r="S77" s="968"/>
      <c r="T77" s="968"/>
      <c r="U77" s="969"/>
      <c r="V77" s="970"/>
      <c r="W77" s="968"/>
      <c r="X77" s="968"/>
      <c r="Y77" s="968"/>
      <c r="Z77" s="969"/>
      <c r="AA77" s="970"/>
      <c r="AB77" s="968"/>
      <c r="AC77" s="968"/>
      <c r="AD77" s="968"/>
      <c r="AE77" s="969"/>
      <c r="AF77" s="970"/>
      <c r="AG77" s="968"/>
      <c r="AH77" s="968"/>
      <c r="AI77" s="968"/>
      <c r="AJ77" s="969"/>
      <c r="AK77" s="970"/>
      <c r="AL77" s="968"/>
      <c r="AM77" s="968"/>
      <c r="AN77" s="968"/>
      <c r="AO77" s="969"/>
      <c r="AP77" s="970"/>
      <c r="AQ77" s="968"/>
      <c r="AR77" s="968"/>
      <c r="AS77" s="968"/>
      <c r="AT77" s="969"/>
      <c r="AU77" s="970"/>
      <c r="AV77" s="968"/>
      <c r="AW77" s="968"/>
      <c r="AX77" s="968"/>
      <c r="AY77" s="969"/>
      <c r="AZ77" s="961"/>
      <c r="BA77" s="961"/>
      <c r="BB77" s="961"/>
      <c r="BC77" s="961"/>
      <c r="BD77" s="962"/>
      <c r="BE77" s="101"/>
      <c r="BF77" s="101"/>
      <c r="BG77" s="101"/>
      <c r="BH77" s="101"/>
      <c r="BI77" s="101"/>
      <c r="BJ77" s="101"/>
      <c r="BK77" s="101"/>
      <c r="BL77" s="101"/>
      <c r="BM77" s="101"/>
      <c r="BN77" s="101"/>
      <c r="BO77" s="101"/>
      <c r="BP77" s="101"/>
      <c r="BQ77" s="98">
        <v>71</v>
      </c>
      <c r="BR77" s="103"/>
      <c r="BS77" s="934"/>
      <c r="BT77" s="935"/>
      <c r="BU77" s="935"/>
      <c r="BV77" s="935"/>
      <c r="BW77" s="935"/>
      <c r="BX77" s="935"/>
      <c r="BY77" s="935"/>
      <c r="BZ77" s="935"/>
      <c r="CA77" s="935"/>
      <c r="CB77" s="935"/>
      <c r="CC77" s="935"/>
      <c r="CD77" s="935"/>
      <c r="CE77" s="935"/>
      <c r="CF77" s="935"/>
      <c r="CG77" s="944"/>
      <c r="CH77" s="945"/>
      <c r="CI77" s="946"/>
      <c r="CJ77" s="946"/>
      <c r="CK77" s="946"/>
      <c r="CL77" s="947"/>
      <c r="CM77" s="945"/>
      <c r="CN77" s="946"/>
      <c r="CO77" s="946"/>
      <c r="CP77" s="946"/>
      <c r="CQ77" s="947"/>
      <c r="CR77" s="945"/>
      <c r="CS77" s="946"/>
      <c r="CT77" s="946"/>
      <c r="CU77" s="946"/>
      <c r="CV77" s="947"/>
      <c r="CW77" s="945"/>
      <c r="CX77" s="946"/>
      <c r="CY77" s="946"/>
      <c r="CZ77" s="946"/>
      <c r="DA77" s="947"/>
      <c r="DB77" s="945"/>
      <c r="DC77" s="946"/>
      <c r="DD77" s="946"/>
      <c r="DE77" s="946"/>
      <c r="DF77" s="947"/>
      <c r="DG77" s="945"/>
      <c r="DH77" s="946"/>
      <c r="DI77" s="946"/>
      <c r="DJ77" s="946"/>
      <c r="DK77" s="947"/>
      <c r="DL77" s="945"/>
      <c r="DM77" s="946"/>
      <c r="DN77" s="946"/>
      <c r="DO77" s="946"/>
      <c r="DP77" s="947"/>
      <c r="DQ77" s="945"/>
      <c r="DR77" s="946"/>
      <c r="DS77" s="946"/>
      <c r="DT77" s="946"/>
      <c r="DU77" s="947"/>
      <c r="DV77" s="934"/>
      <c r="DW77" s="935"/>
      <c r="DX77" s="935"/>
      <c r="DY77" s="935"/>
      <c r="DZ77" s="936"/>
      <c r="EA77" s="89"/>
    </row>
    <row r="78" spans="1:131" ht="26.25" customHeight="1" x14ac:dyDescent="0.15">
      <c r="A78" s="98">
        <v>11</v>
      </c>
      <c r="B78" s="963"/>
      <c r="C78" s="964"/>
      <c r="D78" s="964"/>
      <c r="E78" s="964"/>
      <c r="F78" s="964"/>
      <c r="G78" s="964"/>
      <c r="H78" s="964"/>
      <c r="I78" s="964"/>
      <c r="J78" s="964"/>
      <c r="K78" s="964"/>
      <c r="L78" s="964"/>
      <c r="M78" s="964"/>
      <c r="N78" s="964"/>
      <c r="O78" s="964"/>
      <c r="P78" s="965"/>
      <c r="Q78" s="966"/>
      <c r="R78" s="960"/>
      <c r="S78" s="960"/>
      <c r="T78" s="960"/>
      <c r="U78" s="960"/>
      <c r="V78" s="960"/>
      <c r="W78" s="960"/>
      <c r="X78" s="960"/>
      <c r="Y78" s="960"/>
      <c r="Z78" s="960"/>
      <c r="AA78" s="960"/>
      <c r="AB78" s="960"/>
      <c r="AC78" s="960"/>
      <c r="AD78" s="960"/>
      <c r="AE78" s="960"/>
      <c r="AF78" s="960"/>
      <c r="AG78" s="960"/>
      <c r="AH78" s="960"/>
      <c r="AI78" s="960"/>
      <c r="AJ78" s="960"/>
      <c r="AK78" s="960"/>
      <c r="AL78" s="960"/>
      <c r="AM78" s="960"/>
      <c r="AN78" s="960"/>
      <c r="AO78" s="960"/>
      <c r="AP78" s="960"/>
      <c r="AQ78" s="960"/>
      <c r="AR78" s="960"/>
      <c r="AS78" s="960"/>
      <c r="AT78" s="960"/>
      <c r="AU78" s="960"/>
      <c r="AV78" s="960"/>
      <c r="AW78" s="960"/>
      <c r="AX78" s="960"/>
      <c r="AY78" s="960"/>
      <c r="AZ78" s="961"/>
      <c r="BA78" s="961"/>
      <c r="BB78" s="961"/>
      <c r="BC78" s="961"/>
      <c r="BD78" s="962"/>
      <c r="BE78" s="101"/>
      <c r="BF78" s="101"/>
      <c r="BG78" s="101"/>
      <c r="BH78" s="101"/>
      <c r="BI78" s="101"/>
      <c r="BJ78" s="89"/>
      <c r="BK78" s="89"/>
      <c r="BL78" s="89"/>
      <c r="BM78" s="89"/>
      <c r="BN78" s="89"/>
      <c r="BO78" s="101"/>
      <c r="BP78" s="101"/>
      <c r="BQ78" s="98">
        <v>72</v>
      </c>
      <c r="BR78" s="103"/>
      <c r="BS78" s="934"/>
      <c r="BT78" s="935"/>
      <c r="BU78" s="935"/>
      <c r="BV78" s="935"/>
      <c r="BW78" s="935"/>
      <c r="BX78" s="935"/>
      <c r="BY78" s="935"/>
      <c r="BZ78" s="935"/>
      <c r="CA78" s="935"/>
      <c r="CB78" s="935"/>
      <c r="CC78" s="935"/>
      <c r="CD78" s="935"/>
      <c r="CE78" s="935"/>
      <c r="CF78" s="935"/>
      <c r="CG78" s="944"/>
      <c r="CH78" s="945"/>
      <c r="CI78" s="946"/>
      <c r="CJ78" s="946"/>
      <c r="CK78" s="946"/>
      <c r="CL78" s="947"/>
      <c r="CM78" s="945"/>
      <c r="CN78" s="946"/>
      <c r="CO78" s="946"/>
      <c r="CP78" s="946"/>
      <c r="CQ78" s="947"/>
      <c r="CR78" s="945"/>
      <c r="CS78" s="946"/>
      <c r="CT78" s="946"/>
      <c r="CU78" s="946"/>
      <c r="CV78" s="947"/>
      <c r="CW78" s="945"/>
      <c r="CX78" s="946"/>
      <c r="CY78" s="946"/>
      <c r="CZ78" s="946"/>
      <c r="DA78" s="947"/>
      <c r="DB78" s="945"/>
      <c r="DC78" s="946"/>
      <c r="DD78" s="946"/>
      <c r="DE78" s="946"/>
      <c r="DF78" s="947"/>
      <c r="DG78" s="945"/>
      <c r="DH78" s="946"/>
      <c r="DI78" s="946"/>
      <c r="DJ78" s="946"/>
      <c r="DK78" s="947"/>
      <c r="DL78" s="945"/>
      <c r="DM78" s="946"/>
      <c r="DN78" s="946"/>
      <c r="DO78" s="946"/>
      <c r="DP78" s="947"/>
      <c r="DQ78" s="945"/>
      <c r="DR78" s="946"/>
      <c r="DS78" s="946"/>
      <c r="DT78" s="946"/>
      <c r="DU78" s="947"/>
      <c r="DV78" s="934"/>
      <c r="DW78" s="935"/>
      <c r="DX78" s="935"/>
      <c r="DY78" s="935"/>
      <c r="DZ78" s="936"/>
      <c r="EA78" s="89"/>
    </row>
    <row r="79" spans="1:131" ht="26.25" customHeight="1" x14ac:dyDescent="0.15">
      <c r="A79" s="98">
        <v>12</v>
      </c>
      <c r="B79" s="963"/>
      <c r="C79" s="964"/>
      <c r="D79" s="964"/>
      <c r="E79" s="964"/>
      <c r="F79" s="964"/>
      <c r="G79" s="964"/>
      <c r="H79" s="964"/>
      <c r="I79" s="964"/>
      <c r="J79" s="964"/>
      <c r="K79" s="964"/>
      <c r="L79" s="964"/>
      <c r="M79" s="964"/>
      <c r="N79" s="964"/>
      <c r="O79" s="964"/>
      <c r="P79" s="965"/>
      <c r="Q79" s="966"/>
      <c r="R79" s="960"/>
      <c r="S79" s="960"/>
      <c r="T79" s="960"/>
      <c r="U79" s="960"/>
      <c r="V79" s="960"/>
      <c r="W79" s="960"/>
      <c r="X79" s="960"/>
      <c r="Y79" s="960"/>
      <c r="Z79" s="960"/>
      <c r="AA79" s="960"/>
      <c r="AB79" s="960"/>
      <c r="AC79" s="960"/>
      <c r="AD79" s="960"/>
      <c r="AE79" s="960"/>
      <c r="AF79" s="960"/>
      <c r="AG79" s="960"/>
      <c r="AH79" s="960"/>
      <c r="AI79" s="960"/>
      <c r="AJ79" s="960"/>
      <c r="AK79" s="960"/>
      <c r="AL79" s="960"/>
      <c r="AM79" s="960"/>
      <c r="AN79" s="960"/>
      <c r="AO79" s="960"/>
      <c r="AP79" s="960"/>
      <c r="AQ79" s="960"/>
      <c r="AR79" s="960"/>
      <c r="AS79" s="960"/>
      <c r="AT79" s="960"/>
      <c r="AU79" s="960"/>
      <c r="AV79" s="960"/>
      <c r="AW79" s="960"/>
      <c r="AX79" s="960"/>
      <c r="AY79" s="960"/>
      <c r="AZ79" s="961"/>
      <c r="BA79" s="961"/>
      <c r="BB79" s="961"/>
      <c r="BC79" s="961"/>
      <c r="BD79" s="962"/>
      <c r="BE79" s="101"/>
      <c r="BF79" s="101"/>
      <c r="BG79" s="101"/>
      <c r="BH79" s="101"/>
      <c r="BI79" s="101"/>
      <c r="BJ79" s="89"/>
      <c r="BK79" s="89"/>
      <c r="BL79" s="89"/>
      <c r="BM79" s="89"/>
      <c r="BN79" s="89"/>
      <c r="BO79" s="101"/>
      <c r="BP79" s="101"/>
      <c r="BQ79" s="98">
        <v>73</v>
      </c>
      <c r="BR79" s="103"/>
      <c r="BS79" s="934"/>
      <c r="BT79" s="935"/>
      <c r="BU79" s="935"/>
      <c r="BV79" s="935"/>
      <c r="BW79" s="935"/>
      <c r="BX79" s="935"/>
      <c r="BY79" s="935"/>
      <c r="BZ79" s="935"/>
      <c r="CA79" s="935"/>
      <c r="CB79" s="935"/>
      <c r="CC79" s="935"/>
      <c r="CD79" s="935"/>
      <c r="CE79" s="935"/>
      <c r="CF79" s="935"/>
      <c r="CG79" s="944"/>
      <c r="CH79" s="945"/>
      <c r="CI79" s="946"/>
      <c r="CJ79" s="946"/>
      <c r="CK79" s="946"/>
      <c r="CL79" s="947"/>
      <c r="CM79" s="945"/>
      <c r="CN79" s="946"/>
      <c r="CO79" s="946"/>
      <c r="CP79" s="946"/>
      <c r="CQ79" s="947"/>
      <c r="CR79" s="945"/>
      <c r="CS79" s="946"/>
      <c r="CT79" s="946"/>
      <c r="CU79" s="946"/>
      <c r="CV79" s="947"/>
      <c r="CW79" s="945"/>
      <c r="CX79" s="946"/>
      <c r="CY79" s="946"/>
      <c r="CZ79" s="946"/>
      <c r="DA79" s="947"/>
      <c r="DB79" s="945"/>
      <c r="DC79" s="946"/>
      <c r="DD79" s="946"/>
      <c r="DE79" s="946"/>
      <c r="DF79" s="947"/>
      <c r="DG79" s="945"/>
      <c r="DH79" s="946"/>
      <c r="DI79" s="946"/>
      <c r="DJ79" s="946"/>
      <c r="DK79" s="947"/>
      <c r="DL79" s="945"/>
      <c r="DM79" s="946"/>
      <c r="DN79" s="946"/>
      <c r="DO79" s="946"/>
      <c r="DP79" s="947"/>
      <c r="DQ79" s="945"/>
      <c r="DR79" s="946"/>
      <c r="DS79" s="946"/>
      <c r="DT79" s="946"/>
      <c r="DU79" s="947"/>
      <c r="DV79" s="934"/>
      <c r="DW79" s="935"/>
      <c r="DX79" s="935"/>
      <c r="DY79" s="935"/>
      <c r="DZ79" s="936"/>
      <c r="EA79" s="89"/>
    </row>
    <row r="80" spans="1:131" ht="26.25" customHeight="1" x14ac:dyDescent="0.15">
      <c r="A80" s="98">
        <v>13</v>
      </c>
      <c r="B80" s="963"/>
      <c r="C80" s="964"/>
      <c r="D80" s="964"/>
      <c r="E80" s="964"/>
      <c r="F80" s="964"/>
      <c r="G80" s="964"/>
      <c r="H80" s="964"/>
      <c r="I80" s="964"/>
      <c r="J80" s="964"/>
      <c r="K80" s="964"/>
      <c r="L80" s="964"/>
      <c r="M80" s="964"/>
      <c r="N80" s="964"/>
      <c r="O80" s="964"/>
      <c r="P80" s="965"/>
      <c r="Q80" s="966"/>
      <c r="R80" s="960"/>
      <c r="S80" s="960"/>
      <c r="T80" s="960"/>
      <c r="U80" s="960"/>
      <c r="V80" s="960"/>
      <c r="W80" s="960"/>
      <c r="X80" s="960"/>
      <c r="Y80" s="960"/>
      <c r="Z80" s="960"/>
      <c r="AA80" s="960"/>
      <c r="AB80" s="960"/>
      <c r="AC80" s="960"/>
      <c r="AD80" s="960"/>
      <c r="AE80" s="960"/>
      <c r="AF80" s="960"/>
      <c r="AG80" s="960"/>
      <c r="AH80" s="960"/>
      <c r="AI80" s="960"/>
      <c r="AJ80" s="960"/>
      <c r="AK80" s="960"/>
      <c r="AL80" s="960"/>
      <c r="AM80" s="960"/>
      <c r="AN80" s="960"/>
      <c r="AO80" s="960"/>
      <c r="AP80" s="960"/>
      <c r="AQ80" s="960"/>
      <c r="AR80" s="960"/>
      <c r="AS80" s="960"/>
      <c r="AT80" s="960"/>
      <c r="AU80" s="960"/>
      <c r="AV80" s="960"/>
      <c r="AW80" s="960"/>
      <c r="AX80" s="960"/>
      <c r="AY80" s="960"/>
      <c r="AZ80" s="961"/>
      <c r="BA80" s="961"/>
      <c r="BB80" s="961"/>
      <c r="BC80" s="961"/>
      <c r="BD80" s="962"/>
      <c r="BE80" s="101"/>
      <c r="BF80" s="101"/>
      <c r="BG80" s="101"/>
      <c r="BH80" s="101"/>
      <c r="BI80" s="101"/>
      <c r="BJ80" s="101"/>
      <c r="BK80" s="101"/>
      <c r="BL80" s="101"/>
      <c r="BM80" s="101"/>
      <c r="BN80" s="101"/>
      <c r="BO80" s="101"/>
      <c r="BP80" s="101"/>
      <c r="BQ80" s="98">
        <v>74</v>
      </c>
      <c r="BR80" s="103"/>
      <c r="BS80" s="934"/>
      <c r="BT80" s="935"/>
      <c r="BU80" s="935"/>
      <c r="BV80" s="935"/>
      <c r="BW80" s="935"/>
      <c r="BX80" s="935"/>
      <c r="BY80" s="935"/>
      <c r="BZ80" s="935"/>
      <c r="CA80" s="935"/>
      <c r="CB80" s="935"/>
      <c r="CC80" s="935"/>
      <c r="CD80" s="935"/>
      <c r="CE80" s="935"/>
      <c r="CF80" s="935"/>
      <c r="CG80" s="944"/>
      <c r="CH80" s="945"/>
      <c r="CI80" s="946"/>
      <c r="CJ80" s="946"/>
      <c r="CK80" s="946"/>
      <c r="CL80" s="947"/>
      <c r="CM80" s="945"/>
      <c r="CN80" s="946"/>
      <c r="CO80" s="946"/>
      <c r="CP80" s="946"/>
      <c r="CQ80" s="947"/>
      <c r="CR80" s="945"/>
      <c r="CS80" s="946"/>
      <c r="CT80" s="946"/>
      <c r="CU80" s="946"/>
      <c r="CV80" s="947"/>
      <c r="CW80" s="945"/>
      <c r="CX80" s="946"/>
      <c r="CY80" s="946"/>
      <c r="CZ80" s="946"/>
      <c r="DA80" s="947"/>
      <c r="DB80" s="945"/>
      <c r="DC80" s="946"/>
      <c r="DD80" s="946"/>
      <c r="DE80" s="946"/>
      <c r="DF80" s="947"/>
      <c r="DG80" s="945"/>
      <c r="DH80" s="946"/>
      <c r="DI80" s="946"/>
      <c r="DJ80" s="946"/>
      <c r="DK80" s="947"/>
      <c r="DL80" s="945"/>
      <c r="DM80" s="946"/>
      <c r="DN80" s="946"/>
      <c r="DO80" s="946"/>
      <c r="DP80" s="947"/>
      <c r="DQ80" s="945"/>
      <c r="DR80" s="946"/>
      <c r="DS80" s="946"/>
      <c r="DT80" s="946"/>
      <c r="DU80" s="947"/>
      <c r="DV80" s="934"/>
      <c r="DW80" s="935"/>
      <c r="DX80" s="935"/>
      <c r="DY80" s="935"/>
      <c r="DZ80" s="936"/>
      <c r="EA80" s="89"/>
    </row>
    <row r="81" spans="1:131" ht="26.25" customHeight="1" x14ac:dyDescent="0.15">
      <c r="A81" s="98">
        <v>14</v>
      </c>
      <c r="B81" s="963"/>
      <c r="C81" s="964"/>
      <c r="D81" s="964"/>
      <c r="E81" s="964"/>
      <c r="F81" s="964"/>
      <c r="G81" s="964"/>
      <c r="H81" s="964"/>
      <c r="I81" s="964"/>
      <c r="J81" s="964"/>
      <c r="K81" s="964"/>
      <c r="L81" s="964"/>
      <c r="M81" s="964"/>
      <c r="N81" s="964"/>
      <c r="O81" s="964"/>
      <c r="P81" s="965"/>
      <c r="Q81" s="966"/>
      <c r="R81" s="960"/>
      <c r="S81" s="960"/>
      <c r="T81" s="960"/>
      <c r="U81" s="960"/>
      <c r="V81" s="960"/>
      <c r="W81" s="960"/>
      <c r="X81" s="960"/>
      <c r="Y81" s="960"/>
      <c r="Z81" s="960"/>
      <c r="AA81" s="960"/>
      <c r="AB81" s="960"/>
      <c r="AC81" s="960"/>
      <c r="AD81" s="960"/>
      <c r="AE81" s="960"/>
      <c r="AF81" s="960"/>
      <c r="AG81" s="960"/>
      <c r="AH81" s="960"/>
      <c r="AI81" s="960"/>
      <c r="AJ81" s="960"/>
      <c r="AK81" s="960"/>
      <c r="AL81" s="960"/>
      <c r="AM81" s="960"/>
      <c r="AN81" s="960"/>
      <c r="AO81" s="960"/>
      <c r="AP81" s="960"/>
      <c r="AQ81" s="960"/>
      <c r="AR81" s="960"/>
      <c r="AS81" s="960"/>
      <c r="AT81" s="960"/>
      <c r="AU81" s="960"/>
      <c r="AV81" s="960"/>
      <c r="AW81" s="960"/>
      <c r="AX81" s="960"/>
      <c r="AY81" s="960"/>
      <c r="AZ81" s="961"/>
      <c r="BA81" s="961"/>
      <c r="BB81" s="961"/>
      <c r="BC81" s="961"/>
      <c r="BD81" s="962"/>
      <c r="BE81" s="101"/>
      <c r="BF81" s="101"/>
      <c r="BG81" s="101"/>
      <c r="BH81" s="101"/>
      <c r="BI81" s="101"/>
      <c r="BJ81" s="101"/>
      <c r="BK81" s="101"/>
      <c r="BL81" s="101"/>
      <c r="BM81" s="101"/>
      <c r="BN81" s="101"/>
      <c r="BO81" s="101"/>
      <c r="BP81" s="101"/>
      <c r="BQ81" s="98">
        <v>75</v>
      </c>
      <c r="BR81" s="103"/>
      <c r="BS81" s="934"/>
      <c r="BT81" s="935"/>
      <c r="BU81" s="935"/>
      <c r="BV81" s="935"/>
      <c r="BW81" s="935"/>
      <c r="BX81" s="935"/>
      <c r="BY81" s="935"/>
      <c r="BZ81" s="935"/>
      <c r="CA81" s="935"/>
      <c r="CB81" s="935"/>
      <c r="CC81" s="935"/>
      <c r="CD81" s="935"/>
      <c r="CE81" s="935"/>
      <c r="CF81" s="935"/>
      <c r="CG81" s="944"/>
      <c r="CH81" s="945"/>
      <c r="CI81" s="946"/>
      <c r="CJ81" s="946"/>
      <c r="CK81" s="946"/>
      <c r="CL81" s="947"/>
      <c r="CM81" s="945"/>
      <c r="CN81" s="946"/>
      <c r="CO81" s="946"/>
      <c r="CP81" s="946"/>
      <c r="CQ81" s="947"/>
      <c r="CR81" s="945"/>
      <c r="CS81" s="946"/>
      <c r="CT81" s="946"/>
      <c r="CU81" s="946"/>
      <c r="CV81" s="947"/>
      <c r="CW81" s="945"/>
      <c r="CX81" s="946"/>
      <c r="CY81" s="946"/>
      <c r="CZ81" s="946"/>
      <c r="DA81" s="947"/>
      <c r="DB81" s="945"/>
      <c r="DC81" s="946"/>
      <c r="DD81" s="946"/>
      <c r="DE81" s="946"/>
      <c r="DF81" s="947"/>
      <c r="DG81" s="945"/>
      <c r="DH81" s="946"/>
      <c r="DI81" s="946"/>
      <c r="DJ81" s="946"/>
      <c r="DK81" s="947"/>
      <c r="DL81" s="945"/>
      <c r="DM81" s="946"/>
      <c r="DN81" s="946"/>
      <c r="DO81" s="946"/>
      <c r="DP81" s="947"/>
      <c r="DQ81" s="945"/>
      <c r="DR81" s="946"/>
      <c r="DS81" s="946"/>
      <c r="DT81" s="946"/>
      <c r="DU81" s="947"/>
      <c r="DV81" s="934"/>
      <c r="DW81" s="935"/>
      <c r="DX81" s="935"/>
      <c r="DY81" s="935"/>
      <c r="DZ81" s="936"/>
      <c r="EA81" s="89"/>
    </row>
    <row r="82" spans="1:131" ht="26.25" customHeight="1" x14ac:dyDescent="0.15">
      <c r="A82" s="98">
        <v>15</v>
      </c>
      <c r="B82" s="963"/>
      <c r="C82" s="964"/>
      <c r="D82" s="964"/>
      <c r="E82" s="964"/>
      <c r="F82" s="964"/>
      <c r="G82" s="964"/>
      <c r="H82" s="964"/>
      <c r="I82" s="964"/>
      <c r="J82" s="964"/>
      <c r="K82" s="964"/>
      <c r="L82" s="964"/>
      <c r="M82" s="964"/>
      <c r="N82" s="964"/>
      <c r="O82" s="964"/>
      <c r="P82" s="965"/>
      <c r="Q82" s="966"/>
      <c r="R82" s="960"/>
      <c r="S82" s="960"/>
      <c r="T82" s="960"/>
      <c r="U82" s="960"/>
      <c r="V82" s="960"/>
      <c r="W82" s="960"/>
      <c r="X82" s="960"/>
      <c r="Y82" s="960"/>
      <c r="Z82" s="960"/>
      <c r="AA82" s="960"/>
      <c r="AB82" s="960"/>
      <c r="AC82" s="960"/>
      <c r="AD82" s="960"/>
      <c r="AE82" s="960"/>
      <c r="AF82" s="960"/>
      <c r="AG82" s="960"/>
      <c r="AH82" s="960"/>
      <c r="AI82" s="960"/>
      <c r="AJ82" s="960"/>
      <c r="AK82" s="960"/>
      <c r="AL82" s="960"/>
      <c r="AM82" s="960"/>
      <c r="AN82" s="960"/>
      <c r="AO82" s="960"/>
      <c r="AP82" s="960"/>
      <c r="AQ82" s="960"/>
      <c r="AR82" s="960"/>
      <c r="AS82" s="960"/>
      <c r="AT82" s="960"/>
      <c r="AU82" s="960"/>
      <c r="AV82" s="960"/>
      <c r="AW82" s="960"/>
      <c r="AX82" s="960"/>
      <c r="AY82" s="960"/>
      <c r="AZ82" s="961"/>
      <c r="BA82" s="961"/>
      <c r="BB82" s="961"/>
      <c r="BC82" s="961"/>
      <c r="BD82" s="962"/>
      <c r="BE82" s="101"/>
      <c r="BF82" s="101"/>
      <c r="BG82" s="101"/>
      <c r="BH82" s="101"/>
      <c r="BI82" s="101"/>
      <c r="BJ82" s="101"/>
      <c r="BK82" s="101"/>
      <c r="BL82" s="101"/>
      <c r="BM82" s="101"/>
      <c r="BN82" s="101"/>
      <c r="BO82" s="101"/>
      <c r="BP82" s="101"/>
      <c r="BQ82" s="98">
        <v>76</v>
      </c>
      <c r="BR82" s="103"/>
      <c r="BS82" s="934"/>
      <c r="BT82" s="935"/>
      <c r="BU82" s="935"/>
      <c r="BV82" s="935"/>
      <c r="BW82" s="935"/>
      <c r="BX82" s="935"/>
      <c r="BY82" s="935"/>
      <c r="BZ82" s="935"/>
      <c r="CA82" s="935"/>
      <c r="CB82" s="935"/>
      <c r="CC82" s="935"/>
      <c r="CD82" s="935"/>
      <c r="CE82" s="935"/>
      <c r="CF82" s="935"/>
      <c r="CG82" s="944"/>
      <c r="CH82" s="945"/>
      <c r="CI82" s="946"/>
      <c r="CJ82" s="946"/>
      <c r="CK82" s="946"/>
      <c r="CL82" s="947"/>
      <c r="CM82" s="945"/>
      <c r="CN82" s="946"/>
      <c r="CO82" s="946"/>
      <c r="CP82" s="946"/>
      <c r="CQ82" s="947"/>
      <c r="CR82" s="945"/>
      <c r="CS82" s="946"/>
      <c r="CT82" s="946"/>
      <c r="CU82" s="946"/>
      <c r="CV82" s="947"/>
      <c r="CW82" s="945"/>
      <c r="CX82" s="946"/>
      <c r="CY82" s="946"/>
      <c r="CZ82" s="946"/>
      <c r="DA82" s="947"/>
      <c r="DB82" s="945"/>
      <c r="DC82" s="946"/>
      <c r="DD82" s="946"/>
      <c r="DE82" s="946"/>
      <c r="DF82" s="947"/>
      <c r="DG82" s="945"/>
      <c r="DH82" s="946"/>
      <c r="DI82" s="946"/>
      <c r="DJ82" s="946"/>
      <c r="DK82" s="947"/>
      <c r="DL82" s="945"/>
      <c r="DM82" s="946"/>
      <c r="DN82" s="946"/>
      <c r="DO82" s="946"/>
      <c r="DP82" s="947"/>
      <c r="DQ82" s="945"/>
      <c r="DR82" s="946"/>
      <c r="DS82" s="946"/>
      <c r="DT82" s="946"/>
      <c r="DU82" s="947"/>
      <c r="DV82" s="934"/>
      <c r="DW82" s="935"/>
      <c r="DX82" s="935"/>
      <c r="DY82" s="935"/>
      <c r="DZ82" s="936"/>
      <c r="EA82" s="89"/>
    </row>
    <row r="83" spans="1:131" ht="26.25" customHeight="1" x14ac:dyDescent="0.15">
      <c r="A83" s="98">
        <v>16</v>
      </c>
      <c r="B83" s="963"/>
      <c r="C83" s="964"/>
      <c r="D83" s="964"/>
      <c r="E83" s="964"/>
      <c r="F83" s="964"/>
      <c r="G83" s="964"/>
      <c r="H83" s="964"/>
      <c r="I83" s="964"/>
      <c r="J83" s="964"/>
      <c r="K83" s="964"/>
      <c r="L83" s="964"/>
      <c r="M83" s="964"/>
      <c r="N83" s="964"/>
      <c r="O83" s="964"/>
      <c r="P83" s="965"/>
      <c r="Q83" s="966"/>
      <c r="R83" s="960"/>
      <c r="S83" s="960"/>
      <c r="T83" s="960"/>
      <c r="U83" s="960"/>
      <c r="V83" s="960"/>
      <c r="W83" s="960"/>
      <c r="X83" s="960"/>
      <c r="Y83" s="960"/>
      <c r="Z83" s="960"/>
      <c r="AA83" s="960"/>
      <c r="AB83" s="960"/>
      <c r="AC83" s="960"/>
      <c r="AD83" s="960"/>
      <c r="AE83" s="960"/>
      <c r="AF83" s="960"/>
      <c r="AG83" s="960"/>
      <c r="AH83" s="960"/>
      <c r="AI83" s="960"/>
      <c r="AJ83" s="960"/>
      <c r="AK83" s="960"/>
      <c r="AL83" s="960"/>
      <c r="AM83" s="960"/>
      <c r="AN83" s="960"/>
      <c r="AO83" s="960"/>
      <c r="AP83" s="960"/>
      <c r="AQ83" s="960"/>
      <c r="AR83" s="960"/>
      <c r="AS83" s="960"/>
      <c r="AT83" s="960"/>
      <c r="AU83" s="960"/>
      <c r="AV83" s="960"/>
      <c r="AW83" s="960"/>
      <c r="AX83" s="960"/>
      <c r="AY83" s="960"/>
      <c r="AZ83" s="961"/>
      <c r="BA83" s="961"/>
      <c r="BB83" s="961"/>
      <c r="BC83" s="961"/>
      <c r="BD83" s="962"/>
      <c r="BE83" s="101"/>
      <c r="BF83" s="101"/>
      <c r="BG83" s="101"/>
      <c r="BH83" s="101"/>
      <c r="BI83" s="101"/>
      <c r="BJ83" s="101"/>
      <c r="BK83" s="101"/>
      <c r="BL83" s="101"/>
      <c r="BM83" s="101"/>
      <c r="BN83" s="101"/>
      <c r="BO83" s="101"/>
      <c r="BP83" s="101"/>
      <c r="BQ83" s="98">
        <v>77</v>
      </c>
      <c r="BR83" s="103"/>
      <c r="BS83" s="934"/>
      <c r="BT83" s="935"/>
      <c r="BU83" s="935"/>
      <c r="BV83" s="935"/>
      <c r="BW83" s="935"/>
      <c r="BX83" s="935"/>
      <c r="BY83" s="935"/>
      <c r="BZ83" s="935"/>
      <c r="CA83" s="935"/>
      <c r="CB83" s="935"/>
      <c r="CC83" s="935"/>
      <c r="CD83" s="935"/>
      <c r="CE83" s="935"/>
      <c r="CF83" s="935"/>
      <c r="CG83" s="944"/>
      <c r="CH83" s="945"/>
      <c r="CI83" s="946"/>
      <c r="CJ83" s="946"/>
      <c r="CK83" s="946"/>
      <c r="CL83" s="947"/>
      <c r="CM83" s="945"/>
      <c r="CN83" s="946"/>
      <c r="CO83" s="946"/>
      <c r="CP83" s="946"/>
      <c r="CQ83" s="947"/>
      <c r="CR83" s="945"/>
      <c r="CS83" s="946"/>
      <c r="CT83" s="946"/>
      <c r="CU83" s="946"/>
      <c r="CV83" s="947"/>
      <c r="CW83" s="945"/>
      <c r="CX83" s="946"/>
      <c r="CY83" s="946"/>
      <c r="CZ83" s="946"/>
      <c r="DA83" s="947"/>
      <c r="DB83" s="945"/>
      <c r="DC83" s="946"/>
      <c r="DD83" s="946"/>
      <c r="DE83" s="946"/>
      <c r="DF83" s="947"/>
      <c r="DG83" s="945"/>
      <c r="DH83" s="946"/>
      <c r="DI83" s="946"/>
      <c r="DJ83" s="946"/>
      <c r="DK83" s="947"/>
      <c r="DL83" s="945"/>
      <c r="DM83" s="946"/>
      <c r="DN83" s="946"/>
      <c r="DO83" s="946"/>
      <c r="DP83" s="947"/>
      <c r="DQ83" s="945"/>
      <c r="DR83" s="946"/>
      <c r="DS83" s="946"/>
      <c r="DT83" s="946"/>
      <c r="DU83" s="947"/>
      <c r="DV83" s="934"/>
      <c r="DW83" s="935"/>
      <c r="DX83" s="935"/>
      <c r="DY83" s="935"/>
      <c r="DZ83" s="936"/>
      <c r="EA83" s="89"/>
    </row>
    <row r="84" spans="1:131" ht="26.25" customHeight="1" x14ac:dyDescent="0.15">
      <c r="A84" s="98">
        <v>17</v>
      </c>
      <c r="B84" s="963"/>
      <c r="C84" s="964"/>
      <c r="D84" s="964"/>
      <c r="E84" s="964"/>
      <c r="F84" s="964"/>
      <c r="G84" s="964"/>
      <c r="H84" s="964"/>
      <c r="I84" s="964"/>
      <c r="J84" s="964"/>
      <c r="K84" s="964"/>
      <c r="L84" s="964"/>
      <c r="M84" s="964"/>
      <c r="N84" s="964"/>
      <c r="O84" s="964"/>
      <c r="P84" s="965"/>
      <c r="Q84" s="966"/>
      <c r="R84" s="960"/>
      <c r="S84" s="960"/>
      <c r="T84" s="960"/>
      <c r="U84" s="960"/>
      <c r="V84" s="960"/>
      <c r="W84" s="960"/>
      <c r="X84" s="960"/>
      <c r="Y84" s="960"/>
      <c r="Z84" s="960"/>
      <c r="AA84" s="960"/>
      <c r="AB84" s="960"/>
      <c r="AC84" s="960"/>
      <c r="AD84" s="960"/>
      <c r="AE84" s="960"/>
      <c r="AF84" s="960"/>
      <c r="AG84" s="960"/>
      <c r="AH84" s="960"/>
      <c r="AI84" s="960"/>
      <c r="AJ84" s="960"/>
      <c r="AK84" s="960"/>
      <c r="AL84" s="960"/>
      <c r="AM84" s="960"/>
      <c r="AN84" s="960"/>
      <c r="AO84" s="960"/>
      <c r="AP84" s="960"/>
      <c r="AQ84" s="960"/>
      <c r="AR84" s="960"/>
      <c r="AS84" s="960"/>
      <c r="AT84" s="960"/>
      <c r="AU84" s="960"/>
      <c r="AV84" s="960"/>
      <c r="AW84" s="960"/>
      <c r="AX84" s="960"/>
      <c r="AY84" s="960"/>
      <c r="AZ84" s="961"/>
      <c r="BA84" s="961"/>
      <c r="BB84" s="961"/>
      <c r="BC84" s="961"/>
      <c r="BD84" s="962"/>
      <c r="BE84" s="101"/>
      <c r="BF84" s="101"/>
      <c r="BG84" s="101"/>
      <c r="BH84" s="101"/>
      <c r="BI84" s="101"/>
      <c r="BJ84" s="101"/>
      <c r="BK84" s="101"/>
      <c r="BL84" s="101"/>
      <c r="BM84" s="101"/>
      <c r="BN84" s="101"/>
      <c r="BO84" s="101"/>
      <c r="BP84" s="101"/>
      <c r="BQ84" s="98">
        <v>78</v>
      </c>
      <c r="BR84" s="103"/>
      <c r="BS84" s="934"/>
      <c r="BT84" s="935"/>
      <c r="BU84" s="935"/>
      <c r="BV84" s="935"/>
      <c r="BW84" s="935"/>
      <c r="BX84" s="935"/>
      <c r="BY84" s="935"/>
      <c r="BZ84" s="935"/>
      <c r="CA84" s="935"/>
      <c r="CB84" s="935"/>
      <c r="CC84" s="935"/>
      <c r="CD84" s="935"/>
      <c r="CE84" s="935"/>
      <c r="CF84" s="935"/>
      <c r="CG84" s="944"/>
      <c r="CH84" s="945"/>
      <c r="CI84" s="946"/>
      <c r="CJ84" s="946"/>
      <c r="CK84" s="946"/>
      <c r="CL84" s="947"/>
      <c r="CM84" s="945"/>
      <c r="CN84" s="946"/>
      <c r="CO84" s="946"/>
      <c r="CP84" s="946"/>
      <c r="CQ84" s="947"/>
      <c r="CR84" s="945"/>
      <c r="CS84" s="946"/>
      <c r="CT84" s="946"/>
      <c r="CU84" s="946"/>
      <c r="CV84" s="947"/>
      <c r="CW84" s="945"/>
      <c r="CX84" s="946"/>
      <c r="CY84" s="946"/>
      <c r="CZ84" s="946"/>
      <c r="DA84" s="947"/>
      <c r="DB84" s="945"/>
      <c r="DC84" s="946"/>
      <c r="DD84" s="946"/>
      <c r="DE84" s="946"/>
      <c r="DF84" s="947"/>
      <c r="DG84" s="945"/>
      <c r="DH84" s="946"/>
      <c r="DI84" s="946"/>
      <c r="DJ84" s="946"/>
      <c r="DK84" s="947"/>
      <c r="DL84" s="945"/>
      <c r="DM84" s="946"/>
      <c r="DN84" s="946"/>
      <c r="DO84" s="946"/>
      <c r="DP84" s="947"/>
      <c r="DQ84" s="945"/>
      <c r="DR84" s="946"/>
      <c r="DS84" s="946"/>
      <c r="DT84" s="946"/>
      <c r="DU84" s="947"/>
      <c r="DV84" s="934"/>
      <c r="DW84" s="935"/>
      <c r="DX84" s="935"/>
      <c r="DY84" s="935"/>
      <c r="DZ84" s="936"/>
      <c r="EA84" s="89"/>
    </row>
    <row r="85" spans="1:131" ht="26.25" customHeight="1" x14ac:dyDescent="0.15">
      <c r="A85" s="98">
        <v>18</v>
      </c>
      <c r="B85" s="963"/>
      <c r="C85" s="964"/>
      <c r="D85" s="964"/>
      <c r="E85" s="964"/>
      <c r="F85" s="964"/>
      <c r="G85" s="964"/>
      <c r="H85" s="964"/>
      <c r="I85" s="964"/>
      <c r="J85" s="964"/>
      <c r="K85" s="964"/>
      <c r="L85" s="964"/>
      <c r="M85" s="964"/>
      <c r="N85" s="964"/>
      <c r="O85" s="964"/>
      <c r="P85" s="965"/>
      <c r="Q85" s="966"/>
      <c r="R85" s="960"/>
      <c r="S85" s="960"/>
      <c r="T85" s="960"/>
      <c r="U85" s="960"/>
      <c r="V85" s="960"/>
      <c r="W85" s="960"/>
      <c r="X85" s="960"/>
      <c r="Y85" s="960"/>
      <c r="Z85" s="960"/>
      <c r="AA85" s="960"/>
      <c r="AB85" s="960"/>
      <c r="AC85" s="960"/>
      <c r="AD85" s="960"/>
      <c r="AE85" s="960"/>
      <c r="AF85" s="960"/>
      <c r="AG85" s="960"/>
      <c r="AH85" s="960"/>
      <c r="AI85" s="960"/>
      <c r="AJ85" s="960"/>
      <c r="AK85" s="960"/>
      <c r="AL85" s="960"/>
      <c r="AM85" s="960"/>
      <c r="AN85" s="960"/>
      <c r="AO85" s="960"/>
      <c r="AP85" s="960"/>
      <c r="AQ85" s="960"/>
      <c r="AR85" s="960"/>
      <c r="AS85" s="960"/>
      <c r="AT85" s="960"/>
      <c r="AU85" s="960"/>
      <c r="AV85" s="960"/>
      <c r="AW85" s="960"/>
      <c r="AX85" s="960"/>
      <c r="AY85" s="960"/>
      <c r="AZ85" s="961"/>
      <c r="BA85" s="961"/>
      <c r="BB85" s="961"/>
      <c r="BC85" s="961"/>
      <c r="BD85" s="962"/>
      <c r="BE85" s="101"/>
      <c r="BF85" s="101"/>
      <c r="BG85" s="101"/>
      <c r="BH85" s="101"/>
      <c r="BI85" s="101"/>
      <c r="BJ85" s="101"/>
      <c r="BK85" s="101"/>
      <c r="BL85" s="101"/>
      <c r="BM85" s="101"/>
      <c r="BN85" s="101"/>
      <c r="BO85" s="101"/>
      <c r="BP85" s="101"/>
      <c r="BQ85" s="98">
        <v>79</v>
      </c>
      <c r="BR85" s="103"/>
      <c r="BS85" s="934"/>
      <c r="BT85" s="935"/>
      <c r="BU85" s="935"/>
      <c r="BV85" s="935"/>
      <c r="BW85" s="935"/>
      <c r="BX85" s="935"/>
      <c r="BY85" s="935"/>
      <c r="BZ85" s="935"/>
      <c r="CA85" s="935"/>
      <c r="CB85" s="935"/>
      <c r="CC85" s="935"/>
      <c r="CD85" s="935"/>
      <c r="CE85" s="935"/>
      <c r="CF85" s="935"/>
      <c r="CG85" s="944"/>
      <c r="CH85" s="945"/>
      <c r="CI85" s="946"/>
      <c r="CJ85" s="946"/>
      <c r="CK85" s="946"/>
      <c r="CL85" s="947"/>
      <c r="CM85" s="945"/>
      <c r="CN85" s="946"/>
      <c r="CO85" s="946"/>
      <c r="CP85" s="946"/>
      <c r="CQ85" s="947"/>
      <c r="CR85" s="945"/>
      <c r="CS85" s="946"/>
      <c r="CT85" s="946"/>
      <c r="CU85" s="946"/>
      <c r="CV85" s="947"/>
      <c r="CW85" s="945"/>
      <c r="CX85" s="946"/>
      <c r="CY85" s="946"/>
      <c r="CZ85" s="946"/>
      <c r="DA85" s="947"/>
      <c r="DB85" s="945"/>
      <c r="DC85" s="946"/>
      <c r="DD85" s="946"/>
      <c r="DE85" s="946"/>
      <c r="DF85" s="947"/>
      <c r="DG85" s="945"/>
      <c r="DH85" s="946"/>
      <c r="DI85" s="946"/>
      <c r="DJ85" s="946"/>
      <c r="DK85" s="947"/>
      <c r="DL85" s="945"/>
      <c r="DM85" s="946"/>
      <c r="DN85" s="946"/>
      <c r="DO85" s="946"/>
      <c r="DP85" s="947"/>
      <c r="DQ85" s="945"/>
      <c r="DR85" s="946"/>
      <c r="DS85" s="946"/>
      <c r="DT85" s="946"/>
      <c r="DU85" s="947"/>
      <c r="DV85" s="934"/>
      <c r="DW85" s="935"/>
      <c r="DX85" s="935"/>
      <c r="DY85" s="935"/>
      <c r="DZ85" s="936"/>
      <c r="EA85" s="89"/>
    </row>
    <row r="86" spans="1:131" ht="26.25" customHeight="1" x14ac:dyDescent="0.15">
      <c r="A86" s="98">
        <v>19</v>
      </c>
      <c r="B86" s="963"/>
      <c r="C86" s="964"/>
      <c r="D86" s="964"/>
      <c r="E86" s="964"/>
      <c r="F86" s="964"/>
      <c r="G86" s="964"/>
      <c r="H86" s="964"/>
      <c r="I86" s="964"/>
      <c r="J86" s="964"/>
      <c r="K86" s="964"/>
      <c r="L86" s="964"/>
      <c r="M86" s="964"/>
      <c r="N86" s="964"/>
      <c r="O86" s="964"/>
      <c r="P86" s="965"/>
      <c r="Q86" s="966"/>
      <c r="R86" s="960"/>
      <c r="S86" s="960"/>
      <c r="T86" s="960"/>
      <c r="U86" s="960"/>
      <c r="V86" s="960"/>
      <c r="W86" s="960"/>
      <c r="X86" s="960"/>
      <c r="Y86" s="960"/>
      <c r="Z86" s="960"/>
      <c r="AA86" s="960"/>
      <c r="AB86" s="960"/>
      <c r="AC86" s="960"/>
      <c r="AD86" s="960"/>
      <c r="AE86" s="960"/>
      <c r="AF86" s="960"/>
      <c r="AG86" s="960"/>
      <c r="AH86" s="960"/>
      <c r="AI86" s="960"/>
      <c r="AJ86" s="960"/>
      <c r="AK86" s="960"/>
      <c r="AL86" s="960"/>
      <c r="AM86" s="960"/>
      <c r="AN86" s="960"/>
      <c r="AO86" s="960"/>
      <c r="AP86" s="960"/>
      <c r="AQ86" s="960"/>
      <c r="AR86" s="960"/>
      <c r="AS86" s="960"/>
      <c r="AT86" s="960"/>
      <c r="AU86" s="960"/>
      <c r="AV86" s="960"/>
      <c r="AW86" s="960"/>
      <c r="AX86" s="960"/>
      <c r="AY86" s="960"/>
      <c r="AZ86" s="961"/>
      <c r="BA86" s="961"/>
      <c r="BB86" s="961"/>
      <c r="BC86" s="961"/>
      <c r="BD86" s="962"/>
      <c r="BE86" s="101"/>
      <c r="BF86" s="101"/>
      <c r="BG86" s="101"/>
      <c r="BH86" s="101"/>
      <c r="BI86" s="101"/>
      <c r="BJ86" s="101"/>
      <c r="BK86" s="101"/>
      <c r="BL86" s="101"/>
      <c r="BM86" s="101"/>
      <c r="BN86" s="101"/>
      <c r="BO86" s="101"/>
      <c r="BP86" s="101"/>
      <c r="BQ86" s="98">
        <v>80</v>
      </c>
      <c r="BR86" s="103"/>
      <c r="BS86" s="934"/>
      <c r="BT86" s="935"/>
      <c r="BU86" s="935"/>
      <c r="BV86" s="935"/>
      <c r="BW86" s="935"/>
      <c r="BX86" s="935"/>
      <c r="BY86" s="935"/>
      <c r="BZ86" s="935"/>
      <c r="CA86" s="935"/>
      <c r="CB86" s="935"/>
      <c r="CC86" s="935"/>
      <c r="CD86" s="935"/>
      <c r="CE86" s="935"/>
      <c r="CF86" s="935"/>
      <c r="CG86" s="944"/>
      <c r="CH86" s="945"/>
      <c r="CI86" s="946"/>
      <c r="CJ86" s="946"/>
      <c r="CK86" s="946"/>
      <c r="CL86" s="947"/>
      <c r="CM86" s="945"/>
      <c r="CN86" s="946"/>
      <c r="CO86" s="946"/>
      <c r="CP86" s="946"/>
      <c r="CQ86" s="947"/>
      <c r="CR86" s="945"/>
      <c r="CS86" s="946"/>
      <c r="CT86" s="946"/>
      <c r="CU86" s="946"/>
      <c r="CV86" s="947"/>
      <c r="CW86" s="945"/>
      <c r="CX86" s="946"/>
      <c r="CY86" s="946"/>
      <c r="CZ86" s="946"/>
      <c r="DA86" s="947"/>
      <c r="DB86" s="945"/>
      <c r="DC86" s="946"/>
      <c r="DD86" s="946"/>
      <c r="DE86" s="946"/>
      <c r="DF86" s="947"/>
      <c r="DG86" s="945"/>
      <c r="DH86" s="946"/>
      <c r="DI86" s="946"/>
      <c r="DJ86" s="946"/>
      <c r="DK86" s="947"/>
      <c r="DL86" s="945"/>
      <c r="DM86" s="946"/>
      <c r="DN86" s="946"/>
      <c r="DO86" s="946"/>
      <c r="DP86" s="947"/>
      <c r="DQ86" s="945"/>
      <c r="DR86" s="946"/>
      <c r="DS86" s="946"/>
      <c r="DT86" s="946"/>
      <c r="DU86" s="947"/>
      <c r="DV86" s="934"/>
      <c r="DW86" s="935"/>
      <c r="DX86" s="935"/>
      <c r="DY86" s="935"/>
      <c r="DZ86" s="936"/>
      <c r="EA86" s="89"/>
    </row>
    <row r="87" spans="1:131" ht="26.25" customHeight="1" x14ac:dyDescent="0.15">
      <c r="A87" s="104">
        <v>20</v>
      </c>
      <c r="B87" s="953"/>
      <c r="C87" s="954"/>
      <c r="D87" s="954"/>
      <c r="E87" s="954"/>
      <c r="F87" s="954"/>
      <c r="G87" s="954"/>
      <c r="H87" s="954"/>
      <c r="I87" s="954"/>
      <c r="J87" s="954"/>
      <c r="K87" s="954"/>
      <c r="L87" s="954"/>
      <c r="M87" s="954"/>
      <c r="N87" s="954"/>
      <c r="O87" s="954"/>
      <c r="P87" s="955"/>
      <c r="Q87" s="956"/>
      <c r="R87" s="957"/>
      <c r="S87" s="957"/>
      <c r="T87" s="957"/>
      <c r="U87" s="957"/>
      <c r="V87" s="957"/>
      <c r="W87" s="957"/>
      <c r="X87" s="957"/>
      <c r="Y87" s="957"/>
      <c r="Z87" s="957"/>
      <c r="AA87" s="957"/>
      <c r="AB87" s="957"/>
      <c r="AC87" s="957"/>
      <c r="AD87" s="957"/>
      <c r="AE87" s="957"/>
      <c r="AF87" s="957"/>
      <c r="AG87" s="957"/>
      <c r="AH87" s="957"/>
      <c r="AI87" s="957"/>
      <c r="AJ87" s="957"/>
      <c r="AK87" s="957"/>
      <c r="AL87" s="957"/>
      <c r="AM87" s="957"/>
      <c r="AN87" s="957"/>
      <c r="AO87" s="957"/>
      <c r="AP87" s="957"/>
      <c r="AQ87" s="957"/>
      <c r="AR87" s="957"/>
      <c r="AS87" s="957"/>
      <c r="AT87" s="957"/>
      <c r="AU87" s="957"/>
      <c r="AV87" s="957"/>
      <c r="AW87" s="957"/>
      <c r="AX87" s="957"/>
      <c r="AY87" s="957"/>
      <c r="AZ87" s="958"/>
      <c r="BA87" s="958"/>
      <c r="BB87" s="958"/>
      <c r="BC87" s="958"/>
      <c r="BD87" s="959"/>
      <c r="BE87" s="101"/>
      <c r="BF87" s="101"/>
      <c r="BG87" s="101"/>
      <c r="BH87" s="101"/>
      <c r="BI87" s="101"/>
      <c r="BJ87" s="101"/>
      <c r="BK87" s="101"/>
      <c r="BL87" s="101"/>
      <c r="BM87" s="101"/>
      <c r="BN87" s="101"/>
      <c r="BO87" s="101"/>
      <c r="BP87" s="101"/>
      <c r="BQ87" s="98">
        <v>81</v>
      </c>
      <c r="BR87" s="103"/>
      <c r="BS87" s="934"/>
      <c r="BT87" s="935"/>
      <c r="BU87" s="935"/>
      <c r="BV87" s="935"/>
      <c r="BW87" s="935"/>
      <c r="BX87" s="935"/>
      <c r="BY87" s="935"/>
      <c r="BZ87" s="935"/>
      <c r="CA87" s="935"/>
      <c r="CB87" s="935"/>
      <c r="CC87" s="935"/>
      <c r="CD87" s="935"/>
      <c r="CE87" s="935"/>
      <c r="CF87" s="935"/>
      <c r="CG87" s="944"/>
      <c r="CH87" s="945"/>
      <c r="CI87" s="946"/>
      <c r="CJ87" s="946"/>
      <c r="CK87" s="946"/>
      <c r="CL87" s="947"/>
      <c r="CM87" s="945"/>
      <c r="CN87" s="946"/>
      <c r="CO87" s="946"/>
      <c r="CP87" s="946"/>
      <c r="CQ87" s="947"/>
      <c r="CR87" s="945"/>
      <c r="CS87" s="946"/>
      <c r="CT87" s="946"/>
      <c r="CU87" s="946"/>
      <c r="CV87" s="947"/>
      <c r="CW87" s="945"/>
      <c r="CX87" s="946"/>
      <c r="CY87" s="946"/>
      <c r="CZ87" s="946"/>
      <c r="DA87" s="947"/>
      <c r="DB87" s="945"/>
      <c r="DC87" s="946"/>
      <c r="DD87" s="946"/>
      <c r="DE87" s="946"/>
      <c r="DF87" s="947"/>
      <c r="DG87" s="945"/>
      <c r="DH87" s="946"/>
      <c r="DI87" s="946"/>
      <c r="DJ87" s="946"/>
      <c r="DK87" s="947"/>
      <c r="DL87" s="945"/>
      <c r="DM87" s="946"/>
      <c r="DN87" s="946"/>
      <c r="DO87" s="946"/>
      <c r="DP87" s="947"/>
      <c r="DQ87" s="945"/>
      <c r="DR87" s="946"/>
      <c r="DS87" s="946"/>
      <c r="DT87" s="946"/>
      <c r="DU87" s="947"/>
      <c r="DV87" s="934"/>
      <c r="DW87" s="935"/>
      <c r="DX87" s="935"/>
      <c r="DY87" s="935"/>
      <c r="DZ87" s="936"/>
      <c r="EA87" s="89"/>
    </row>
    <row r="88" spans="1:131" ht="26.25" customHeight="1" thickBot="1" x14ac:dyDescent="0.2">
      <c r="A88" s="100" t="s">
        <v>330</v>
      </c>
      <c r="B88" s="926" t="s">
        <v>360</v>
      </c>
      <c r="C88" s="927"/>
      <c r="D88" s="927"/>
      <c r="E88" s="927"/>
      <c r="F88" s="927"/>
      <c r="G88" s="927"/>
      <c r="H88" s="927"/>
      <c r="I88" s="927"/>
      <c r="J88" s="927"/>
      <c r="K88" s="927"/>
      <c r="L88" s="927"/>
      <c r="M88" s="927"/>
      <c r="N88" s="927"/>
      <c r="O88" s="927"/>
      <c r="P88" s="937"/>
      <c r="Q88" s="951"/>
      <c r="R88" s="952"/>
      <c r="S88" s="952"/>
      <c r="T88" s="952"/>
      <c r="U88" s="952"/>
      <c r="V88" s="952"/>
      <c r="W88" s="952"/>
      <c r="X88" s="952"/>
      <c r="Y88" s="952"/>
      <c r="Z88" s="952"/>
      <c r="AA88" s="952"/>
      <c r="AB88" s="952"/>
      <c r="AC88" s="952"/>
      <c r="AD88" s="952"/>
      <c r="AE88" s="952"/>
      <c r="AF88" s="948">
        <v>15621</v>
      </c>
      <c r="AG88" s="948"/>
      <c r="AH88" s="948"/>
      <c r="AI88" s="948"/>
      <c r="AJ88" s="948"/>
      <c r="AK88" s="952"/>
      <c r="AL88" s="952"/>
      <c r="AM88" s="952"/>
      <c r="AN88" s="952"/>
      <c r="AO88" s="952"/>
      <c r="AP88" s="948">
        <v>5576</v>
      </c>
      <c r="AQ88" s="948"/>
      <c r="AR88" s="948"/>
      <c r="AS88" s="948"/>
      <c r="AT88" s="948"/>
      <c r="AU88" s="948" t="s">
        <v>321</v>
      </c>
      <c r="AV88" s="948"/>
      <c r="AW88" s="948"/>
      <c r="AX88" s="948"/>
      <c r="AY88" s="948"/>
      <c r="AZ88" s="949"/>
      <c r="BA88" s="949"/>
      <c r="BB88" s="949"/>
      <c r="BC88" s="949"/>
      <c r="BD88" s="950"/>
      <c r="BE88" s="101"/>
      <c r="BF88" s="101"/>
      <c r="BG88" s="101"/>
      <c r="BH88" s="101"/>
      <c r="BI88" s="101"/>
      <c r="BJ88" s="101"/>
      <c r="BK88" s="101"/>
      <c r="BL88" s="101"/>
      <c r="BM88" s="101"/>
      <c r="BN88" s="101"/>
      <c r="BO88" s="101"/>
      <c r="BP88" s="101"/>
      <c r="BQ88" s="98">
        <v>82</v>
      </c>
      <c r="BR88" s="103"/>
      <c r="BS88" s="934"/>
      <c r="BT88" s="935"/>
      <c r="BU88" s="935"/>
      <c r="BV88" s="935"/>
      <c r="BW88" s="935"/>
      <c r="BX88" s="935"/>
      <c r="BY88" s="935"/>
      <c r="BZ88" s="935"/>
      <c r="CA88" s="935"/>
      <c r="CB88" s="935"/>
      <c r="CC88" s="935"/>
      <c r="CD88" s="935"/>
      <c r="CE88" s="935"/>
      <c r="CF88" s="935"/>
      <c r="CG88" s="944"/>
      <c r="CH88" s="945"/>
      <c r="CI88" s="946"/>
      <c r="CJ88" s="946"/>
      <c r="CK88" s="946"/>
      <c r="CL88" s="947"/>
      <c r="CM88" s="945"/>
      <c r="CN88" s="946"/>
      <c r="CO88" s="946"/>
      <c r="CP88" s="946"/>
      <c r="CQ88" s="947"/>
      <c r="CR88" s="945"/>
      <c r="CS88" s="946"/>
      <c r="CT88" s="946"/>
      <c r="CU88" s="946"/>
      <c r="CV88" s="947"/>
      <c r="CW88" s="945"/>
      <c r="CX88" s="946"/>
      <c r="CY88" s="946"/>
      <c r="CZ88" s="946"/>
      <c r="DA88" s="947"/>
      <c r="DB88" s="945"/>
      <c r="DC88" s="946"/>
      <c r="DD88" s="946"/>
      <c r="DE88" s="946"/>
      <c r="DF88" s="947"/>
      <c r="DG88" s="945"/>
      <c r="DH88" s="946"/>
      <c r="DI88" s="946"/>
      <c r="DJ88" s="946"/>
      <c r="DK88" s="947"/>
      <c r="DL88" s="945"/>
      <c r="DM88" s="946"/>
      <c r="DN88" s="946"/>
      <c r="DO88" s="946"/>
      <c r="DP88" s="947"/>
      <c r="DQ88" s="945"/>
      <c r="DR88" s="946"/>
      <c r="DS88" s="946"/>
      <c r="DT88" s="946"/>
      <c r="DU88" s="947"/>
      <c r="DV88" s="934"/>
      <c r="DW88" s="935"/>
      <c r="DX88" s="935"/>
      <c r="DY88" s="935"/>
      <c r="DZ88" s="936"/>
      <c r="EA88" s="89"/>
    </row>
    <row r="89" spans="1:131" ht="26.25" hidden="1" customHeight="1" x14ac:dyDescent="0.1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34"/>
      <c r="BT89" s="935"/>
      <c r="BU89" s="935"/>
      <c r="BV89" s="935"/>
      <c r="BW89" s="935"/>
      <c r="BX89" s="935"/>
      <c r="BY89" s="935"/>
      <c r="BZ89" s="935"/>
      <c r="CA89" s="935"/>
      <c r="CB89" s="935"/>
      <c r="CC89" s="935"/>
      <c r="CD89" s="935"/>
      <c r="CE89" s="935"/>
      <c r="CF89" s="935"/>
      <c r="CG89" s="944"/>
      <c r="CH89" s="945"/>
      <c r="CI89" s="946"/>
      <c r="CJ89" s="946"/>
      <c r="CK89" s="946"/>
      <c r="CL89" s="947"/>
      <c r="CM89" s="945"/>
      <c r="CN89" s="946"/>
      <c r="CO89" s="946"/>
      <c r="CP89" s="946"/>
      <c r="CQ89" s="947"/>
      <c r="CR89" s="945"/>
      <c r="CS89" s="946"/>
      <c r="CT89" s="946"/>
      <c r="CU89" s="946"/>
      <c r="CV89" s="947"/>
      <c r="CW89" s="945"/>
      <c r="CX89" s="946"/>
      <c r="CY89" s="946"/>
      <c r="CZ89" s="946"/>
      <c r="DA89" s="947"/>
      <c r="DB89" s="945"/>
      <c r="DC89" s="946"/>
      <c r="DD89" s="946"/>
      <c r="DE89" s="946"/>
      <c r="DF89" s="947"/>
      <c r="DG89" s="945"/>
      <c r="DH89" s="946"/>
      <c r="DI89" s="946"/>
      <c r="DJ89" s="946"/>
      <c r="DK89" s="947"/>
      <c r="DL89" s="945"/>
      <c r="DM89" s="946"/>
      <c r="DN89" s="946"/>
      <c r="DO89" s="946"/>
      <c r="DP89" s="947"/>
      <c r="DQ89" s="945"/>
      <c r="DR89" s="946"/>
      <c r="DS89" s="946"/>
      <c r="DT89" s="946"/>
      <c r="DU89" s="947"/>
      <c r="DV89" s="934"/>
      <c r="DW89" s="935"/>
      <c r="DX89" s="935"/>
      <c r="DY89" s="935"/>
      <c r="DZ89" s="936"/>
      <c r="EA89" s="89"/>
    </row>
    <row r="90" spans="1:131" ht="26.25" hidden="1" customHeight="1" x14ac:dyDescent="0.1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34"/>
      <c r="BT90" s="935"/>
      <c r="BU90" s="935"/>
      <c r="BV90" s="935"/>
      <c r="BW90" s="935"/>
      <c r="BX90" s="935"/>
      <c r="BY90" s="935"/>
      <c r="BZ90" s="935"/>
      <c r="CA90" s="935"/>
      <c r="CB90" s="935"/>
      <c r="CC90" s="935"/>
      <c r="CD90" s="935"/>
      <c r="CE90" s="935"/>
      <c r="CF90" s="935"/>
      <c r="CG90" s="944"/>
      <c r="CH90" s="945"/>
      <c r="CI90" s="946"/>
      <c r="CJ90" s="946"/>
      <c r="CK90" s="946"/>
      <c r="CL90" s="947"/>
      <c r="CM90" s="945"/>
      <c r="CN90" s="946"/>
      <c r="CO90" s="946"/>
      <c r="CP90" s="946"/>
      <c r="CQ90" s="947"/>
      <c r="CR90" s="945"/>
      <c r="CS90" s="946"/>
      <c r="CT90" s="946"/>
      <c r="CU90" s="946"/>
      <c r="CV90" s="947"/>
      <c r="CW90" s="945"/>
      <c r="CX90" s="946"/>
      <c r="CY90" s="946"/>
      <c r="CZ90" s="946"/>
      <c r="DA90" s="947"/>
      <c r="DB90" s="945"/>
      <c r="DC90" s="946"/>
      <c r="DD90" s="946"/>
      <c r="DE90" s="946"/>
      <c r="DF90" s="947"/>
      <c r="DG90" s="945"/>
      <c r="DH90" s="946"/>
      <c r="DI90" s="946"/>
      <c r="DJ90" s="946"/>
      <c r="DK90" s="947"/>
      <c r="DL90" s="945"/>
      <c r="DM90" s="946"/>
      <c r="DN90" s="946"/>
      <c r="DO90" s="946"/>
      <c r="DP90" s="947"/>
      <c r="DQ90" s="945"/>
      <c r="DR90" s="946"/>
      <c r="DS90" s="946"/>
      <c r="DT90" s="946"/>
      <c r="DU90" s="947"/>
      <c r="DV90" s="934"/>
      <c r="DW90" s="935"/>
      <c r="DX90" s="935"/>
      <c r="DY90" s="935"/>
      <c r="DZ90" s="936"/>
      <c r="EA90" s="89"/>
    </row>
    <row r="91" spans="1:131" ht="26.25" hidden="1" customHeight="1" x14ac:dyDescent="0.1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34"/>
      <c r="BT91" s="935"/>
      <c r="BU91" s="935"/>
      <c r="BV91" s="935"/>
      <c r="BW91" s="935"/>
      <c r="BX91" s="935"/>
      <c r="BY91" s="935"/>
      <c r="BZ91" s="935"/>
      <c r="CA91" s="935"/>
      <c r="CB91" s="935"/>
      <c r="CC91" s="935"/>
      <c r="CD91" s="935"/>
      <c r="CE91" s="935"/>
      <c r="CF91" s="935"/>
      <c r="CG91" s="944"/>
      <c r="CH91" s="945"/>
      <c r="CI91" s="946"/>
      <c r="CJ91" s="946"/>
      <c r="CK91" s="946"/>
      <c r="CL91" s="947"/>
      <c r="CM91" s="945"/>
      <c r="CN91" s="946"/>
      <c r="CO91" s="946"/>
      <c r="CP91" s="946"/>
      <c r="CQ91" s="947"/>
      <c r="CR91" s="945"/>
      <c r="CS91" s="946"/>
      <c r="CT91" s="946"/>
      <c r="CU91" s="946"/>
      <c r="CV91" s="947"/>
      <c r="CW91" s="945"/>
      <c r="CX91" s="946"/>
      <c r="CY91" s="946"/>
      <c r="CZ91" s="946"/>
      <c r="DA91" s="947"/>
      <c r="DB91" s="945"/>
      <c r="DC91" s="946"/>
      <c r="DD91" s="946"/>
      <c r="DE91" s="946"/>
      <c r="DF91" s="947"/>
      <c r="DG91" s="945"/>
      <c r="DH91" s="946"/>
      <c r="DI91" s="946"/>
      <c r="DJ91" s="946"/>
      <c r="DK91" s="947"/>
      <c r="DL91" s="945"/>
      <c r="DM91" s="946"/>
      <c r="DN91" s="946"/>
      <c r="DO91" s="946"/>
      <c r="DP91" s="947"/>
      <c r="DQ91" s="945"/>
      <c r="DR91" s="946"/>
      <c r="DS91" s="946"/>
      <c r="DT91" s="946"/>
      <c r="DU91" s="947"/>
      <c r="DV91" s="934"/>
      <c r="DW91" s="935"/>
      <c r="DX91" s="935"/>
      <c r="DY91" s="935"/>
      <c r="DZ91" s="936"/>
      <c r="EA91" s="89"/>
    </row>
    <row r="92" spans="1:131" ht="26.25" hidden="1" customHeight="1" x14ac:dyDescent="0.1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34"/>
      <c r="BT92" s="935"/>
      <c r="BU92" s="935"/>
      <c r="BV92" s="935"/>
      <c r="BW92" s="935"/>
      <c r="BX92" s="935"/>
      <c r="BY92" s="935"/>
      <c r="BZ92" s="935"/>
      <c r="CA92" s="935"/>
      <c r="CB92" s="935"/>
      <c r="CC92" s="935"/>
      <c r="CD92" s="935"/>
      <c r="CE92" s="935"/>
      <c r="CF92" s="935"/>
      <c r="CG92" s="944"/>
      <c r="CH92" s="945"/>
      <c r="CI92" s="946"/>
      <c r="CJ92" s="946"/>
      <c r="CK92" s="946"/>
      <c r="CL92" s="947"/>
      <c r="CM92" s="945"/>
      <c r="CN92" s="946"/>
      <c r="CO92" s="946"/>
      <c r="CP92" s="946"/>
      <c r="CQ92" s="947"/>
      <c r="CR92" s="945"/>
      <c r="CS92" s="946"/>
      <c r="CT92" s="946"/>
      <c r="CU92" s="946"/>
      <c r="CV92" s="947"/>
      <c r="CW92" s="945"/>
      <c r="CX92" s="946"/>
      <c r="CY92" s="946"/>
      <c r="CZ92" s="946"/>
      <c r="DA92" s="947"/>
      <c r="DB92" s="945"/>
      <c r="DC92" s="946"/>
      <c r="DD92" s="946"/>
      <c r="DE92" s="946"/>
      <c r="DF92" s="947"/>
      <c r="DG92" s="945"/>
      <c r="DH92" s="946"/>
      <c r="DI92" s="946"/>
      <c r="DJ92" s="946"/>
      <c r="DK92" s="947"/>
      <c r="DL92" s="945"/>
      <c r="DM92" s="946"/>
      <c r="DN92" s="946"/>
      <c r="DO92" s="946"/>
      <c r="DP92" s="947"/>
      <c r="DQ92" s="945"/>
      <c r="DR92" s="946"/>
      <c r="DS92" s="946"/>
      <c r="DT92" s="946"/>
      <c r="DU92" s="947"/>
      <c r="DV92" s="934"/>
      <c r="DW92" s="935"/>
      <c r="DX92" s="935"/>
      <c r="DY92" s="935"/>
      <c r="DZ92" s="936"/>
      <c r="EA92" s="89"/>
    </row>
    <row r="93" spans="1:131" ht="26.25" hidden="1" customHeight="1" x14ac:dyDescent="0.1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34"/>
      <c r="BT93" s="935"/>
      <c r="BU93" s="935"/>
      <c r="BV93" s="935"/>
      <c r="BW93" s="935"/>
      <c r="BX93" s="935"/>
      <c r="BY93" s="935"/>
      <c r="BZ93" s="935"/>
      <c r="CA93" s="935"/>
      <c r="CB93" s="935"/>
      <c r="CC93" s="935"/>
      <c r="CD93" s="935"/>
      <c r="CE93" s="935"/>
      <c r="CF93" s="935"/>
      <c r="CG93" s="944"/>
      <c r="CH93" s="945"/>
      <c r="CI93" s="946"/>
      <c r="CJ93" s="946"/>
      <c r="CK93" s="946"/>
      <c r="CL93" s="947"/>
      <c r="CM93" s="945"/>
      <c r="CN93" s="946"/>
      <c r="CO93" s="946"/>
      <c r="CP93" s="946"/>
      <c r="CQ93" s="947"/>
      <c r="CR93" s="945"/>
      <c r="CS93" s="946"/>
      <c r="CT93" s="946"/>
      <c r="CU93" s="946"/>
      <c r="CV93" s="947"/>
      <c r="CW93" s="945"/>
      <c r="CX93" s="946"/>
      <c r="CY93" s="946"/>
      <c r="CZ93" s="946"/>
      <c r="DA93" s="947"/>
      <c r="DB93" s="945"/>
      <c r="DC93" s="946"/>
      <c r="DD93" s="946"/>
      <c r="DE93" s="946"/>
      <c r="DF93" s="947"/>
      <c r="DG93" s="945"/>
      <c r="DH93" s="946"/>
      <c r="DI93" s="946"/>
      <c r="DJ93" s="946"/>
      <c r="DK93" s="947"/>
      <c r="DL93" s="945"/>
      <c r="DM93" s="946"/>
      <c r="DN93" s="946"/>
      <c r="DO93" s="946"/>
      <c r="DP93" s="947"/>
      <c r="DQ93" s="945"/>
      <c r="DR93" s="946"/>
      <c r="DS93" s="946"/>
      <c r="DT93" s="946"/>
      <c r="DU93" s="947"/>
      <c r="DV93" s="934"/>
      <c r="DW93" s="935"/>
      <c r="DX93" s="935"/>
      <c r="DY93" s="935"/>
      <c r="DZ93" s="936"/>
      <c r="EA93" s="89"/>
    </row>
    <row r="94" spans="1:131" ht="26.25" hidden="1" customHeight="1" x14ac:dyDescent="0.1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34"/>
      <c r="BT94" s="935"/>
      <c r="BU94" s="935"/>
      <c r="BV94" s="935"/>
      <c r="BW94" s="935"/>
      <c r="BX94" s="935"/>
      <c r="BY94" s="935"/>
      <c r="BZ94" s="935"/>
      <c r="CA94" s="935"/>
      <c r="CB94" s="935"/>
      <c r="CC94" s="935"/>
      <c r="CD94" s="935"/>
      <c r="CE94" s="935"/>
      <c r="CF94" s="935"/>
      <c r="CG94" s="944"/>
      <c r="CH94" s="945"/>
      <c r="CI94" s="946"/>
      <c r="CJ94" s="946"/>
      <c r="CK94" s="946"/>
      <c r="CL94" s="947"/>
      <c r="CM94" s="945"/>
      <c r="CN94" s="946"/>
      <c r="CO94" s="946"/>
      <c r="CP94" s="946"/>
      <c r="CQ94" s="947"/>
      <c r="CR94" s="945"/>
      <c r="CS94" s="946"/>
      <c r="CT94" s="946"/>
      <c r="CU94" s="946"/>
      <c r="CV94" s="947"/>
      <c r="CW94" s="945"/>
      <c r="CX94" s="946"/>
      <c r="CY94" s="946"/>
      <c r="CZ94" s="946"/>
      <c r="DA94" s="947"/>
      <c r="DB94" s="945"/>
      <c r="DC94" s="946"/>
      <c r="DD94" s="946"/>
      <c r="DE94" s="946"/>
      <c r="DF94" s="947"/>
      <c r="DG94" s="945"/>
      <c r="DH94" s="946"/>
      <c r="DI94" s="946"/>
      <c r="DJ94" s="946"/>
      <c r="DK94" s="947"/>
      <c r="DL94" s="945"/>
      <c r="DM94" s="946"/>
      <c r="DN94" s="946"/>
      <c r="DO94" s="946"/>
      <c r="DP94" s="947"/>
      <c r="DQ94" s="945"/>
      <c r="DR94" s="946"/>
      <c r="DS94" s="946"/>
      <c r="DT94" s="946"/>
      <c r="DU94" s="947"/>
      <c r="DV94" s="934"/>
      <c r="DW94" s="935"/>
      <c r="DX94" s="935"/>
      <c r="DY94" s="935"/>
      <c r="DZ94" s="936"/>
      <c r="EA94" s="89"/>
    </row>
    <row r="95" spans="1:131" ht="26.25" hidden="1" customHeight="1" x14ac:dyDescent="0.1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34"/>
      <c r="BT95" s="935"/>
      <c r="BU95" s="935"/>
      <c r="BV95" s="935"/>
      <c r="BW95" s="935"/>
      <c r="BX95" s="935"/>
      <c r="BY95" s="935"/>
      <c r="BZ95" s="935"/>
      <c r="CA95" s="935"/>
      <c r="CB95" s="935"/>
      <c r="CC95" s="935"/>
      <c r="CD95" s="935"/>
      <c r="CE95" s="935"/>
      <c r="CF95" s="935"/>
      <c r="CG95" s="944"/>
      <c r="CH95" s="945"/>
      <c r="CI95" s="946"/>
      <c r="CJ95" s="946"/>
      <c r="CK95" s="946"/>
      <c r="CL95" s="947"/>
      <c r="CM95" s="945"/>
      <c r="CN95" s="946"/>
      <c r="CO95" s="946"/>
      <c r="CP95" s="946"/>
      <c r="CQ95" s="947"/>
      <c r="CR95" s="945"/>
      <c r="CS95" s="946"/>
      <c r="CT95" s="946"/>
      <c r="CU95" s="946"/>
      <c r="CV95" s="947"/>
      <c r="CW95" s="945"/>
      <c r="CX95" s="946"/>
      <c r="CY95" s="946"/>
      <c r="CZ95" s="946"/>
      <c r="DA95" s="947"/>
      <c r="DB95" s="945"/>
      <c r="DC95" s="946"/>
      <c r="DD95" s="946"/>
      <c r="DE95" s="946"/>
      <c r="DF95" s="947"/>
      <c r="DG95" s="945"/>
      <c r="DH95" s="946"/>
      <c r="DI95" s="946"/>
      <c r="DJ95" s="946"/>
      <c r="DK95" s="947"/>
      <c r="DL95" s="945"/>
      <c r="DM95" s="946"/>
      <c r="DN95" s="946"/>
      <c r="DO95" s="946"/>
      <c r="DP95" s="947"/>
      <c r="DQ95" s="945"/>
      <c r="DR95" s="946"/>
      <c r="DS95" s="946"/>
      <c r="DT95" s="946"/>
      <c r="DU95" s="947"/>
      <c r="DV95" s="934"/>
      <c r="DW95" s="935"/>
      <c r="DX95" s="935"/>
      <c r="DY95" s="935"/>
      <c r="DZ95" s="936"/>
      <c r="EA95" s="89"/>
    </row>
    <row r="96" spans="1:131" ht="26.25" hidden="1" customHeight="1" x14ac:dyDescent="0.1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34"/>
      <c r="BT96" s="935"/>
      <c r="BU96" s="935"/>
      <c r="BV96" s="935"/>
      <c r="BW96" s="935"/>
      <c r="BX96" s="935"/>
      <c r="BY96" s="935"/>
      <c r="BZ96" s="935"/>
      <c r="CA96" s="935"/>
      <c r="CB96" s="935"/>
      <c r="CC96" s="935"/>
      <c r="CD96" s="935"/>
      <c r="CE96" s="935"/>
      <c r="CF96" s="935"/>
      <c r="CG96" s="944"/>
      <c r="CH96" s="945"/>
      <c r="CI96" s="946"/>
      <c r="CJ96" s="946"/>
      <c r="CK96" s="946"/>
      <c r="CL96" s="947"/>
      <c r="CM96" s="945"/>
      <c r="CN96" s="946"/>
      <c r="CO96" s="946"/>
      <c r="CP96" s="946"/>
      <c r="CQ96" s="947"/>
      <c r="CR96" s="945"/>
      <c r="CS96" s="946"/>
      <c r="CT96" s="946"/>
      <c r="CU96" s="946"/>
      <c r="CV96" s="947"/>
      <c r="CW96" s="945"/>
      <c r="CX96" s="946"/>
      <c r="CY96" s="946"/>
      <c r="CZ96" s="946"/>
      <c r="DA96" s="947"/>
      <c r="DB96" s="945"/>
      <c r="DC96" s="946"/>
      <c r="DD96" s="946"/>
      <c r="DE96" s="946"/>
      <c r="DF96" s="947"/>
      <c r="DG96" s="945"/>
      <c r="DH96" s="946"/>
      <c r="DI96" s="946"/>
      <c r="DJ96" s="946"/>
      <c r="DK96" s="947"/>
      <c r="DL96" s="945"/>
      <c r="DM96" s="946"/>
      <c r="DN96" s="946"/>
      <c r="DO96" s="946"/>
      <c r="DP96" s="947"/>
      <c r="DQ96" s="945"/>
      <c r="DR96" s="946"/>
      <c r="DS96" s="946"/>
      <c r="DT96" s="946"/>
      <c r="DU96" s="947"/>
      <c r="DV96" s="934"/>
      <c r="DW96" s="935"/>
      <c r="DX96" s="935"/>
      <c r="DY96" s="935"/>
      <c r="DZ96" s="936"/>
      <c r="EA96" s="89"/>
    </row>
    <row r="97" spans="1:131" ht="26.25" hidden="1" customHeight="1" x14ac:dyDescent="0.1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34"/>
      <c r="BT97" s="935"/>
      <c r="BU97" s="935"/>
      <c r="BV97" s="935"/>
      <c r="BW97" s="935"/>
      <c r="BX97" s="935"/>
      <c r="BY97" s="935"/>
      <c r="BZ97" s="935"/>
      <c r="CA97" s="935"/>
      <c r="CB97" s="935"/>
      <c r="CC97" s="935"/>
      <c r="CD97" s="935"/>
      <c r="CE97" s="935"/>
      <c r="CF97" s="935"/>
      <c r="CG97" s="944"/>
      <c r="CH97" s="945"/>
      <c r="CI97" s="946"/>
      <c r="CJ97" s="946"/>
      <c r="CK97" s="946"/>
      <c r="CL97" s="947"/>
      <c r="CM97" s="945"/>
      <c r="CN97" s="946"/>
      <c r="CO97" s="946"/>
      <c r="CP97" s="946"/>
      <c r="CQ97" s="947"/>
      <c r="CR97" s="945"/>
      <c r="CS97" s="946"/>
      <c r="CT97" s="946"/>
      <c r="CU97" s="946"/>
      <c r="CV97" s="947"/>
      <c r="CW97" s="945"/>
      <c r="CX97" s="946"/>
      <c r="CY97" s="946"/>
      <c r="CZ97" s="946"/>
      <c r="DA97" s="947"/>
      <c r="DB97" s="945"/>
      <c r="DC97" s="946"/>
      <c r="DD97" s="946"/>
      <c r="DE97" s="946"/>
      <c r="DF97" s="947"/>
      <c r="DG97" s="945"/>
      <c r="DH97" s="946"/>
      <c r="DI97" s="946"/>
      <c r="DJ97" s="946"/>
      <c r="DK97" s="947"/>
      <c r="DL97" s="945"/>
      <c r="DM97" s="946"/>
      <c r="DN97" s="946"/>
      <c r="DO97" s="946"/>
      <c r="DP97" s="947"/>
      <c r="DQ97" s="945"/>
      <c r="DR97" s="946"/>
      <c r="DS97" s="946"/>
      <c r="DT97" s="946"/>
      <c r="DU97" s="947"/>
      <c r="DV97" s="934"/>
      <c r="DW97" s="935"/>
      <c r="DX97" s="935"/>
      <c r="DY97" s="935"/>
      <c r="DZ97" s="936"/>
      <c r="EA97" s="89"/>
    </row>
    <row r="98" spans="1:131" ht="26.25" hidden="1" customHeight="1" x14ac:dyDescent="0.1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34"/>
      <c r="BT98" s="935"/>
      <c r="BU98" s="935"/>
      <c r="BV98" s="935"/>
      <c r="BW98" s="935"/>
      <c r="BX98" s="935"/>
      <c r="BY98" s="935"/>
      <c r="BZ98" s="935"/>
      <c r="CA98" s="935"/>
      <c r="CB98" s="935"/>
      <c r="CC98" s="935"/>
      <c r="CD98" s="935"/>
      <c r="CE98" s="935"/>
      <c r="CF98" s="935"/>
      <c r="CG98" s="944"/>
      <c r="CH98" s="945"/>
      <c r="CI98" s="946"/>
      <c r="CJ98" s="946"/>
      <c r="CK98" s="946"/>
      <c r="CL98" s="947"/>
      <c r="CM98" s="945"/>
      <c r="CN98" s="946"/>
      <c r="CO98" s="946"/>
      <c r="CP98" s="946"/>
      <c r="CQ98" s="947"/>
      <c r="CR98" s="945"/>
      <c r="CS98" s="946"/>
      <c r="CT98" s="946"/>
      <c r="CU98" s="946"/>
      <c r="CV98" s="947"/>
      <c r="CW98" s="945"/>
      <c r="CX98" s="946"/>
      <c r="CY98" s="946"/>
      <c r="CZ98" s="946"/>
      <c r="DA98" s="947"/>
      <c r="DB98" s="945"/>
      <c r="DC98" s="946"/>
      <c r="DD98" s="946"/>
      <c r="DE98" s="946"/>
      <c r="DF98" s="947"/>
      <c r="DG98" s="945"/>
      <c r="DH98" s="946"/>
      <c r="DI98" s="946"/>
      <c r="DJ98" s="946"/>
      <c r="DK98" s="947"/>
      <c r="DL98" s="945"/>
      <c r="DM98" s="946"/>
      <c r="DN98" s="946"/>
      <c r="DO98" s="946"/>
      <c r="DP98" s="947"/>
      <c r="DQ98" s="945"/>
      <c r="DR98" s="946"/>
      <c r="DS98" s="946"/>
      <c r="DT98" s="946"/>
      <c r="DU98" s="947"/>
      <c r="DV98" s="934"/>
      <c r="DW98" s="935"/>
      <c r="DX98" s="935"/>
      <c r="DY98" s="935"/>
      <c r="DZ98" s="936"/>
      <c r="EA98" s="89"/>
    </row>
    <row r="99" spans="1:131" ht="26.25" hidden="1" customHeight="1" x14ac:dyDescent="0.1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34"/>
      <c r="BT99" s="935"/>
      <c r="BU99" s="935"/>
      <c r="BV99" s="935"/>
      <c r="BW99" s="935"/>
      <c r="BX99" s="935"/>
      <c r="BY99" s="935"/>
      <c r="BZ99" s="935"/>
      <c r="CA99" s="935"/>
      <c r="CB99" s="935"/>
      <c r="CC99" s="935"/>
      <c r="CD99" s="935"/>
      <c r="CE99" s="935"/>
      <c r="CF99" s="935"/>
      <c r="CG99" s="944"/>
      <c r="CH99" s="945"/>
      <c r="CI99" s="946"/>
      <c r="CJ99" s="946"/>
      <c r="CK99" s="946"/>
      <c r="CL99" s="947"/>
      <c r="CM99" s="945"/>
      <c r="CN99" s="946"/>
      <c r="CO99" s="946"/>
      <c r="CP99" s="946"/>
      <c r="CQ99" s="947"/>
      <c r="CR99" s="945"/>
      <c r="CS99" s="946"/>
      <c r="CT99" s="946"/>
      <c r="CU99" s="946"/>
      <c r="CV99" s="947"/>
      <c r="CW99" s="945"/>
      <c r="CX99" s="946"/>
      <c r="CY99" s="946"/>
      <c r="CZ99" s="946"/>
      <c r="DA99" s="947"/>
      <c r="DB99" s="945"/>
      <c r="DC99" s="946"/>
      <c r="DD99" s="946"/>
      <c r="DE99" s="946"/>
      <c r="DF99" s="947"/>
      <c r="DG99" s="945"/>
      <c r="DH99" s="946"/>
      <c r="DI99" s="946"/>
      <c r="DJ99" s="946"/>
      <c r="DK99" s="947"/>
      <c r="DL99" s="945"/>
      <c r="DM99" s="946"/>
      <c r="DN99" s="946"/>
      <c r="DO99" s="946"/>
      <c r="DP99" s="947"/>
      <c r="DQ99" s="945"/>
      <c r="DR99" s="946"/>
      <c r="DS99" s="946"/>
      <c r="DT99" s="946"/>
      <c r="DU99" s="947"/>
      <c r="DV99" s="934"/>
      <c r="DW99" s="935"/>
      <c r="DX99" s="935"/>
      <c r="DY99" s="935"/>
      <c r="DZ99" s="936"/>
      <c r="EA99" s="89"/>
    </row>
    <row r="100" spans="1:131" ht="26.25" hidden="1" customHeight="1" x14ac:dyDescent="0.1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34"/>
      <c r="BT100" s="935"/>
      <c r="BU100" s="935"/>
      <c r="BV100" s="935"/>
      <c r="BW100" s="935"/>
      <c r="BX100" s="935"/>
      <c r="BY100" s="935"/>
      <c r="BZ100" s="935"/>
      <c r="CA100" s="935"/>
      <c r="CB100" s="935"/>
      <c r="CC100" s="935"/>
      <c r="CD100" s="935"/>
      <c r="CE100" s="935"/>
      <c r="CF100" s="935"/>
      <c r="CG100" s="944"/>
      <c r="CH100" s="945"/>
      <c r="CI100" s="946"/>
      <c r="CJ100" s="946"/>
      <c r="CK100" s="946"/>
      <c r="CL100" s="947"/>
      <c r="CM100" s="945"/>
      <c r="CN100" s="946"/>
      <c r="CO100" s="946"/>
      <c r="CP100" s="946"/>
      <c r="CQ100" s="947"/>
      <c r="CR100" s="945"/>
      <c r="CS100" s="946"/>
      <c r="CT100" s="946"/>
      <c r="CU100" s="946"/>
      <c r="CV100" s="947"/>
      <c r="CW100" s="945"/>
      <c r="CX100" s="946"/>
      <c r="CY100" s="946"/>
      <c r="CZ100" s="946"/>
      <c r="DA100" s="947"/>
      <c r="DB100" s="945"/>
      <c r="DC100" s="946"/>
      <c r="DD100" s="946"/>
      <c r="DE100" s="946"/>
      <c r="DF100" s="947"/>
      <c r="DG100" s="945"/>
      <c r="DH100" s="946"/>
      <c r="DI100" s="946"/>
      <c r="DJ100" s="946"/>
      <c r="DK100" s="947"/>
      <c r="DL100" s="945"/>
      <c r="DM100" s="946"/>
      <c r="DN100" s="946"/>
      <c r="DO100" s="946"/>
      <c r="DP100" s="947"/>
      <c r="DQ100" s="945"/>
      <c r="DR100" s="946"/>
      <c r="DS100" s="946"/>
      <c r="DT100" s="946"/>
      <c r="DU100" s="947"/>
      <c r="DV100" s="934"/>
      <c r="DW100" s="935"/>
      <c r="DX100" s="935"/>
      <c r="DY100" s="935"/>
      <c r="DZ100" s="936"/>
      <c r="EA100" s="89"/>
    </row>
    <row r="101" spans="1:131" ht="26.25" hidden="1" customHeight="1" x14ac:dyDescent="0.1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34"/>
      <c r="BT101" s="935"/>
      <c r="BU101" s="935"/>
      <c r="BV101" s="935"/>
      <c r="BW101" s="935"/>
      <c r="BX101" s="935"/>
      <c r="BY101" s="935"/>
      <c r="BZ101" s="935"/>
      <c r="CA101" s="935"/>
      <c r="CB101" s="935"/>
      <c r="CC101" s="935"/>
      <c r="CD101" s="935"/>
      <c r="CE101" s="935"/>
      <c r="CF101" s="935"/>
      <c r="CG101" s="944"/>
      <c r="CH101" s="945"/>
      <c r="CI101" s="946"/>
      <c r="CJ101" s="946"/>
      <c r="CK101" s="946"/>
      <c r="CL101" s="947"/>
      <c r="CM101" s="945"/>
      <c r="CN101" s="946"/>
      <c r="CO101" s="946"/>
      <c r="CP101" s="946"/>
      <c r="CQ101" s="947"/>
      <c r="CR101" s="945"/>
      <c r="CS101" s="946"/>
      <c r="CT101" s="946"/>
      <c r="CU101" s="946"/>
      <c r="CV101" s="947"/>
      <c r="CW101" s="945"/>
      <c r="CX101" s="946"/>
      <c r="CY101" s="946"/>
      <c r="CZ101" s="946"/>
      <c r="DA101" s="947"/>
      <c r="DB101" s="945"/>
      <c r="DC101" s="946"/>
      <c r="DD101" s="946"/>
      <c r="DE101" s="946"/>
      <c r="DF101" s="947"/>
      <c r="DG101" s="945"/>
      <c r="DH101" s="946"/>
      <c r="DI101" s="946"/>
      <c r="DJ101" s="946"/>
      <c r="DK101" s="947"/>
      <c r="DL101" s="945"/>
      <c r="DM101" s="946"/>
      <c r="DN101" s="946"/>
      <c r="DO101" s="946"/>
      <c r="DP101" s="947"/>
      <c r="DQ101" s="945"/>
      <c r="DR101" s="946"/>
      <c r="DS101" s="946"/>
      <c r="DT101" s="946"/>
      <c r="DU101" s="947"/>
      <c r="DV101" s="934"/>
      <c r="DW101" s="935"/>
      <c r="DX101" s="935"/>
      <c r="DY101" s="935"/>
      <c r="DZ101" s="936"/>
      <c r="EA101" s="89"/>
    </row>
    <row r="102" spans="1:131" ht="26.25" customHeight="1" thickBot="1" x14ac:dyDescent="0.2">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330</v>
      </c>
      <c r="BR102" s="926" t="s">
        <v>361</v>
      </c>
      <c r="BS102" s="927"/>
      <c r="BT102" s="927"/>
      <c r="BU102" s="927"/>
      <c r="BV102" s="927"/>
      <c r="BW102" s="927"/>
      <c r="BX102" s="927"/>
      <c r="BY102" s="927"/>
      <c r="BZ102" s="927"/>
      <c r="CA102" s="927"/>
      <c r="CB102" s="927"/>
      <c r="CC102" s="927"/>
      <c r="CD102" s="927"/>
      <c r="CE102" s="927"/>
      <c r="CF102" s="927"/>
      <c r="CG102" s="937"/>
      <c r="CH102" s="938"/>
      <c r="CI102" s="939"/>
      <c r="CJ102" s="939"/>
      <c r="CK102" s="939"/>
      <c r="CL102" s="940"/>
      <c r="CM102" s="938"/>
      <c r="CN102" s="939"/>
      <c r="CO102" s="939"/>
      <c r="CP102" s="939"/>
      <c r="CQ102" s="940"/>
      <c r="CR102" s="941">
        <v>146</v>
      </c>
      <c r="CS102" s="942"/>
      <c r="CT102" s="942"/>
      <c r="CU102" s="942"/>
      <c r="CV102" s="943"/>
      <c r="CW102" s="941">
        <v>13</v>
      </c>
      <c r="CX102" s="942"/>
      <c r="CY102" s="942"/>
      <c r="CZ102" s="942"/>
      <c r="DA102" s="943"/>
      <c r="DB102" s="941">
        <v>482</v>
      </c>
      <c r="DC102" s="942"/>
      <c r="DD102" s="942"/>
      <c r="DE102" s="942"/>
      <c r="DF102" s="943"/>
      <c r="DG102" s="941" t="s">
        <v>321</v>
      </c>
      <c r="DH102" s="942"/>
      <c r="DI102" s="942"/>
      <c r="DJ102" s="942"/>
      <c r="DK102" s="943"/>
      <c r="DL102" s="941" t="s">
        <v>321</v>
      </c>
      <c r="DM102" s="942"/>
      <c r="DN102" s="942"/>
      <c r="DO102" s="942"/>
      <c r="DP102" s="943"/>
      <c r="DQ102" s="941" t="s">
        <v>321</v>
      </c>
      <c r="DR102" s="942"/>
      <c r="DS102" s="942"/>
      <c r="DT102" s="942"/>
      <c r="DU102" s="943"/>
      <c r="DV102" s="926"/>
      <c r="DW102" s="927"/>
      <c r="DX102" s="927"/>
      <c r="DY102" s="927"/>
      <c r="DZ102" s="928"/>
      <c r="EA102" s="89"/>
    </row>
    <row r="103" spans="1:131" ht="26.25" customHeight="1" x14ac:dyDescent="0.1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29" t="s">
        <v>362</v>
      </c>
      <c r="BR103" s="929"/>
      <c r="BS103" s="929"/>
      <c r="BT103" s="929"/>
      <c r="BU103" s="929"/>
      <c r="BV103" s="929"/>
      <c r="BW103" s="929"/>
      <c r="BX103" s="929"/>
      <c r="BY103" s="929"/>
      <c r="BZ103" s="929"/>
      <c r="CA103" s="929"/>
      <c r="CB103" s="929"/>
      <c r="CC103" s="929"/>
      <c r="CD103" s="929"/>
      <c r="CE103" s="929"/>
      <c r="CF103" s="929"/>
      <c r="CG103" s="929"/>
      <c r="CH103" s="929"/>
      <c r="CI103" s="929"/>
      <c r="CJ103" s="929"/>
      <c r="CK103" s="929"/>
      <c r="CL103" s="929"/>
      <c r="CM103" s="929"/>
      <c r="CN103" s="929"/>
      <c r="CO103" s="929"/>
      <c r="CP103" s="929"/>
      <c r="CQ103" s="929"/>
      <c r="CR103" s="929"/>
      <c r="CS103" s="929"/>
      <c r="CT103" s="929"/>
      <c r="CU103" s="929"/>
      <c r="CV103" s="929"/>
      <c r="CW103" s="929"/>
      <c r="CX103" s="929"/>
      <c r="CY103" s="929"/>
      <c r="CZ103" s="929"/>
      <c r="DA103" s="929"/>
      <c r="DB103" s="929"/>
      <c r="DC103" s="929"/>
      <c r="DD103" s="929"/>
      <c r="DE103" s="929"/>
      <c r="DF103" s="929"/>
      <c r="DG103" s="929"/>
      <c r="DH103" s="929"/>
      <c r="DI103" s="929"/>
      <c r="DJ103" s="929"/>
      <c r="DK103" s="929"/>
      <c r="DL103" s="929"/>
      <c r="DM103" s="929"/>
      <c r="DN103" s="929"/>
      <c r="DO103" s="929"/>
      <c r="DP103" s="929"/>
      <c r="DQ103" s="929"/>
      <c r="DR103" s="929"/>
      <c r="DS103" s="929"/>
      <c r="DT103" s="929"/>
      <c r="DU103" s="929"/>
      <c r="DV103" s="929"/>
      <c r="DW103" s="929"/>
      <c r="DX103" s="929"/>
      <c r="DY103" s="929"/>
      <c r="DZ103" s="929"/>
      <c r="EA103" s="89"/>
    </row>
    <row r="104" spans="1:131" ht="26.25" customHeight="1" x14ac:dyDescent="0.1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30" t="s">
        <v>363</v>
      </c>
      <c r="BR104" s="930"/>
      <c r="BS104" s="930"/>
      <c r="BT104" s="930"/>
      <c r="BU104" s="930"/>
      <c r="BV104" s="930"/>
      <c r="BW104" s="930"/>
      <c r="BX104" s="930"/>
      <c r="BY104" s="930"/>
      <c r="BZ104" s="930"/>
      <c r="CA104" s="930"/>
      <c r="CB104" s="930"/>
      <c r="CC104" s="930"/>
      <c r="CD104" s="930"/>
      <c r="CE104" s="930"/>
      <c r="CF104" s="930"/>
      <c r="CG104" s="930"/>
      <c r="CH104" s="930"/>
      <c r="CI104" s="930"/>
      <c r="CJ104" s="930"/>
      <c r="CK104" s="930"/>
      <c r="CL104" s="930"/>
      <c r="CM104" s="930"/>
      <c r="CN104" s="930"/>
      <c r="CO104" s="930"/>
      <c r="CP104" s="930"/>
      <c r="CQ104" s="930"/>
      <c r="CR104" s="930"/>
      <c r="CS104" s="930"/>
      <c r="CT104" s="930"/>
      <c r="CU104" s="930"/>
      <c r="CV104" s="930"/>
      <c r="CW104" s="930"/>
      <c r="CX104" s="930"/>
      <c r="CY104" s="930"/>
      <c r="CZ104" s="930"/>
      <c r="DA104" s="930"/>
      <c r="DB104" s="930"/>
      <c r="DC104" s="930"/>
      <c r="DD104" s="930"/>
      <c r="DE104" s="930"/>
      <c r="DF104" s="930"/>
      <c r="DG104" s="930"/>
      <c r="DH104" s="930"/>
      <c r="DI104" s="930"/>
      <c r="DJ104" s="930"/>
      <c r="DK104" s="930"/>
      <c r="DL104" s="930"/>
      <c r="DM104" s="930"/>
      <c r="DN104" s="930"/>
      <c r="DO104" s="930"/>
      <c r="DP104" s="930"/>
      <c r="DQ104" s="930"/>
      <c r="DR104" s="930"/>
      <c r="DS104" s="930"/>
      <c r="DT104" s="930"/>
      <c r="DU104" s="930"/>
      <c r="DV104" s="930"/>
      <c r="DW104" s="930"/>
      <c r="DX104" s="930"/>
      <c r="DY104" s="930"/>
      <c r="DZ104" s="930"/>
      <c r="EA104" s="89"/>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364</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365</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31" t="s">
        <v>366</v>
      </c>
      <c r="B108" s="932"/>
      <c r="C108" s="932"/>
      <c r="D108" s="932"/>
      <c r="E108" s="932"/>
      <c r="F108" s="932"/>
      <c r="G108" s="932"/>
      <c r="H108" s="932"/>
      <c r="I108" s="932"/>
      <c r="J108" s="932"/>
      <c r="K108" s="932"/>
      <c r="L108" s="932"/>
      <c r="M108" s="932"/>
      <c r="N108" s="932"/>
      <c r="O108" s="932"/>
      <c r="P108" s="932"/>
      <c r="Q108" s="932"/>
      <c r="R108" s="932"/>
      <c r="S108" s="932"/>
      <c r="T108" s="932"/>
      <c r="U108" s="932"/>
      <c r="V108" s="932"/>
      <c r="W108" s="932"/>
      <c r="X108" s="932"/>
      <c r="Y108" s="932"/>
      <c r="Z108" s="932"/>
      <c r="AA108" s="932"/>
      <c r="AB108" s="932"/>
      <c r="AC108" s="932"/>
      <c r="AD108" s="932"/>
      <c r="AE108" s="932"/>
      <c r="AF108" s="932"/>
      <c r="AG108" s="932"/>
      <c r="AH108" s="932"/>
      <c r="AI108" s="932"/>
      <c r="AJ108" s="932"/>
      <c r="AK108" s="932"/>
      <c r="AL108" s="932"/>
      <c r="AM108" s="932"/>
      <c r="AN108" s="932"/>
      <c r="AO108" s="932"/>
      <c r="AP108" s="932"/>
      <c r="AQ108" s="932"/>
      <c r="AR108" s="932"/>
      <c r="AS108" s="932"/>
      <c r="AT108" s="933"/>
      <c r="AU108" s="931" t="s">
        <v>367</v>
      </c>
      <c r="AV108" s="932"/>
      <c r="AW108" s="932"/>
      <c r="AX108" s="932"/>
      <c r="AY108" s="932"/>
      <c r="AZ108" s="932"/>
      <c r="BA108" s="932"/>
      <c r="BB108" s="932"/>
      <c r="BC108" s="932"/>
      <c r="BD108" s="932"/>
      <c r="BE108" s="932"/>
      <c r="BF108" s="932"/>
      <c r="BG108" s="932"/>
      <c r="BH108" s="932"/>
      <c r="BI108" s="932"/>
      <c r="BJ108" s="932"/>
      <c r="BK108" s="932"/>
      <c r="BL108" s="932"/>
      <c r="BM108" s="932"/>
      <c r="BN108" s="932"/>
      <c r="BO108" s="932"/>
      <c r="BP108" s="932"/>
      <c r="BQ108" s="932"/>
      <c r="BR108" s="932"/>
      <c r="BS108" s="932"/>
      <c r="BT108" s="932"/>
      <c r="BU108" s="932"/>
      <c r="BV108" s="932"/>
      <c r="BW108" s="932"/>
      <c r="BX108" s="932"/>
      <c r="BY108" s="932"/>
      <c r="BZ108" s="932"/>
      <c r="CA108" s="932"/>
      <c r="CB108" s="932"/>
      <c r="CC108" s="932"/>
      <c r="CD108" s="932"/>
      <c r="CE108" s="932"/>
      <c r="CF108" s="932"/>
      <c r="CG108" s="932"/>
      <c r="CH108" s="932"/>
      <c r="CI108" s="932"/>
      <c r="CJ108" s="932"/>
      <c r="CK108" s="932"/>
      <c r="CL108" s="932"/>
      <c r="CM108" s="932"/>
      <c r="CN108" s="932"/>
      <c r="CO108" s="932"/>
      <c r="CP108" s="932"/>
      <c r="CQ108" s="932"/>
      <c r="CR108" s="932"/>
      <c r="CS108" s="932"/>
      <c r="CT108" s="932"/>
      <c r="CU108" s="932"/>
      <c r="CV108" s="932"/>
      <c r="CW108" s="932"/>
      <c r="CX108" s="932"/>
      <c r="CY108" s="932"/>
      <c r="CZ108" s="932"/>
      <c r="DA108" s="932"/>
      <c r="DB108" s="932"/>
      <c r="DC108" s="932"/>
      <c r="DD108" s="932"/>
      <c r="DE108" s="932"/>
      <c r="DF108" s="932"/>
      <c r="DG108" s="932"/>
      <c r="DH108" s="932"/>
      <c r="DI108" s="932"/>
      <c r="DJ108" s="932"/>
      <c r="DK108" s="932"/>
      <c r="DL108" s="932"/>
      <c r="DM108" s="932"/>
      <c r="DN108" s="932"/>
      <c r="DO108" s="932"/>
      <c r="DP108" s="932"/>
      <c r="DQ108" s="932"/>
      <c r="DR108" s="932"/>
      <c r="DS108" s="932"/>
      <c r="DT108" s="932"/>
      <c r="DU108" s="932"/>
      <c r="DV108" s="932"/>
      <c r="DW108" s="932"/>
      <c r="DX108" s="932"/>
      <c r="DY108" s="932"/>
      <c r="DZ108" s="933"/>
    </row>
    <row r="109" spans="1:131" s="89" customFormat="1" ht="26.25" customHeight="1" x14ac:dyDescent="0.15">
      <c r="A109" s="884" t="s">
        <v>368</v>
      </c>
      <c r="B109" s="885"/>
      <c r="C109" s="885"/>
      <c r="D109" s="885"/>
      <c r="E109" s="885"/>
      <c r="F109" s="885"/>
      <c r="G109" s="885"/>
      <c r="H109" s="885"/>
      <c r="I109" s="885"/>
      <c r="J109" s="885"/>
      <c r="K109" s="885"/>
      <c r="L109" s="885"/>
      <c r="M109" s="885"/>
      <c r="N109" s="885"/>
      <c r="O109" s="885"/>
      <c r="P109" s="885"/>
      <c r="Q109" s="885"/>
      <c r="R109" s="885"/>
      <c r="S109" s="885"/>
      <c r="T109" s="885"/>
      <c r="U109" s="885"/>
      <c r="V109" s="885"/>
      <c r="W109" s="885"/>
      <c r="X109" s="885"/>
      <c r="Y109" s="885"/>
      <c r="Z109" s="886"/>
      <c r="AA109" s="887" t="s">
        <v>369</v>
      </c>
      <c r="AB109" s="885"/>
      <c r="AC109" s="885"/>
      <c r="AD109" s="885"/>
      <c r="AE109" s="886"/>
      <c r="AF109" s="887" t="s">
        <v>370</v>
      </c>
      <c r="AG109" s="885"/>
      <c r="AH109" s="885"/>
      <c r="AI109" s="885"/>
      <c r="AJ109" s="886"/>
      <c r="AK109" s="887" t="s">
        <v>239</v>
      </c>
      <c r="AL109" s="885"/>
      <c r="AM109" s="885"/>
      <c r="AN109" s="885"/>
      <c r="AO109" s="886"/>
      <c r="AP109" s="887" t="s">
        <v>371</v>
      </c>
      <c r="AQ109" s="885"/>
      <c r="AR109" s="885"/>
      <c r="AS109" s="885"/>
      <c r="AT109" s="918"/>
      <c r="AU109" s="884" t="s">
        <v>368</v>
      </c>
      <c r="AV109" s="885"/>
      <c r="AW109" s="885"/>
      <c r="AX109" s="885"/>
      <c r="AY109" s="885"/>
      <c r="AZ109" s="885"/>
      <c r="BA109" s="885"/>
      <c r="BB109" s="885"/>
      <c r="BC109" s="885"/>
      <c r="BD109" s="885"/>
      <c r="BE109" s="885"/>
      <c r="BF109" s="885"/>
      <c r="BG109" s="885"/>
      <c r="BH109" s="885"/>
      <c r="BI109" s="885"/>
      <c r="BJ109" s="885"/>
      <c r="BK109" s="885"/>
      <c r="BL109" s="885"/>
      <c r="BM109" s="885"/>
      <c r="BN109" s="885"/>
      <c r="BO109" s="885"/>
      <c r="BP109" s="886"/>
      <c r="BQ109" s="887" t="s">
        <v>369</v>
      </c>
      <c r="BR109" s="885"/>
      <c r="BS109" s="885"/>
      <c r="BT109" s="885"/>
      <c r="BU109" s="886"/>
      <c r="BV109" s="887" t="s">
        <v>370</v>
      </c>
      <c r="BW109" s="885"/>
      <c r="BX109" s="885"/>
      <c r="BY109" s="885"/>
      <c r="BZ109" s="886"/>
      <c r="CA109" s="887" t="s">
        <v>239</v>
      </c>
      <c r="CB109" s="885"/>
      <c r="CC109" s="885"/>
      <c r="CD109" s="885"/>
      <c r="CE109" s="886"/>
      <c r="CF109" s="925" t="s">
        <v>371</v>
      </c>
      <c r="CG109" s="925"/>
      <c r="CH109" s="925"/>
      <c r="CI109" s="925"/>
      <c r="CJ109" s="925"/>
      <c r="CK109" s="887" t="s">
        <v>372</v>
      </c>
      <c r="CL109" s="885"/>
      <c r="CM109" s="885"/>
      <c r="CN109" s="885"/>
      <c r="CO109" s="885"/>
      <c r="CP109" s="885"/>
      <c r="CQ109" s="885"/>
      <c r="CR109" s="885"/>
      <c r="CS109" s="885"/>
      <c r="CT109" s="885"/>
      <c r="CU109" s="885"/>
      <c r="CV109" s="885"/>
      <c r="CW109" s="885"/>
      <c r="CX109" s="885"/>
      <c r="CY109" s="885"/>
      <c r="CZ109" s="885"/>
      <c r="DA109" s="885"/>
      <c r="DB109" s="885"/>
      <c r="DC109" s="885"/>
      <c r="DD109" s="885"/>
      <c r="DE109" s="885"/>
      <c r="DF109" s="886"/>
      <c r="DG109" s="887" t="s">
        <v>369</v>
      </c>
      <c r="DH109" s="885"/>
      <c r="DI109" s="885"/>
      <c r="DJ109" s="885"/>
      <c r="DK109" s="886"/>
      <c r="DL109" s="887" t="s">
        <v>370</v>
      </c>
      <c r="DM109" s="885"/>
      <c r="DN109" s="885"/>
      <c r="DO109" s="885"/>
      <c r="DP109" s="886"/>
      <c r="DQ109" s="887" t="s">
        <v>239</v>
      </c>
      <c r="DR109" s="885"/>
      <c r="DS109" s="885"/>
      <c r="DT109" s="885"/>
      <c r="DU109" s="886"/>
      <c r="DV109" s="887" t="s">
        <v>371</v>
      </c>
      <c r="DW109" s="885"/>
      <c r="DX109" s="885"/>
      <c r="DY109" s="885"/>
      <c r="DZ109" s="918"/>
    </row>
    <row r="110" spans="1:131" s="89" customFormat="1" ht="26.25" customHeight="1" x14ac:dyDescent="0.15">
      <c r="A110" s="798" t="s">
        <v>373</v>
      </c>
      <c r="B110" s="799"/>
      <c r="C110" s="799"/>
      <c r="D110" s="799"/>
      <c r="E110" s="799"/>
      <c r="F110" s="799"/>
      <c r="G110" s="799"/>
      <c r="H110" s="799"/>
      <c r="I110" s="799"/>
      <c r="J110" s="799"/>
      <c r="K110" s="799"/>
      <c r="L110" s="799"/>
      <c r="M110" s="799"/>
      <c r="N110" s="799"/>
      <c r="O110" s="799"/>
      <c r="P110" s="799"/>
      <c r="Q110" s="799"/>
      <c r="R110" s="799"/>
      <c r="S110" s="799"/>
      <c r="T110" s="799"/>
      <c r="U110" s="799"/>
      <c r="V110" s="799"/>
      <c r="W110" s="799"/>
      <c r="X110" s="799"/>
      <c r="Y110" s="799"/>
      <c r="Z110" s="800"/>
      <c r="AA110" s="877">
        <v>5725774</v>
      </c>
      <c r="AB110" s="878"/>
      <c r="AC110" s="878"/>
      <c r="AD110" s="878"/>
      <c r="AE110" s="879"/>
      <c r="AF110" s="880">
        <v>5813847</v>
      </c>
      <c r="AG110" s="878"/>
      <c r="AH110" s="878"/>
      <c r="AI110" s="878"/>
      <c r="AJ110" s="879"/>
      <c r="AK110" s="880">
        <v>5374567</v>
      </c>
      <c r="AL110" s="878"/>
      <c r="AM110" s="878"/>
      <c r="AN110" s="878"/>
      <c r="AO110" s="879"/>
      <c r="AP110" s="881">
        <v>21.9</v>
      </c>
      <c r="AQ110" s="882"/>
      <c r="AR110" s="882"/>
      <c r="AS110" s="882"/>
      <c r="AT110" s="883"/>
      <c r="AU110" s="919" t="s">
        <v>374</v>
      </c>
      <c r="AV110" s="920"/>
      <c r="AW110" s="920"/>
      <c r="AX110" s="920"/>
      <c r="AY110" s="920"/>
      <c r="AZ110" s="849" t="s">
        <v>375</v>
      </c>
      <c r="BA110" s="799"/>
      <c r="BB110" s="799"/>
      <c r="BC110" s="799"/>
      <c r="BD110" s="799"/>
      <c r="BE110" s="799"/>
      <c r="BF110" s="799"/>
      <c r="BG110" s="799"/>
      <c r="BH110" s="799"/>
      <c r="BI110" s="799"/>
      <c r="BJ110" s="799"/>
      <c r="BK110" s="799"/>
      <c r="BL110" s="799"/>
      <c r="BM110" s="799"/>
      <c r="BN110" s="799"/>
      <c r="BO110" s="799"/>
      <c r="BP110" s="800"/>
      <c r="BQ110" s="850">
        <v>45610887</v>
      </c>
      <c r="BR110" s="831"/>
      <c r="BS110" s="831"/>
      <c r="BT110" s="831"/>
      <c r="BU110" s="831"/>
      <c r="BV110" s="831">
        <v>46707903</v>
      </c>
      <c r="BW110" s="831"/>
      <c r="BX110" s="831"/>
      <c r="BY110" s="831"/>
      <c r="BZ110" s="831"/>
      <c r="CA110" s="831">
        <v>45409991</v>
      </c>
      <c r="CB110" s="831"/>
      <c r="CC110" s="831"/>
      <c r="CD110" s="831"/>
      <c r="CE110" s="831"/>
      <c r="CF110" s="855">
        <v>184.8</v>
      </c>
      <c r="CG110" s="856"/>
      <c r="CH110" s="856"/>
      <c r="CI110" s="856"/>
      <c r="CJ110" s="856"/>
      <c r="CK110" s="915" t="s">
        <v>376</v>
      </c>
      <c r="CL110" s="808"/>
      <c r="CM110" s="849" t="s">
        <v>377</v>
      </c>
      <c r="CN110" s="799"/>
      <c r="CO110" s="799"/>
      <c r="CP110" s="799"/>
      <c r="CQ110" s="799"/>
      <c r="CR110" s="799"/>
      <c r="CS110" s="799"/>
      <c r="CT110" s="799"/>
      <c r="CU110" s="799"/>
      <c r="CV110" s="799"/>
      <c r="CW110" s="799"/>
      <c r="CX110" s="799"/>
      <c r="CY110" s="799"/>
      <c r="CZ110" s="799"/>
      <c r="DA110" s="799"/>
      <c r="DB110" s="799"/>
      <c r="DC110" s="799"/>
      <c r="DD110" s="799"/>
      <c r="DE110" s="799"/>
      <c r="DF110" s="800"/>
      <c r="DG110" s="850" t="s">
        <v>63</v>
      </c>
      <c r="DH110" s="831"/>
      <c r="DI110" s="831"/>
      <c r="DJ110" s="831"/>
      <c r="DK110" s="831"/>
      <c r="DL110" s="831" t="s">
        <v>63</v>
      </c>
      <c r="DM110" s="831"/>
      <c r="DN110" s="831"/>
      <c r="DO110" s="831"/>
      <c r="DP110" s="831"/>
      <c r="DQ110" s="831" t="s">
        <v>63</v>
      </c>
      <c r="DR110" s="831"/>
      <c r="DS110" s="831"/>
      <c r="DT110" s="831"/>
      <c r="DU110" s="831"/>
      <c r="DV110" s="832" t="s">
        <v>63</v>
      </c>
      <c r="DW110" s="832"/>
      <c r="DX110" s="832"/>
      <c r="DY110" s="832"/>
      <c r="DZ110" s="833"/>
    </row>
    <row r="111" spans="1:131" s="89" customFormat="1" ht="26.25" customHeight="1" x14ac:dyDescent="0.15">
      <c r="A111" s="763" t="s">
        <v>378</v>
      </c>
      <c r="B111" s="764"/>
      <c r="C111" s="764"/>
      <c r="D111" s="764"/>
      <c r="E111" s="764"/>
      <c r="F111" s="764"/>
      <c r="G111" s="764"/>
      <c r="H111" s="764"/>
      <c r="I111" s="764"/>
      <c r="J111" s="764"/>
      <c r="K111" s="764"/>
      <c r="L111" s="764"/>
      <c r="M111" s="764"/>
      <c r="N111" s="764"/>
      <c r="O111" s="764"/>
      <c r="P111" s="764"/>
      <c r="Q111" s="764"/>
      <c r="R111" s="764"/>
      <c r="S111" s="764"/>
      <c r="T111" s="764"/>
      <c r="U111" s="764"/>
      <c r="V111" s="764"/>
      <c r="W111" s="764"/>
      <c r="X111" s="764"/>
      <c r="Y111" s="764"/>
      <c r="Z111" s="914"/>
      <c r="AA111" s="907" t="s">
        <v>63</v>
      </c>
      <c r="AB111" s="908"/>
      <c r="AC111" s="908"/>
      <c r="AD111" s="908"/>
      <c r="AE111" s="909"/>
      <c r="AF111" s="910" t="s">
        <v>63</v>
      </c>
      <c r="AG111" s="908"/>
      <c r="AH111" s="908"/>
      <c r="AI111" s="908"/>
      <c r="AJ111" s="909"/>
      <c r="AK111" s="910" t="s">
        <v>63</v>
      </c>
      <c r="AL111" s="908"/>
      <c r="AM111" s="908"/>
      <c r="AN111" s="908"/>
      <c r="AO111" s="909"/>
      <c r="AP111" s="911" t="s">
        <v>63</v>
      </c>
      <c r="AQ111" s="912"/>
      <c r="AR111" s="912"/>
      <c r="AS111" s="912"/>
      <c r="AT111" s="913"/>
      <c r="AU111" s="921"/>
      <c r="AV111" s="922"/>
      <c r="AW111" s="922"/>
      <c r="AX111" s="922"/>
      <c r="AY111" s="922"/>
      <c r="AZ111" s="806" t="s">
        <v>379</v>
      </c>
      <c r="BA111" s="741"/>
      <c r="BB111" s="741"/>
      <c r="BC111" s="741"/>
      <c r="BD111" s="741"/>
      <c r="BE111" s="741"/>
      <c r="BF111" s="741"/>
      <c r="BG111" s="741"/>
      <c r="BH111" s="741"/>
      <c r="BI111" s="741"/>
      <c r="BJ111" s="741"/>
      <c r="BK111" s="741"/>
      <c r="BL111" s="741"/>
      <c r="BM111" s="741"/>
      <c r="BN111" s="741"/>
      <c r="BO111" s="741"/>
      <c r="BP111" s="742"/>
      <c r="BQ111" s="778">
        <v>19146</v>
      </c>
      <c r="BR111" s="779"/>
      <c r="BS111" s="779"/>
      <c r="BT111" s="779"/>
      <c r="BU111" s="779"/>
      <c r="BV111" s="779">
        <v>19146</v>
      </c>
      <c r="BW111" s="779"/>
      <c r="BX111" s="779"/>
      <c r="BY111" s="779"/>
      <c r="BZ111" s="779"/>
      <c r="CA111" s="779">
        <v>19146</v>
      </c>
      <c r="CB111" s="779"/>
      <c r="CC111" s="779"/>
      <c r="CD111" s="779"/>
      <c r="CE111" s="779"/>
      <c r="CF111" s="864">
        <v>0.1</v>
      </c>
      <c r="CG111" s="865"/>
      <c r="CH111" s="865"/>
      <c r="CI111" s="865"/>
      <c r="CJ111" s="865"/>
      <c r="CK111" s="916"/>
      <c r="CL111" s="810"/>
      <c r="CM111" s="806" t="s">
        <v>380</v>
      </c>
      <c r="CN111" s="741"/>
      <c r="CO111" s="741"/>
      <c r="CP111" s="741"/>
      <c r="CQ111" s="741"/>
      <c r="CR111" s="741"/>
      <c r="CS111" s="741"/>
      <c r="CT111" s="741"/>
      <c r="CU111" s="741"/>
      <c r="CV111" s="741"/>
      <c r="CW111" s="741"/>
      <c r="CX111" s="741"/>
      <c r="CY111" s="741"/>
      <c r="CZ111" s="741"/>
      <c r="DA111" s="741"/>
      <c r="DB111" s="741"/>
      <c r="DC111" s="741"/>
      <c r="DD111" s="741"/>
      <c r="DE111" s="741"/>
      <c r="DF111" s="742"/>
      <c r="DG111" s="778" t="s">
        <v>63</v>
      </c>
      <c r="DH111" s="779"/>
      <c r="DI111" s="779"/>
      <c r="DJ111" s="779"/>
      <c r="DK111" s="779"/>
      <c r="DL111" s="779" t="s">
        <v>63</v>
      </c>
      <c r="DM111" s="779"/>
      <c r="DN111" s="779"/>
      <c r="DO111" s="779"/>
      <c r="DP111" s="779"/>
      <c r="DQ111" s="779" t="s">
        <v>63</v>
      </c>
      <c r="DR111" s="779"/>
      <c r="DS111" s="779"/>
      <c r="DT111" s="779"/>
      <c r="DU111" s="779"/>
      <c r="DV111" s="785" t="s">
        <v>63</v>
      </c>
      <c r="DW111" s="785"/>
      <c r="DX111" s="785"/>
      <c r="DY111" s="785"/>
      <c r="DZ111" s="786"/>
    </row>
    <row r="112" spans="1:131" s="89" customFormat="1" ht="26.25" customHeight="1" x14ac:dyDescent="0.15">
      <c r="A112" s="901" t="s">
        <v>381</v>
      </c>
      <c r="B112" s="902"/>
      <c r="C112" s="741" t="s">
        <v>382</v>
      </c>
      <c r="D112" s="741"/>
      <c r="E112" s="741"/>
      <c r="F112" s="741"/>
      <c r="G112" s="741"/>
      <c r="H112" s="741"/>
      <c r="I112" s="741"/>
      <c r="J112" s="741"/>
      <c r="K112" s="741"/>
      <c r="L112" s="741"/>
      <c r="M112" s="741"/>
      <c r="N112" s="741"/>
      <c r="O112" s="741"/>
      <c r="P112" s="741"/>
      <c r="Q112" s="741"/>
      <c r="R112" s="741"/>
      <c r="S112" s="741"/>
      <c r="T112" s="741"/>
      <c r="U112" s="741"/>
      <c r="V112" s="741"/>
      <c r="W112" s="741"/>
      <c r="X112" s="741"/>
      <c r="Y112" s="741"/>
      <c r="Z112" s="742"/>
      <c r="AA112" s="768" t="s">
        <v>63</v>
      </c>
      <c r="AB112" s="769"/>
      <c r="AC112" s="769"/>
      <c r="AD112" s="769"/>
      <c r="AE112" s="770"/>
      <c r="AF112" s="771" t="s">
        <v>63</v>
      </c>
      <c r="AG112" s="769"/>
      <c r="AH112" s="769"/>
      <c r="AI112" s="769"/>
      <c r="AJ112" s="770"/>
      <c r="AK112" s="771" t="s">
        <v>63</v>
      </c>
      <c r="AL112" s="769"/>
      <c r="AM112" s="769"/>
      <c r="AN112" s="769"/>
      <c r="AO112" s="770"/>
      <c r="AP112" s="813" t="s">
        <v>63</v>
      </c>
      <c r="AQ112" s="814"/>
      <c r="AR112" s="814"/>
      <c r="AS112" s="814"/>
      <c r="AT112" s="815"/>
      <c r="AU112" s="921"/>
      <c r="AV112" s="922"/>
      <c r="AW112" s="922"/>
      <c r="AX112" s="922"/>
      <c r="AY112" s="922"/>
      <c r="AZ112" s="806" t="s">
        <v>383</v>
      </c>
      <c r="BA112" s="741"/>
      <c r="BB112" s="741"/>
      <c r="BC112" s="741"/>
      <c r="BD112" s="741"/>
      <c r="BE112" s="741"/>
      <c r="BF112" s="741"/>
      <c r="BG112" s="741"/>
      <c r="BH112" s="741"/>
      <c r="BI112" s="741"/>
      <c r="BJ112" s="741"/>
      <c r="BK112" s="741"/>
      <c r="BL112" s="741"/>
      <c r="BM112" s="741"/>
      <c r="BN112" s="741"/>
      <c r="BO112" s="741"/>
      <c r="BP112" s="742"/>
      <c r="BQ112" s="778">
        <v>12902853</v>
      </c>
      <c r="BR112" s="779"/>
      <c r="BS112" s="779"/>
      <c r="BT112" s="779"/>
      <c r="BU112" s="779"/>
      <c r="BV112" s="779">
        <v>12463852</v>
      </c>
      <c r="BW112" s="779"/>
      <c r="BX112" s="779"/>
      <c r="BY112" s="779"/>
      <c r="BZ112" s="779"/>
      <c r="CA112" s="779">
        <v>12657487</v>
      </c>
      <c r="CB112" s="779"/>
      <c r="CC112" s="779"/>
      <c r="CD112" s="779"/>
      <c r="CE112" s="779"/>
      <c r="CF112" s="864">
        <v>51.5</v>
      </c>
      <c r="CG112" s="865"/>
      <c r="CH112" s="865"/>
      <c r="CI112" s="865"/>
      <c r="CJ112" s="865"/>
      <c r="CK112" s="916"/>
      <c r="CL112" s="810"/>
      <c r="CM112" s="806" t="s">
        <v>384</v>
      </c>
      <c r="CN112" s="741"/>
      <c r="CO112" s="741"/>
      <c r="CP112" s="741"/>
      <c r="CQ112" s="741"/>
      <c r="CR112" s="741"/>
      <c r="CS112" s="741"/>
      <c r="CT112" s="741"/>
      <c r="CU112" s="741"/>
      <c r="CV112" s="741"/>
      <c r="CW112" s="741"/>
      <c r="CX112" s="741"/>
      <c r="CY112" s="741"/>
      <c r="CZ112" s="741"/>
      <c r="DA112" s="741"/>
      <c r="DB112" s="741"/>
      <c r="DC112" s="741"/>
      <c r="DD112" s="741"/>
      <c r="DE112" s="741"/>
      <c r="DF112" s="742"/>
      <c r="DG112" s="778" t="s">
        <v>63</v>
      </c>
      <c r="DH112" s="779"/>
      <c r="DI112" s="779"/>
      <c r="DJ112" s="779"/>
      <c r="DK112" s="779"/>
      <c r="DL112" s="779" t="s">
        <v>63</v>
      </c>
      <c r="DM112" s="779"/>
      <c r="DN112" s="779"/>
      <c r="DO112" s="779"/>
      <c r="DP112" s="779"/>
      <c r="DQ112" s="779" t="s">
        <v>63</v>
      </c>
      <c r="DR112" s="779"/>
      <c r="DS112" s="779"/>
      <c r="DT112" s="779"/>
      <c r="DU112" s="779"/>
      <c r="DV112" s="785" t="s">
        <v>63</v>
      </c>
      <c r="DW112" s="785"/>
      <c r="DX112" s="785"/>
      <c r="DY112" s="785"/>
      <c r="DZ112" s="786"/>
    </row>
    <row r="113" spans="1:130" s="89" customFormat="1" ht="26.25" customHeight="1" x14ac:dyDescent="0.15">
      <c r="A113" s="903"/>
      <c r="B113" s="904"/>
      <c r="C113" s="741" t="s">
        <v>385</v>
      </c>
      <c r="D113" s="741"/>
      <c r="E113" s="741"/>
      <c r="F113" s="741"/>
      <c r="G113" s="741"/>
      <c r="H113" s="741"/>
      <c r="I113" s="741"/>
      <c r="J113" s="741"/>
      <c r="K113" s="741"/>
      <c r="L113" s="741"/>
      <c r="M113" s="741"/>
      <c r="N113" s="741"/>
      <c r="O113" s="741"/>
      <c r="P113" s="741"/>
      <c r="Q113" s="741"/>
      <c r="R113" s="741"/>
      <c r="S113" s="741"/>
      <c r="T113" s="741"/>
      <c r="U113" s="741"/>
      <c r="V113" s="741"/>
      <c r="W113" s="741"/>
      <c r="X113" s="741"/>
      <c r="Y113" s="741"/>
      <c r="Z113" s="742"/>
      <c r="AA113" s="907">
        <v>1018187</v>
      </c>
      <c r="AB113" s="908"/>
      <c r="AC113" s="908"/>
      <c r="AD113" s="908"/>
      <c r="AE113" s="909"/>
      <c r="AF113" s="910">
        <v>986029</v>
      </c>
      <c r="AG113" s="908"/>
      <c r="AH113" s="908"/>
      <c r="AI113" s="908"/>
      <c r="AJ113" s="909"/>
      <c r="AK113" s="910">
        <v>1004434</v>
      </c>
      <c r="AL113" s="908"/>
      <c r="AM113" s="908"/>
      <c r="AN113" s="908"/>
      <c r="AO113" s="909"/>
      <c r="AP113" s="911">
        <v>4.0999999999999996</v>
      </c>
      <c r="AQ113" s="912"/>
      <c r="AR113" s="912"/>
      <c r="AS113" s="912"/>
      <c r="AT113" s="913"/>
      <c r="AU113" s="921"/>
      <c r="AV113" s="922"/>
      <c r="AW113" s="922"/>
      <c r="AX113" s="922"/>
      <c r="AY113" s="922"/>
      <c r="AZ113" s="806" t="s">
        <v>386</v>
      </c>
      <c r="BA113" s="741"/>
      <c r="BB113" s="741"/>
      <c r="BC113" s="741"/>
      <c r="BD113" s="741"/>
      <c r="BE113" s="741"/>
      <c r="BF113" s="741"/>
      <c r="BG113" s="741"/>
      <c r="BH113" s="741"/>
      <c r="BI113" s="741"/>
      <c r="BJ113" s="741"/>
      <c r="BK113" s="741"/>
      <c r="BL113" s="741"/>
      <c r="BM113" s="741"/>
      <c r="BN113" s="741"/>
      <c r="BO113" s="741"/>
      <c r="BP113" s="742"/>
      <c r="BQ113" s="778" t="s">
        <v>63</v>
      </c>
      <c r="BR113" s="779"/>
      <c r="BS113" s="779"/>
      <c r="BT113" s="779"/>
      <c r="BU113" s="779"/>
      <c r="BV113" s="779">
        <v>206630</v>
      </c>
      <c r="BW113" s="779"/>
      <c r="BX113" s="779"/>
      <c r="BY113" s="779"/>
      <c r="BZ113" s="779"/>
      <c r="CA113" s="779">
        <v>205114</v>
      </c>
      <c r="CB113" s="779"/>
      <c r="CC113" s="779"/>
      <c r="CD113" s="779"/>
      <c r="CE113" s="779"/>
      <c r="CF113" s="864">
        <v>0.8</v>
      </c>
      <c r="CG113" s="865"/>
      <c r="CH113" s="865"/>
      <c r="CI113" s="865"/>
      <c r="CJ113" s="865"/>
      <c r="CK113" s="916"/>
      <c r="CL113" s="810"/>
      <c r="CM113" s="806" t="s">
        <v>387</v>
      </c>
      <c r="CN113" s="741"/>
      <c r="CO113" s="741"/>
      <c r="CP113" s="741"/>
      <c r="CQ113" s="741"/>
      <c r="CR113" s="741"/>
      <c r="CS113" s="741"/>
      <c r="CT113" s="741"/>
      <c r="CU113" s="741"/>
      <c r="CV113" s="741"/>
      <c r="CW113" s="741"/>
      <c r="CX113" s="741"/>
      <c r="CY113" s="741"/>
      <c r="CZ113" s="741"/>
      <c r="DA113" s="741"/>
      <c r="DB113" s="741"/>
      <c r="DC113" s="741"/>
      <c r="DD113" s="741"/>
      <c r="DE113" s="741"/>
      <c r="DF113" s="742"/>
      <c r="DG113" s="768" t="s">
        <v>63</v>
      </c>
      <c r="DH113" s="769"/>
      <c r="DI113" s="769"/>
      <c r="DJ113" s="769"/>
      <c r="DK113" s="770"/>
      <c r="DL113" s="771" t="s">
        <v>63</v>
      </c>
      <c r="DM113" s="769"/>
      <c r="DN113" s="769"/>
      <c r="DO113" s="769"/>
      <c r="DP113" s="770"/>
      <c r="DQ113" s="771" t="s">
        <v>63</v>
      </c>
      <c r="DR113" s="769"/>
      <c r="DS113" s="769"/>
      <c r="DT113" s="769"/>
      <c r="DU113" s="770"/>
      <c r="DV113" s="813" t="s">
        <v>63</v>
      </c>
      <c r="DW113" s="814"/>
      <c r="DX113" s="814"/>
      <c r="DY113" s="814"/>
      <c r="DZ113" s="815"/>
    </row>
    <row r="114" spans="1:130" s="89" customFormat="1" ht="26.25" customHeight="1" x14ac:dyDescent="0.15">
      <c r="A114" s="903"/>
      <c r="B114" s="904"/>
      <c r="C114" s="741" t="s">
        <v>388</v>
      </c>
      <c r="D114" s="741"/>
      <c r="E114" s="741"/>
      <c r="F114" s="741"/>
      <c r="G114" s="741"/>
      <c r="H114" s="741"/>
      <c r="I114" s="741"/>
      <c r="J114" s="741"/>
      <c r="K114" s="741"/>
      <c r="L114" s="741"/>
      <c r="M114" s="741"/>
      <c r="N114" s="741"/>
      <c r="O114" s="741"/>
      <c r="P114" s="741"/>
      <c r="Q114" s="741"/>
      <c r="R114" s="741"/>
      <c r="S114" s="741"/>
      <c r="T114" s="741"/>
      <c r="U114" s="741"/>
      <c r="V114" s="741"/>
      <c r="W114" s="741"/>
      <c r="X114" s="741"/>
      <c r="Y114" s="741"/>
      <c r="Z114" s="742"/>
      <c r="AA114" s="768" t="s">
        <v>63</v>
      </c>
      <c r="AB114" s="769"/>
      <c r="AC114" s="769"/>
      <c r="AD114" s="769"/>
      <c r="AE114" s="770"/>
      <c r="AF114" s="771">
        <v>190</v>
      </c>
      <c r="AG114" s="769"/>
      <c r="AH114" s="769"/>
      <c r="AI114" s="769"/>
      <c r="AJ114" s="770"/>
      <c r="AK114" s="771">
        <v>6250</v>
      </c>
      <c r="AL114" s="769"/>
      <c r="AM114" s="769"/>
      <c r="AN114" s="769"/>
      <c r="AO114" s="770"/>
      <c r="AP114" s="813">
        <v>0</v>
      </c>
      <c r="AQ114" s="814"/>
      <c r="AR114" s="814"/>
      <c r="AS114" s="814"/>
      <c r="AT114" s="815"/>
      <c r="AU114" s="921"/>
      <c r="AV114" s="922"/>
      <c r="AW114" s="922"/>
      <c r="AX114" s="922"/>
      <c r="AY114" s="922"/>
      <c r="AZ114" s="806" t="s">
        <v>389</v>
      </c>
      <c r="BA114" s="741"/>
      <c r="BB114" s="741"/>
      <c r="BC114" s="741"/>
      <c r="BD114" s="741"/>
      <c r="BE114" s="741"/>
      <c r="BF114" s="741"/>
      <c r="BG114" s="741"/>
      <c r="BH114" s="741"/>
      <c r="BI114" s="741"/>
      <c r="BJ114" s="741"/>
      <c r="BK114" s="741"/>
      <c r="BL114" s="741"/>
      <c r="BM114" s="741"/>
      <c r="BN114" s="741"/>
      <c r="BO114" s="741"/>
      <c r="BP114" s="742"/>
      <c r="BQ114" s="778">
        <v>7294222</v>
      </c>
      <c r="BR114" s="779"/>
      <c r="BS114" s="779"/>
      <c r="BT114" s="779"/>
      <c r="BU114" s="779"/>
      <c r="BV114" s="779">
        <v>7234454</v>
      </c>
      <c r="BW114" s="779"/>
      <c r="BX114" s="779"/>
      <c r="BY114" s="779"/>
      <c r="BZ114" s="779"/>
      <c r="CA114" s="779">
        <v>6877621</v>
      </c>
      <c r="CB114" s="779"/>
      <c r="CC114" s="779"/>
      <c r="CD114" s="779"/>
      <c r="CE114" s="779"/>
      <c r="CF114" s="864">
        <v>28</v>
      </c>
      <c r="CG114" s="865"/>
      <c r="CH114" s="865"/>
      <c r="CI114" s="865"/>
      <c r="CJ114" s="865"/>
      <c r="CK114" s="916"/>
      <c r="CL114" s="810"/>
      <c r="CM114" s="806" t="s">
        <v>390</v>
      </c>
      <c r="CN114" s="741"/>
      <c r="CO114" s="741"/>
      <c r="CP114" s="741"/>
      <c r="CQ114" s="741"/>
      <c r="CR114" s="741"/>
      <c r="CS114" s="741"/>
      <c r="CT114" s="741"/>
      <c r="CU114" s="741"/>
      <c r="CV114" s="741"/>
      <c r="CW114" s="741"/>
      <c r="CX114" s="741"/>
      <c r="CY114" s="741"/>
      <c r="CZ114" s="741"/>
      <c r="DA114" s="741"/>
      <c r="DB114" s="741"/>
      <c r="DC114" s="741"/>
      <c r="DD114" s="741"/>
      <c r="DE114" s="741"/>
      <c r="DF114" s="742"/>
      <c r="DG114" s="768" t="s">
        <v>63</v>
      </c>
      <c r="DH114" s="769"/>
      <c r="DI114" s="769"/>
      <c r="DJ114" s="769"/>
      <c r="DK114" s="770"/>
      <c r="DL114" s="771" t="s">
        <v>63</v>
      </c>
      <c r="DM114" s="769"/>
      <c r="DN114" s="769"/>
      <c r="DO114" s="769"/>
      <c r="DP114" s="770"/>
      <c r="DQ114" s="771" t="s">
        <v>63</v>
      </c>
      <c r="DR114" s="769"/>
      <c r="DS114" s="769"/>
      <c r="DT114" s="769"/>
      <c r="DU114" s="770"/>
      <c r="DV114" s="813" t="s">
        <v>63</v>
      </c>
      <c r="DW114" s="814"/>
      <c r="DX114" s="814"/>
      <c r="DY114" s="814"/>
      <c r="DZ114" s="815"/>
    </row>
    <row r="115" spans="1:130" s="89" customFormat="1" ht="26.25" customHeight="1" x14ac:dyDescent="0.15">
      <c r="A115" s="903"/>
      <c r="B115" s="904"/>
      <c r="C115" s="741" t="s">
        <v>391</v>
      </c>
      <c r="D115" s="741"/>
      <c r="E115" s="741"/>
      <c r="F115" s="741"/>
      <c r="G115" s="741"/>
      <c r="H115" s="741"/>
      <c r="I115" s="741"/>
      <c r="J115" s="741"/>
      <c r="K115" s="741"/>
      <c r="L115" s="741"/>
      <c r="M115" s="741"/>
      <c r="N115" s="741"/>
      <c r="O115" s="741"/>
      <c r="P115" s="741"/>
      <c r="Q115" s="741"/>
      <c r="R115" s="741"/>
      <c r="S115" s="741"/>
      <c r="T115" s="741"/>
      <c r="U115" s="741"/>
      <c r="V115" s="741"/>
      <c r="W115" s="741"/>
      <c r="X115" s="741"/>
      <c r="Y115" s="741"/>
      <c r="Z115" s="742"/>
      <c r="AA115" s="907">
        <v>134</v>
      </c>
      <c r="AB115" s="908"/>
      <c r="AC115" s="908"/>
      <c r="AD115" s="908"/>
      <c r="AE115" s="909"/>
      <c r="AF115" s="910">
        <v>122</v>
      </c>
      <c r="AG115" s="908"/>
      <c r="AH115" s="908"/>
      <c r="AI115" s="908"/>
      <c r="AJ115" s="909"/>
      <c r="AK115" s="910">
        <v>97</v>
      </c>
      <c r="AL115" s="908"/>
      <c r="AM115" s="908"/>
      <c r="AN115" s="908"/>
      <c r="AO115" s="909"/>
      <c r="AP115" s="911">
        <v>0</v>
      </c>
      <c r="AQ115" s="912"/>
      <c r="AR115" s="912"/>
      <c r="AS115" s="912"/>
      <c r="AT115" s="913"/>
      <c r="AU115" s="921"/>
      <c r="AV115" s="922"/>
      <c r="AW115" s="922"/>
      <c r="AX115" s="922"/>
      <c r="AY115" s="922"/>
      <c r="AZ115" s="806" t="s">
        <v>392</v>
      </c>
      <c r="BA115" s="741"/>
      <c r="BB115" s="741"/>
      <c r="BC115" s="741"/>
      <c r="BD115" s="741"/>
      <c r="BE115" s="741"/>
      <c r="BF115" s="741"/>
      <c r="BG115" s="741"/>
      <c r="BH115" s="741"/>
      <c r="BI115" s="741"/>
      <c r="BJ115" s="741"/>
      <c r="BK115" s="741"/>
      <c r="BL115" s="741"/>
      <c r="BM115" s="741"/>
      <c r="BN115" s="741"/>
      <c r="BO115" s="741"/>
      <c r="BP115" s="742"/>
      <c r="BQ115" s="778">
        <v>3230</v>
      </c>
      <c r="BR115" s="779"/>
      <c r="BS115" s="779"/>
      <c r="BT115" s="779"/>
      <c r="BU115" s="779"/>
      <c r="BV115" s="779" t="s">
        <v>63</v>
      </c>
      <c r="BW115" s="779"/>
      <c r="BX115" s="779"/>
      <c r="BY115" s="779"/>
      <c r="BZ115" s="779"/>
      <c r="CA115" s="779" t="s">
        <v>63</v>
      </c>
      <c r="CB115" s="779"/>
      <c r="CC115" s="779"/>
      <c r="CD115" s="779"/>
      <c r="CE115" s="779"/>
      <c r="CF115" s="864" t="s">
        <v>63</v>
      </c>
      <c r="CG115" s="865"/>
      <c r="CH115" s="865"/>
      <c r="CI115" s="865"/>
      <c r="CJ115" s="865"/>
      <c r="CK115" s="916"/>
      <c r="CL115" s="810"/>
      <c r="CM115" s="806" t="s">
        <v>393</v>
      </c>
      <c r="CN115" s="741"/>
      <c r="CO115" s="741"/>
      <c r="CP115" s="741"/>
      <c r="CQ115" s="741"/>
      <c r="CR115" s="741"/>
      <c r="CS115" s="741"/>
      <c r="CT115" s="741"/>
      <c r="CU115" s="741"/>
      <c r="CV115" s="741"/>
      <c r="CW115" s="741"/>
      <c r="CX115" s="741"/>
      <c r="CY115" s="741"/>
      <c r="CZ115" s="741"/>
      <c r="DA115" s="741"/>
      <c r="DB115" s="741"/>
      <c r="DC115" s="741"/>
      <c r="DD115" s="741"/>
      <c r="DE115" s="741"/>
      <c r="DF115" s="742"/>
      <c r="DG115" s="768">
        <v>19146</v>
      </c>
      <c r="DH115" s="769"/>
      <c r="DI115" s="769"/>
      <c r="DJ115" s="769"/>
      <c r="DK115" s="770"/>
      <c r="DL115" s="771">
        <v>19146</v>
      </c>
      <c r="DM115" s="769"/>
      <c r="DN115" s="769"/>
      <c r="DO115" s="769"/>
      <c r="DP115" s="770"/>
      <c r="DQ115" s="771">
        <v>19146</v>
      </c>
      <c r="DR115" s="769"/>
      <c r="DS115" s="769"/>
      <c r="DT115" s="769"/>
      <c r="DU115" s="770"/>
      <c r="DV115" s="813">
        <v>0.1</v>
      </c>
      <c r="DW115" s="814"/>
      <c r="DX115" s="814"/>
      <c r="DY115" s="814"/>
      <c r="DZ115" s="815"/>
    </row>
    <row r="116" spans="1:130" s="89" customFormat="1" ht="26.25" customHeight="1" x14ac:dyDescent="0.15">
      <c r="A116" s="905"/>
      <c r="B116" s="906"/>
      <c r="C116" s="828" t="s">
        <v>394</v>
      </c>
      <c r="D116" s="828"/>
      <c r="E116" s="828"/>
      <c r="F116" s="828"/>
      <c r="G116" s="828"/>
      <c r="H116" s="828"/>
      <c r="I116" s="828"/>
      <c r="J116" s="828"/>
      <c r="K116" s="828"/>
      <c r="L116" s="828"/>
      <c r="M116" s="828"/>
      <c r="N116" s="828"/>
      <c r="O116" s="828"/>
      <c r="P116" s="828"/>
      <c r="Q116" s="828"/>
      <c r="R116" s="828"/>
      <c r="S116" s="828"/>
      <c r="T116" s="828"/>
      <c r="U116" s="828"/>
      <c r="V116" s="828"/>
      <c r="W116" s="828"/>
      <c r="X116" s="828"/>
      <c r="Y116" s="828"/>
      <c r="Z116" s="829"/>
      <c r="AA116" s="768" t="s">
        <v>63</v>
      </c>
      <c r="AB116" s="769"/>
      <c r="AC116" s="769"/>
      <c r="AD116" s="769"/>
      <c r="AE116" s="770"/>
      <c r="AF116" s="771" t="s">
        <v>63</v>
      </c>
      <c r="AG116" s="769"/>
      <c r="AH116" s="769"/>
      <c r="AI116" s="769"/>
      <c r="AJ116" s="770"/>
      <c r="AK116" s="771" t="s">
        <v>63</v>
      </c>
      <c r="AL116" s="769"/>
      <c r="AM116" s="769"/>
      <c r="AN116" s="769"/>
      <c r="AO116" s="770"/>
      <c r="AP116" s="813" t="s">
        <v>63</v>
      </c>
      <c r="AQ116" s="814"/>
      <c r="AR116" s="814"/>
      <c r="AS116" s="814"/>
      <c r="AT116" s="815"/>
      <c r="AU116" s="921"/>
      <c r="AV116" s="922"/>
      <c r="AW116" s="922"/>
      <c r="AX116" s="922"/>
      <c r="AY116" s="922"/>
      <c r="AZ116" s="898" t="s">
        <v>395</v>
      </c>
      <c r="BA116" s="899"/>
      <c r="BB116" s="899"/>
      <c r="BC116" s="899"/>
      <c r="BD116" s="899"/>
      <c r="BE116" s="899"/>
      <c r="BF116" s="899"/>
      <c r="BG116" s="899"/>
      <c r="BH116" s="899"/>
      <c r="BI116" s="899"/>
      <c r="BJ116" s="899"/>
      <c r="BK116" s="899"/>
      <c r="BL116" s="899"/>
      <c r="BM116" s="899"/>
      <c r="BN116" s="899"/>
      <c r="BO116" s="899"/>
      <c r="BP116" s="900"/>
      <c r="BQ116" s="778" t="s">
        <v>63</v>
      </c>
      <c r="BR116" s="779"/>
      <c r="BS116" s="779"/>
      <c r="BT116" s="779"/>
      <c r="BU116" s="779"/>
      <c r="BV116" s="779" t="s">
        <v>63</v>
      </c>
      <c r="BW116" s="779"/>
      <c r="BX116" s="779"/>
      <c r="BY116" s="779"/>
      <c r="BZ116" s="779"/>
      <c r="CA116" s="779" t="s">
        <v>63</v>
      </c>
      <c r="CB116" s="779"/>
      <c r="CC116" s="779"/>
      <c r="CD116" s="779"/>
      <c r="CE116" s="779"/>
      <c r="CF116" s="864" t="s">
        <v>63</v>
      </c>
      <c r="CG116" s="865"/>
      <c r="CH116" s="865"/>
      <c r="CI116" s="865"/>
      <c r="CJ116" s="865"/>
      <c r="CK116" s="916"/>
      <c r="CL116" s="810"/>
      <c r="CM116" s="806" t="s">
        <v>396</v>
      </c>
      <c r="CN116" s="741"/>
      <c r="CO116" s="741"/>
      <c r="CP116" s="741"/>
      <c r="CQ116" s="741"/>
      <c r="CR116" s="741"/>
      <c r="CS116" s="741"/>
      <c r="CT116" s="741"/>
      <c r="CU116" s="741"/>
      <c r="CV116" s="741"/>
      <c r="CW116" s="741"/>
      <c r="CX116" s="741"/>
      <c r="CY116" s="741"/>
      <c r="CZ116" s="741"/>
      <c r="DA116" s="741"/>
      <c r="DB116" s="741"/>
      <c r="DC116" s="741"/>
      <c r="DD116" s="741"/>
      <c r="DE116" s="741"/>
      <c r="DF116" s="742"/>
      <c r="DG116" s="768" t="s">
        <v>63</v>
      </c>
      <c r="DH116" s="769"/>
      <c r="DI116" s="769"/>
      <c r="DJ116" s="769"/>
      <c r="DK116" s="770"/>
      <c r="DL116" s="771" t="s">
        <v>63</v>
      </c>
      <c r="DM116" s="769"/>
      <c r="DN116" s="769"/>
      <c r="DO116" s="769"/>
      <c r="DP116" s="770"/>
      <c r="DQ116" s="771" t="s">
        <v>63</v>
      </c>
      <c r="DR116" s="769"/>
      <c r="DS116" s="769"/>
      <c r="DT116" s="769"/>
      <c r="DU116" s="770"/>
      <c r="DV116" s="813" t="s">
        <v>63</v>
      </c>
      <c r="DW116" s="814"/>
      <c r="DX116" s="814"/>
      <c r="DY116" s="814"/>
      <c r="DZ116" s="815"/>
    </row>
    <row r="117" spans="1:130" s="89" customFormat="1" ht="26.25" customHeight="1" x14ac:dyDescent="0.15">
      <c r="A117" s="884" t="s">
        <v>120</v>
      </c>
      <c r="B117" s="885"/>
      <c r="C117" s="885"/>
      <c r="D117" s="885"/>
      <c r="E117" s="885"/>
      <c r="F117" s="885"/>
      <c r="G117" s="885"/>
      <c r="H117" s="885"/>
      <c r="I117" s="885"/>
      <c r="J117" s="885"/>
      <c r="K117" s="885"/>
      <c r="L117" s="885"/>
      <c r="M117" s="885"/>
      <c r="N117" s="885"/>
      <c r="O117" s="885"/>
      <c r="P117" s="885"/>
      <c r="Q117" s="885"/>
      <c r="R117" s="885"/>
      <c r="S117" s="885"/>
      <c r="T117" s="885"/>
      <c r="U117" s="885"/>
      <c r="V117" s="885"/>
      <c r="W117" s="885"/>
      <c r="X117" s="885"/>
      <c r="Y117" s="866" t="s">
        <v>397</v>
      </c>
      <c r="Z117" s="886"/>
      <c r="AA117" s="891">
        <v>6744095</v>
      </c>
      <c r="AB117" s="892"/>
      <c r="AC117" s="892"/>
      <c r="AD117" s="892"/>
      <c r="AE117" s="893"/>
      <c r="AF117" s="894">
        <v>6800188</v>
      </c>
      <c r="AG117" s="892"/>
      <c r="AH117" s="892"/>
      <c r="AI117" s="892"/>
      <c r="AJ117" s="893"/>
      <c r="AK117" s="894">
        <v>6385348</v>
      </c>
      <c r="AL117" s="892"/>
      <c r="AM117" s="892"/>
      <c r="AN117" s="892"/>
      <c r="AO117" s="893"/>
      <c r="AP117" s="895"/>
      <c r="AQ117" s="896"/>
      <c r="AR117" s="896"/>
      <c r="AS117" s="896"/>
      <c r="AT117" s="897"/>
      <c r="AU117" s="921"/>
      <c r="AV117" s="922"/>
      <c r="AW117" s="922"/>
      <c r="AX117" s="922"/>
      <c r="AY117" s="922"/>
      <c r="AZ117" s="852" t="s">
        <v>398</v>
      </c>
      <c r="BA117" s="853"/>
      <c r="BB117" s="853"/>
      <c r="BC117" s="853"/>
      <c r="BD117" s="853"/>
      <c r="BE117" s="853"/>
      <c r="BF117" s="853"/>
      <c r="BG117" s="853"/>
      <c r="BH117" s="853"/>
      <c r="BI117" s="853"/>
      <c r="BJ117" s="853"/>
      <c r="BK117" s="853"/>
      <c r="BL117" s="853"/>
      <c r="BM117" s="853"/>
      <c r="BN117" s="853"/>
      <c r="BO117" s="853"/>
      <c r="BP117" s="854"/>
      <c r="BQ117" s="778" t="s">
        <v>63</v>
      </c>
      <c r="BR117" s="779"/>
      <c r="BS117" s="779"/>
      <c r="BT117" s="779"/>
      <c r="BU117" s="779"/>
      <c r="BV117" s="779" t="s">
        <v>63</v>
      </c>
      <c r="BW117" s="779"/>
      <c r="BX117" s="779"/>
      <c r="BY117" s="779"/>
      <c r="BZ117" s="779"/>
      <c r="CA117" s="779" t="s">
        <v>63</v>
      </c>
      <c r="CB117" s="779"/>
      <c r="CC117" s="779"/>
      <c r="CD117" s="779"/>
      <c r="CE117" s="779"/>
      <c r="CF117" s="864" t="s">
        <v>63</v>
      </c>
      <c r="CG117" s="865"/>
      <c r="CH117" s="865"/>
      <c r="CI117" s="865"/>
      <c r="CJ117" s="865"/>
      <c r="CK117" s="916"/>
      <c r="CL117" s="810"/>
      <c r="CM117" s="806" t="s">
        <v>399</v>
      </c>
      <c r="CN117" s="741"/>
      <c r="CO117" s="741"/>
      <c r="CP117" s="741"/>
      <c r="CQ117" s="741"/>
      <c r="CR117" s="741"/>
      <c r="CS117" s="741"/>
      <c r="CT117" s="741"/>
      <c r="CU117" s="741"/>
      <c r="CV117" s="741"/>
      <c r="CW117" s="741"/>
      <c r="CX117" s="741"/>
      <c r="CY117" s="741"/>
      <c r="CZ117" s="741"/>
      <c r="DA117" s="741"/>
      <c r="DB117" s="741"/>
      <c r="DC117" s="741"/>
      <c r="DD117" s="741"/>
      <c r="DE117" s="741"/>
      <c r="DF117" s="742"/>
      <c r="DG117" s="768" t="s">
        <v>63</v>
      </c>
      <c r="DH117" s="769"/>
      <c r="DI117" s="769"/>
      <c r="DJ117" s="769"/>
      <c r="DK117" s="770"/>
      <c r="DL117" s="771" t="s">
        <v>63</v>
      </c>
      <c r="DM117" s="769"/>
      <c r="DN117" s="769"/>
      <c r="DO117" s="769"/>
      <c r="DP117" s="770"/>
      <c r="DQ117" s="771" t="s">
        <v>63</v>
      </c>
      <c r="DR117" s="769"/>
      <c r="DS117" s="769"/>
      <c r="DT117" s="769"/>
      <c r="DU117" s="770"/>
      <c r="DV117" s="813" t="s">
        <v>63</v>
      </c>
      <c r="DW117" s="814"/>
      <c r="DX117" s="814"/>
      <c r="DY117" s="814"/>
      <c r="DZ117" s="815"/>
    </row>
    <row r="118" spans="1:130" s="89" customFormat="1" ht="26.25" customHeight="1" x14ac:dyDescent="0.15">
      <c r="A118" s="884" t="s">
        <v>372</v>
      </c>
      <c r="B118" s="885"/>
      <c r="C118" s="885"/>
      <c r="D118" s="885"/>
      <c r="E118" s="885"/>
      <c r="F118" s="885"/>
      <c r="G118" s="885"/>
      <c r="H118" s="885"/>
      <c r="I118" s="885"/>
      <c r="J118" s="885"/>
      <c r="K118" s="885"/>
      <c r="L118" s="885"/>
      <c r="M118" s="885"/>
      <c r="N118" s="885"/>
      <c r="O118" s="885"/>
      <c r="P118" s="885"/>
      <c r="Q118" s="885"/>
      <c r="R118" s="885"/>
      <c r="S118" s="885"/>
      <c r="T118" s="885"/>
      <c r="U118" s="885"/>
      <c r="V118" s="885"/>
      <c r="W118" s="885"/>
      <c r="X118" s="885"/>
      <c r="Y118" s="885"/>
      <c r="Z118" s="886"/>
      <c r="AA118" s="887" t="s">
        <v>369</v>
      </c>
      <c r="AB118" s="885"/>
      <c r="AC118" s="885"/>
      <c r="AD118" s="885"/>
      <c r="AE118" s="886"/>
      <c r="AF118" s="887" t="s">
        <v>370</v>
      </c>
      <c r="AG118" s="885"/>
      <c r="AH118" s="885"/>
      <c r="AI118" s="885"/>
      <c r="AJ118" s="886"/>
      <c r="AK118" s="887" t="s">
        <v>239</v>
      </c>
      <c r="AL118" s="885"/>
      <c r="AM118" s="885"/>
      <c r="AN118" s="885"/>
      <c r="AO118" s="886"/>
      <c r="AP118" s="888" t="s">
        <v>371</v>
      </c>
      <c r="AQ118" s="889"/>
      <c r="AR118" s="889"/>
      <c r="AS118" s="889"/>
      <c r="AT118" s="890"/>
      <c r="AU118" s="921"/>
      <c r="AV118" s="922"/>
      <c r="AW118" s="922"/>
      <c r="AX118" s="922"/>
      <c r="AY118" s="922"/>
      <c r="AZ118" s="827" t="s">
        <v>400</v>
      </c>
      <c r="BA118" s="828"/>
      <c r="BB118" s="828"/>
      <c r="BC118" s="828"/>
      <c r="BD118" s="828"/>
      <c r="BE118" s="828"/>
      <c r="BF118" s="828"/>
      <c r="BG118" s="828"/>
      <c r="BH118" s="828"/>
      <c r="BI118" s="828"/>
      <c r="BJ118" s="828"/>
      <c r="BK118" s="828"/>
      <c r="BL118" s="828"/>
      <c r="BM118" s="828"/>
      <c r="BN118" s="828"/>
      <c r="BO118" s="828"/>
      <c r="BP118" s="829"/>
      <c r="BQ118" s="868" t="s">
        <v>63</v>
      </c>
      <c r="BR118" s="834"/>
      <c r="BS118" s="834"/>
      <c r="BT118" s="834"/>
      <c r="BU118" s="834"/>
      <c r="BV118" s="834" t="s">
        <v>63</v>
      </c>
      <c r="BW118" s="834"/>
      <c r="BX118" s="834"/>
      <c r="BY118" s="834"/>
      <c r="BZ118" s="834"/>
      <c r="CA118" s="834" t="s">
        <v>63</v>
      </c>
      <c r="CB118" s="834"/>
      <c r="CC118" s="834"/>
      <c r="CD118" s="834"/>
      <c r="CE118" s="834"/>
      <c r="CF118" s="864" t="s">
        <v>63</v>
      </c>
      <c r="CG118" s="865"/>
      <c r="CH118" s="865"/>
      <c r="CI118" s="865"/>
      <c r="CJ118" s="865"/>
      <c r="CK118" s="916"/>
      <c r="CL118" s="810"/>
      <c r="CM118" s="806" t="s">
        <v>401</v>
      </c>
      <c r="CN118" s="741"/>
      <c r="CO118" s="741"/>
      <c r="CP118" s="741"/>
      <c r="CQ118" s="741"/>
      <c r="CR118" s="741"/>
      <c r="CS118" s="741"/>
      <c r="CT118" s="741"/>
      <c r="CU118" s="741"/>
      <c r="CV118" s="741"/>
      <c r="CW118" s="741"/>
      <c r="CX118" s="741"/>
      <c r="CY118" s="741"/>
      <c r="CZ118" s="741"/>
      <c r="DA118" s="741"/>
      <c r="DB118" s="741"/>
      <c r="DC118" s="741"/>
      <c r="DD118" s="741"/>
      <c r="DE118" s="741"/>
      <c r="DF118" s="742"/>
      <c r="DG118" s="768" t="s">
        <v>63</v>
      </c>
      <c r="DH118" s="769"/>
      <c r="DI118" s="769"/>
      <c r="DJ118" s="769"/>
      <c r="DK118" s="770"/>
      <c r="DL118" s="771" t="s">
        <v>63</v>
      </c>
      <c r="DM118" s="769"/>
      <c r="DN118" s="769"/>
      <c r="DO118" s="769"/>
      <c r="DP118" s="770"/>
      <c r="DQ118" s="771" t="s">
        <v>63</v>
      </c>
      <c r="DR118" s="769"/>
      <c r="DS118" s="769"/>
      <c r="DT118" s="769"/>
      <c r="DU118" s="770"/>
      <c r="DV118" s="813" t="s">
        <v>63</v>
      </c>
      <c r="DW118" s="814"/>
      <c r="DX118" s="814"/>
      <c r="DY118" s="814"/>
      <c r="DZ118" s="815"/>
    </row>
    <row r="119" spans="1:130" s="89" customFormat="1" ht="26.25" customHeight="1" x14ac:dyDescent="0.15">
      <c r="A119" s="807" t="s">
        <v>376</v>
      </c>
      <c r="B119" s="808"/>
      <c r="C119" s="849" t="s">
        <v>377</v>
      </c>
      <c r="D119" s="799"/>
      <c r="E119" s="799"/>
      <c r="F119" s="799"/>
      <c r="G119" s="799"/>
      <c r="H119" s="799"/>
      <c r="I119" s="799"/>
      <c r="J119" s="799"/>
      <c r="K119" s="799"/>
      <c r="L119" s="799"/>
      <c r="M119" s="799"/>
      <c r="N119" s="799"/>
      <c r="O119" s="799"/>
      <c r="P119" s="799"/>
      <c r="Q119" s="799"/>
      <c r="R119" s="799"/>
      <c r="S119" s="799"/>
      <c r="T119" s="799"/>
      <c r="U119" s="799"/>
      <c r="V119" s="799"/>
      <c r="W119" s="799"/>
      <c r="X119" s="799"/>
      <c r="Y119" s="799"/>
      <c r="Z119" s="800"/>
      <c r="AA119" s="877" t="s">
        <v>63</v>
      </c>
      <c r="AB119" s="878"/>
      <c r="AC119" s="878"/>
      <c r="AD119" s="878"/>
      <c r="AE119" s="879"/>
      <c r="AF119" s="880" t="s">
        <v>63</v>
      </c>
      <c r="AG119" s="878"/>
      <c r="AH119" s="878"/>
      <c r="AI119" s="878"/>
      <c r="AJ119" s="879"/>
      <c r="AK119" s="880" t="s">
        <v>63</v>
      </c>
      <c r="AL119" s="878"/>
      <c r="AM119" s="878"/>
      <c r="AN119" s="878"/>
      <c r="AO119" s="879"/>
      <c r="AP119" s="881" t="s">
        <v>63</v>
      </c>
      <c r="AQ119" s="882"/>
      <c r="AR119" s="882"/>
      <c r="AS119" s="882"/>
      <c r="AT119" s="883"/>
      <c r="AU119" s="923"/>
      <c r="AV119" s="924"/>
      <c r="AW119" s="924"/>
      <c r="AX119" s="924"/>
      <c r="AY119" s="924"/>
      <c r="AZ119" s="112" t="s">
        <v>120</v>
      </c>
      <c r="BA119" s="112"/>
      <c r="BB119" s="112"/>
      <c r="BC119" s="112"/>
      <c r="BD119" s="112"/>
      <c r="BE119" s="112"/>
      <c r="BF119" s="112"/>
      <c r="BG119" s="112"/>
      <c r="BH119" s="112"/>
      <c r="BI119" s="112"/>
      <c r="BJ119" s="112"/>
      <c r="BK119" s="112"/>
      <c r="BL119" s="112"/>
      <c r="BM119" s="112"/>
      <c r="BN119" s="112"/>
      <c r="BO119" s="866" t="s">
        <v>402</v>
      </c>
      <c r="BP119" s="867"/>
      <c r="BQ119" s="868">
        <v>65830338</v>
      </c>
      <c r="BR119" s="834"/>
      <c r="BS119" s="834"/>
      <c r="BT119" s="834"/>
      <c r="BU119" s="834"/>
      <c r="BV119" s="834">
        <v>66631985</v>
      </c>
      <c r="BW119" s="834"/>
      <c r="BX119" s="834"/>
      <c r="BY119" s="834"/>
      <c r="BZ119" s="834"/>
      <c r="CA119" s="834">
        <v>65169359</v>
      </c>
      <c r="CB119" s="834"/>
      <c r="CC119" s="834"/>
      <c r="CD119" s="834"/>
      <c r="CE119" s="834"/>
      <c r="CF119" s="737"/>
      <c r="CG119" s="738"/>
      <c r="CH119" s="738"/>
      <c r="CI119" s="738"/>
      <c r="CJ119" s="823"/>
      <c r="CK119" s="917"/>
      <c r="CL119" s="812"/>
      <c r="CM119" s="827" t="s">
        <v>403</v>
      </c>
      <c r="CN119" s="828"/>
      <c r="CO119" s="828"/>
      <c r="CP119" s="828"/>
      <c r="CQ119" s="828"/>
      <c r="CR119" s="828"/>
      <c r="CS119" s="828"/>
      <c r="CT119" s="828"/>
      <c r="CU119" s="828"/>
      <c r="CV119" s="828"/>
      <c r="CW119" s="828"/>
      <c r="CX119" s="828"/>
      <c r="CY119" s="828"/>
      <c r="CZ119" s="828"/>
      <c r="DA119" s="828"/>
      <c r="DB119" s="828"/>
      <c r="DC119" s="828"/>
      <c r="DD119" s="828"/>
      <c r="DE119" s="828"/>
      <c r="DF119" s="829"/>
      <c r="DG119" s="752" t="s">
        <v>63</v>
      </c>
      <c r="DH119" s="753"/>
      <c r="DI119" s="753"/>
      <c r="DJ119" s="753"/>
      <c r="DK119" s="754"/>
      <c r="DL119" s="755" t="s">
        <v>63</v>
      </c>
      <c r="DM119" s="753"/>
      <c r="DN119" s="753"/>
      <c r="DO119" s="753"/>
      <c r="DP119" s="754"/>
      <c r="DQ119" s="755" t="s">
        <v>63</v>
      </c>
      <c r="DR119" s="753"/>
      <c r="DS119" s="753"/>
      <c r="DT119" s="753"/>
      <c r="DU119" s="754"/>
      <c r="DV119" s="837" t="s">
        <v>63</v>
      </c>
      <c r="DW119" s="838"/>
      <c r="DX119" s="838"/>
      <c r="DY119" s="838"/>
      <c r="DZ119" s="839"/>
    </row>
    <row r="120" spans="1:130" s="89" customFormat="1" ht="26.25" customHeight="1" x14ac:dyDescent="0.15">
      <c r="A120" s="809"/>
      <c r="B120" s="810"/>
      <c r="C120" s="806" t="s">
        <v>380</v>
      </c>
      <c r="D120" s="741"/>
      <c r="E120" s="741"/>
      <c r="F120" s="741"/>
      <c r="G120" s="741"/>
      <c r="H120" s="741"/>
      <c r="I120" s="741"/>
      <c r="J120" s="741"/>
      <c r="K120" s="741"/>
      <c r="L120" s="741"/>
      <c r="M120" s="741"/>
      <c r="N120" s="741"/>
      <c r="O120" s="741"/>
      <c r="P120" s="741"/>
      <c r="Q120" s="741"/>
      <c r="R120" s="741"/>
      <c r="S120" s="741"/>
      <c r="T120" s="741"/>
      <c r="U120" s="741"/>
      <c r="V120" s="741"/>
      <c r="W120" s="741"/>
      <c r="X120" s="741"/>
      <c r="Y120" s="741"/>
      <c r="Z120" s="742"/>
      <c r="AA120" s="768" t="s">
        <v>63</v>
      </c>
      <c r="AB120" s="769"/>
      <c r="AC120" s="769"/>
      <c r="AD120" s="769"/>
      <c r="AE120" s="770"/>
      <c r="AF120" s="771" t="s">
        <v>63</v>
      </c>
      <c r="AG120" s="769"/>
      <c r="AH120" s="769"/>
      <c r="AI120" s="769"/>
      <c r="AJ120" s="770"/>
      <c r="AK120" s="771" t="s">
        <v>63</v>
      </c>
      <c r="AL120" s="769"/>
      <c r="AM120" s="769"/>
      <c r="AN120" s="769"/>
      <c r="AO120" s="770"/>
      <c r="AP120" s="813" t="s">
        <v>63</v>
      </c>
      <c r="AQ120" s="814"/>
      <c r="AR120" s="814"/>
      <c r="AS120" s="814"/>
      <c r="AT120" s="815"/>
      <c r="AU120" s="869" t="s">
        <v>404</v>
      </c>
      <c r="AV120" s="870"/>
      <c r="AW120" s="870"/>
      <c r="AX120" s="870"/>
      <c r="AY120" s="871"/>
      <c r="AZ120" s="849" t="s">
        <v>405</v>
      </c>
      <c r="BA120" s="799"/>
      <c r="BB120" s="799"/>
      <c r="BC120" s="799"/>
      <c r="BD120" s="799"/>
      <c r="BE120" s="799"/>
      <c r="BF120" s="799"/>
      <c r="BG120" s="799"/>
      <c r="BH120" s="799"/>
      <c r="BI120" s="799"/>
      <c r="BJ120" s="799"/>
      <c r="BK120" s="799"/>
      <c r="BL120" s="799"/>
      <c r="BM120" s="799"/>
      <c r="BN120" s="799"/>
      <c r="BO120" s="799"/>
      <c r="BP120" s="800"/>
      <c r="BQ120" s="850">
        <v>11395960</v>
      </c>
      <c r="BR120" s="831"/>
      <c r="BS120" s="831"/>
      <c r="BT120" s="831"/>
      <c r="BU120" s="831"/>
      <c r="BV120" s="831">
        <v>11444307</v>
      </c>
      <c r="BW120" s="831"/>
      <c r="BX120" s="831"/>
      <c r="BY120" s="831"/>
      <c r="BZ120" s="831"/>
      <c r="CA120" s="831">
        <v>11683754</v>
      </c>
      <c r="CB120" s="831"/>
      <c r="CC120" s="831"/>
      <c r="CD120" s="831"/>
      <c r="CE120" s="831"/>
      <c r="CF120" s="855">
        <v>47.6</v>
      </c>
      <c r="CG120" s="856"/>
      <c r="CH120" s="856"/>
      <c r="CI120" s="856"/>
      <c r="CJ120" s="856"/>
      <c r="CK120" s="857" t="s">
        <v>406</v>
      </c>
      <c r="CL120" s="841"/>
      <c r="CM120" s="841"/>
      <c r="CN120" s="841"/>
      <c r="CO120" s="842"/>
      <c r="CP120" s="861" t="s">
        <v>347</v>
      </c>
      <c r="CQ120" s="862"/>
      <c r="CR120" s="862"/>
      <c r="CS120" s="862"/>
      <c r="CT120" s="862"/>
      <c r="CU120" s="862"/>
      <c r="CV120" s="862"/>
      <c r="CW120" s="862"/>
      <c r="CX120" s="862"/>
      <c r="CY120" s="862"/>
      <c r="CZ120" s="862"/>
      <c r="DA120" s="862"/>
      <c r="DB120" s="862"/>
      <c r="DC120" s="862"/>
      <c r="DD120" s="862"/>
      <c r="DE120" s="862"/>
      <c r="DF120" s="863"/>
      <c r="DG120" s="850">
        <v>12303863</v>
      </c>
      <c r="DH120" s="831"/>
      <c r="DI120" s="831"/>
      <c r="DJ120" s="831"/>
      <c r="DK120" s="831"/>
      <c r="DL120" s="831">
        <v>11864091</v>
      </c>
      <c r="DM120" s="831"/>
      <c r="DN120" s="831"/>
      <c r="DO120" s="831"/>
      <c r="DP120" s="831"/>
      <c r="DQ120" s="831">
        <v>12086983</v>
      </c>
      <c r="DR120" s="831"/>
      <c r="DS120" s="831"/>
      <c r="DT120" s="831"/>
      <c r="DU120" s="831"/>
      <c r="DV120" s="832">
        <v>49.2</v>
      </c>
      <c r="DW120" s="832"/>
      <c r="DX120" s="832"/>
      <c r="DY120" s="832"/>
      <c r="DZ120" s="833"/>
    </row>
    <row r="121" spans="1:130" s="89" customFormat="1" ht="26.25" customHeight="1" x14ac:dyDescent="0.15">
      <c r="A121" s="809"/>
      <c r="B121" s="810"/>
      <c r="C121" s="852" t="s">
        <v>407</v>
      </c>
      <c r="D121" s="853"/>
      <c r="E121" s="853"/>
      <c r="F121" s="853"/>
      <c r="G121" s="853"/>
      <c r="H121" s="853"/>
      <c r="I121" s="853"/>
      <c r="J121" s="853"/>
      <c r="K121" s="853"/>
      <c r="L121" s="853"/>
      <c r="M121" s="853"/>
      <c r="N121" s="853"/>
      <c r="O121" s="853"/>
      <c r="P121" s="853"/>
      <c r="Q121" s="853"/>
      <c r="R121" s="853"/>
      <c r="S121" s="853"/>
      <c r="T121" s="853"/>
      <c r="U121" s="853"/>
      <c r="V121" s="853"/>
      <c r="W121" s="853"/>
      <c r="X121" s="853"/>
      <c r="Y121" s="853"/>
      <c r="Z121" s="854"/>
      <c r="AA121" s="768" t="s">
        <v>63</v>
      </c>
      <c r="AB121" s="769"/>
      <c r="AC121" s="769"/>
      <c r="AD121" s="769"/>
      <c r="AE121" s="770"/>
      <c r="AF121" s="771" t="s">
        <v>63</v>
      </c>
      <c r="AG121" s="769"/>
      <c r="AH121" s="769"/>
      <c r="AI121" s="769"/>
      <c r="AJ121" s="770"/>
      <c r="AK121" s="771" t="s">
        <v>63</v>
      </c>
      <c r="AL121" s="769"/>
      <c r="AM121" s="769"/>
      <c r="AN121" s="769"/>
      <c r="AO121" s="770"/>
      <c r="AP121" s="813" t="s">
        <v>63</v>
      </c>
      <c r="AQ121" s="814"/>
      <c r="AR121" s="814"/>
      <c r="AS121" s="814"/>
      <c r="AT121" s="815"/>
      <c r="AU121" s="872"/>
      <c r="AV121" s="873"/>
      <c r="AW121" s="873"/>
      <c r="AX121" s="873"/>
      <c r="AY121" s="874"/>
      <c r="AZ121" s="806" t="s">
        <v>408</v>
      </c>
      <c r="BA121" s="741"/>
      <c r="BB121" s="741"/>
      <c r="BC121" s="741"/>
      <c r="BD121" s="741"/>
      <c r="BE121" s="741"/>
      <c r="BF121" s="741"/>
      <c r="BG121" s="741"/>
      <c r="BH121" s="741"/>
      <c r="BI121" s="741"/>
      <c r="BJ121" s="741"/>
      <c r="BK121" s="741"/>
      <c r="BL121" s="741"/>
      <c r="BM121" s="741"/>
      <c r="BN121" s="741"/>
      <c r="BO121" s="741"/>
      <c r="BP121" s="742"/>
      <c r="BQ121" s="778">
        <v>6389335</v>
      </c>
      <c r="BR121" s="779"/>
      <c r="BS121" s="779"/>
      <c r="BT121" s="779"/>
      <c r="BU121" s="779"/>
      <c r="BV121" s="779">
        <v>5705708</v>
      </c>
      <c r="BW121" s="779"/>
      <c r="BX121" s="779"/>
      <c r="BY121" s="779"/>
      <c r="BZ121" s="779"/>
      <c r="CA121" s="779">
        <v>4890111</v>
      </c>
      <c r="CB121" s="779"/>
      <c r="CC121" s="779"/>
      <c r="CD121" s="779"/>
      <c r="CE121" s="779"/>
      <c r="CF121" s="864">
        <v>19.899999999999999</v>
      </c>
      <c r="CG121" s="865"/>
      <c r="CH121" s="865"/>
      <c r="CI121" s="865"/>
      <c r="CJ121" s="865"/>
      <c r="CK121" s="858"/>
      <c r="CL121" s="844"/>
      <c r="CM121" s="844"/>
      <c r="CN121" s="844"/>
      <c r="CO121" s="845"/>
      <c r="CP121" s="824" t="s">
        <v>345</v>
      </c>
      <c r="CQ121" s="825"/>
      <c r="CR121" s="825"/>
      <c r="CS121" s="825"/>
      <c r="CT121" s="825"/>
      <c r="CU121" s="825"/>
      <c r="CV121" s="825"/>
      <c r="CW121" s="825"/>
      <c r="CX121" s="825"/>
      <c r="CY121" s="825"/>
      <c r="CZ121" s="825"/>
      <c r="DA121" s="825"/>
      <c r="DB121" s="825"/>
      <c r="DC121" s="825"/>
      <c r="DD121" s="825"/>
      <c r="DE121" s="825"/>
      <c r="DF121" s="826"/>
      <c r="DG121" s="778">
        <v>598990</v>
      </c>
      <c r="DH121" s="779"/>
      <c r="DI121" s="779"/>
      <c r="DJ121" s="779"/>
      <c r="DK121" s="779"/>
      <c r="DL121" s="779">
        <v>599761</v>
      </c>
      <c r="DM121" s="779"/>
      <c r="DN121" s="779"/>
      <c r="DO121" s="779"/>
      <c r="DP121" s="779"/>
      <c r="DQ121" s="779">
        <v>570504</v>
      </c>
      <c r="DR121" s="779"/>
      <c r="DS121" s="779"/>
      <c r="DT121" s="779"/>
      <c r="DU121" s="779"/>
      <c r="DV121" s="785">
        <v>2.2999999999999998</v>
      </c>
      <c r="DW121" s="785"/>
      <c r="DX121" s="785"/>
      <c r="DY121" s="785"/>
      <c r="DZ121" s="786"/>
    </row>
    <row r="122" spans="1:130" s="89" customFormat="1" ht="26.25" customHeight="1" x14ac:dyDescent="0.15">
      <c r="A122" s="809"/>
      <c r="B122" s="810"/>
      <c r="C122" s="806" t="s">
        <v>390</v>
      </c>
      <c r="D122" s="741"/>
      <c r="E122" s="741"/>
      <c r="F122" s="741"/>
      <c r="G122" s="741"/>
      <c r="H122" s="741"/>
      <c r="I122" s="741"/>
      <c r="J122" s="741"/>
      <c r="K122" s="741"/>
      <c r="L122" s="741"/>
      <c r="M122" s="741"/>
      <c r="N122" s="741"/>
      <c r="O122" s="741"/>
      <c r="P122" s="741"/>
      <c r="Q122" s="741"/>
      <c r="R122" s="741"/>
      <c r="S122" s="741"/>
      <c r="T122" s="741"/>
      <c r="U122" s="741"/>
      <c r="V122" s="741"/>
      <c r="W122" s="741"/>
      <c r="X122" s="741"/>
      <c r="Y122" s="741"/>
      <c r="Z122" s="742"/>
      <c r="AA122" s="768" t="s">
        <v>63</v>
      </c>
      <c r="AB122" s="769"/>
      <c r="AC122" s="769"/>
      <c r="AD122" s="769"/>
      <c r="AE122" s="770"/>
      <c r="AF122" s="771" t="s">
        <v>63</v>
      </c>
      <c r="AG122" s="769"/>
      <c r="AH122" s="769"/>
      <c r="AI122" s="769"/>
      <c r="AJ122" s="770"/>
      <c r="AK122" s="771" t="s">
        <v>63</v>
      </c>
      <c r="AL122" s="769"/>
      <c r="AM122" s="769"/>
      <c r="AN122" s="769"/>
      <c r="AO122" s="770"/>
      <c r="AP122" s="813" t="s">
        <v>63</v>
      </c>
      <c r="AQ122" s="814"/>
      <c r="AR122" s="814"/>
      <c r="AS122" s="814"/>
      <c r="AT122" s="815"/>
      <c r="AU122" s="872"/>
      <c r="AV122" s="873"/>
      <c r="AW122" s="873"/>
      <c r="AX122" s="873"/>
      <c r="AY122" s="874"/>
      <c r="AZ122" s="827" t="s">
        <v>409</v>
      </c>
      <c r="BA122" s="828"/>
      <c r="BB122" s="828"/>
      <c r="BC122" s="828"/>
      <c r="BD122" s="828"/>
      <c r="BE122" s="828"/>
      <c r="BF122" s="828"/>
      <c r="BG122" s="828"/>
      <c r="BH122" s="828"/>
      <c r="BI122" s="828"/>
      <c r="BJ122" s="828"/>
      <c r="BK122" s="828"/>
      <c r="BL122" s="828"/>
      <c r="BM122" s="828"/>
      <c r="BN122" s="828"/>
      <c r="BO122" s="828"/>
      <c r="BP122" s="829"/>
      <c r="BQ122" s="868">
        <v>45154509</v>
      </c>
      <c r="BR122" s="834"/>
      <c r="BS122" s="834"/>
      <c r="BT122" s="834"/>
      <c r="BU122" s="834"/>
      <c r="BV122" s="834">
        <v>46450914</v>
      </c>
      <c r="BW122" s="834"/>
      <c r="BX122" s="834"/>
      <c r="BY122" s="834"/>
      <c r="BZ122" s="834"/>
      <c r="CA122" s="834">
        <v>45693119</v>
      </c>
      <c r="CB122" s="834"/>
      <c r="CC122" s="834"/>
      <c r="CD122" s="834"/>
      <c r="CE122" s="834"/>
      <c r="CF122" s="835">
        <v>186</v>
      </c>
      <c r="CG122" s="836"/>
      <c r="CH122" s="836"/>
      <c r="CI122" s="836"/>
      <c r="CJ122" s="836"/>
      <c r="CK122" s="858"/>
      <c r="CL122" s="844"/>
      <c r="CM122" s="844"/>
      <c r="CN122" s="844"/>
      <c r="CO122" s="845"/>
      <c r="CP122" s="824"/>
      <c r="CQ122" s="825"/>
      <c r="CR122" s="825"/>
      <c r="CS122" s="825"/>
      <c r="CT122" s="825"/>
      <c r="CU122" s="825"/>
      <c r="CV122" s="825"/>
      <c r="CW122" s="825"/>
      <c r="CX122" s="825"/>
      <c r="CY122" s="825"/>
      <c r="CZ122" s="825"/>
      <c r="DA122" s="825"/>
      <c r="DB122" s="825"/>
      <c r="DC122" s="825"/>
      <c r="DD122" s="825"/>
      <c r="DE122" s="825"/>
      <c r="DF122" s="826"/>
      <c r="DG122" s="778"/>
      <c r="DH122" s="779"/>
      <c r="DI122" s="779"/>
      <c r="DJ122" s="779"/>
      <c r="DK122" s="779"/>
      <c r="DL122" s="779"/>
      <c r="DM122" s="779"/>
      <c r="DN122" s="779"/>
      <c r="DO122" s="779"/>
      <c r="DP122" s="779"/>
      <c r="DQ122" s="779"/>
      <c r="DR122" s="779"/>
      <c r="DS122" s="779"/>
      <c r="DT122" s="779"/>
      <c r="DU122" s="779"/>
      <c r="DV122" s="785"/>
      <c r="DW122" s="785"/>
      <c r="DX122" s="785"/>
      <c r="DY122" s="785"/>
      <c r="DZ122" s="786"/>
    </row>
    <row r="123" spans="1:130" s="89" customFormat="1" ht="26.25" customHeight="1" x14ac:dyDescent="0.15">
      <c r="A123" s="809"/>
      <c r="B123" s="810"/>
      <c r="C123" s="806" t="s">
        <v>396</v>
      </c>
      <c r="D123" s="741"/>
      <c r="E123" s="741"/>
      <c r="F123" s="741"/>
      <c r="G123" s="741"/>
      <c r="H123" s="741"/>
      <c r="I123" s="741"/>
      <c r="J123" s="741"/>
      <c r="K123" s="741"/>
      <c r="L123" s="741"/>
      <c r="M123" s="741"/>
      <c r="N123" s="741"/>
      <c r="O123" s="741"/>
      <c r="P123" s="741"/>
      <c r="Q123" s="741"/>
      <c r="R123" s="741"/>
      <c r="S123" s="741"/>
      <c r="T123" s="741"/>
      <c r="U123" s="741"/>
      <c r="V123" s="741"/>
      <c r="W123" s="741"/>
      <c r="X123" s="741"/>
      <c r="Y123" s="741"/>
      <c r="Z123" s="742"/>
      <c r="AA123" s="768" t="s">
        <v>63</v>
      </c>
      <c r="AB123" s="769"/>
      <c r="AC123" s="769"/>
      <c r="AD123" s="769"/>
      <c r="AE123" s="770"/>
      <c r="AF123" s="771" t="s">
        <v>63</v>
      </c>
      <c r="AG123" s="769"/>
      <c r="AH123" s="769"/>
      <c r="AI123" s="769"/>
      <c r="AJ123" s="770"/>
      <c r="AK123" s="771" t="s">
        <v>63</v>
      </c>
      <c r="AL123" s="769"/>
      <c r="AM123" s="769"/>
      <c r="AN123" s="769"/>
      <c r="AO123" s="770"/>
      <c r="AP123" s="813" t="s">
        <v>63</v>
      </c>
      <c r="AQ123" s="814"/>
      <c r="AR123" s="814"/>
      <c r="AS123" s="814"/>
      <c r="AT123" s="815"/>
      <c r="AU123" s="875"/>
      <c r="AV123" s="876"/>
      <c r="AW123" s="876"/>
      <c r="AX123" s="876"/>
      <c r="AY123" s="876"/>
      <c r="AZ123" s="112" t="s">
        <v>120</v>
      </c>
      <c r="BA123" s="112"/>
      <c r="BB123" s="112"/>
      <c r="BC123" s="112"/>
      <c r="BD123" s="112"/>
      <c r="BE123" s="112"/>
      <c r="BF123" s="112"/>
      <c r="BG123" s="112"/>
      <c r="BH123" s="112"/>
      <c r="BI123" s="112"/>
      <c r="BJ123" s="112"/>
      <c r="BK123" s="112"/>
      <c r="BL123" s="112"/>
      <c r="BM123" s="112"/>
      <c r="BN123" s="112"/>
      <c r="BO123" s="866" t="s">
        <v>410</v>
      </c>
      <c r="BP123" s="867"/>
      <c r="BQ123" s="821">
        <v>62939804</v>
      </c>
      <c r="BR123" s="822"/>
      <c r="BS123" s="822"/>
      <c r="BT123" s="822"/>
      <c r="BU123" s="822"/>
      <c r="BV123" s="822">
        <v>63600929</v>
      </c>
      <c r="BW123" s="822"/>
      <c r="BX123" s="822"/>
      <c r="BY123" s="822"/>
      <c r="BZ123" s="822"/>
      <c r="CA123" s="822">
        <v>62266984</v>
      </c>
      <c r="CB123" s="822"/>
      <c r="CC123" s="822"/>
      <c r="CD123" s="822"/>
      <c r="CE123" s="822"/>
      <c r="CF123" s="737"/>
      <c r="CG123" s="738"/>
      <c r="CH123" s="738"/>
      <c r="CI123" s="738"/>
      <c r="CJ123" s="823"/>
      <c r="CK123" s="858"/>
      <c r="CL123" s="844"/>
      <c r="CM123" s="844"/>
      <c r="CN123" s="844"/>
      <c r="CO123" s="845"/>
      <c r="CP123" s="824"/>
      <c r="CQ123" s="825"/>
      <c r="CR123" s="825"/>
      <c r="CS123" s="825"/>
      <c r="CT123" s="825"/>
      <c r="CU123" s="825"/>
      <c r="CV123" s="825"/>
      <c r="CW123" s="825"/>
      <c r="CX123" s="825"/>
      <c r="CY123" s="825"/>
      <c r="CZ123" s="825"/>
      <c r="DA123" s="825"/>
      <c r="DB123" s="825"/>
      <c r="DC123" s="825"/>
      <c r="DD123" s="825"/>
      <c r="DE123" s="825"/>
      <c r="DF123" s="826"/>
      <c r="DG123" s="768"/>
      <c r="DH123" s="769"/>
      <c r="DI123" s="769"/>
      <c r="DJ123" s="769"/>
      <c r="DK123" s="770"/>
      <c r="DL123" s="771"/>
      <c r="DM123" s="769"/>
      <c r="DN123" s="769"/>
      <c r="DO123" s="769"/>
      <c r="DP123" s="770"/>
      <c r="DQ123" s="771"/>
      <c r="DR123" s="769"/>
      <c r="DS123" s="769"/>
      <c r="DT123" s="769"/>
      <c r="DU123" s="770"/>
      <c r="DV123" s="813"/>
      <c r="DW123" s="814"/>
      <c r="DX123" s="814"/>
      <c r="DY123" s="814"/>
      <c r="DZ123" s="815"/>
    </row>
    <row r="124" spans="1:130" s="89" customFormat="1" ht="26.25" customHeight="1" thickBot="1" x14ac:dyDescent="0.2">
      <c r="A124" s="809"/>
      <c r="B124" s="810"/>
      <c r="C124" s="806" t="s">
        <v>399</v>
      </c>
      <c r="D124" s="741"/>
      <c r="E124" s="741"/>
      <c r="F124" s="741"/>
      <c r="G124" s="741"/>
      <c r="H124" s="741"/>
      <c r="I124" s="741"/>
      <c r="J124" s="741"/>
      <c r="K124" s="741"/>
      <c r="L124" s="741"/>
      <c r="M124" s="741"/>
      <c r="N124" s="741"/>
      <c r="O124" s="741"/>
      <c r="P124" s="741"/>
      <c r="Q124" s="741"/>
      <c r="R124" s="741"/>
      <c r="S124" s="741"/>
      <c r="T124" s="741"/>
      <c r="U124" s="741"/>
      <c r="V124" s="741"/>
      <c r="W124" s="741"/>
      <c r="X124" s="741"/>
      <c r="Y124" s="741"/>
      <c r="Z124" s="742"/>
      <c r="AA124" s="768" t="s">
        <v>63</v>
      </c>
      <c r="AB124" s="769"/>
      <c r="AC124" s="769"/>
      <c r="AD124" s="769"/>
      <c r="AE124" s="770"/>
      <c r="AF124" s="771" t="s">
        <v>63</v>
      </c>
      <c r="AG124" s="769"/>
      <c r="AH124" s="769"/>
      <c r="AI124" s="769"/>
      <c r="AJ124" s="770"/>
      <c r="AK124" s="771" t="s">
        <v>63</v>
      </c>
      <c r="AL124" s="769"/>
      <c r="AM124" s="769"/>
      <c r="AN124" s="769"/>
      <c r="AO124" s="770"/>
      <c r="AP124" s="813" t="s">
        <v>63</v>
      </c>
      <c r="AQ124" s="814"/>
      <c r="AR124" s="814"/>
      <c r="AS124" s="814"/>
      <c r="AT124" s="815"/>
      <c r="AU124" s="816" t="s">
        <v>411</v>
      </c>
      <c r="AV124" s="817"/>
      <c r="AW124" s="817"/>
      <c r="AX124" s="817"/>
      <c r="AY124" s="817"/>
      <c r="AZ124" s="817"/>
      <c r="BA124" s="817"/>
      <c r="BB124" s="817"/>
      <c r="BC124" s="817"/>
      <c r="BD124" s="817"/>
      <c r="BE124" s="817"/>
      <c r="BF124" s="817"/>
      <c r="BG124" s="817"/>
      <c r="BH124" s="817"/>
      <c r="BI124" s="817"/>
      <c r="BJ124" s="817"/>
      <c r="BK124" s="817"/>
      <c r="BL124" s="817"/>
      <c r="BM124" s="817"/>
      <c r="BN124" s="817"/>
      <c r="BO124" s="817"/>
      <c r="BP124" s="818"/>
      <c r="BQ124" s="819">
        <v>12.1</v>
      </c>
      <c r="BR124" s="820"/>
      <c r="BS124" s="820"/>
      <c r="BT124" s="820"/>
      <c r="BU124" s="820"/>
      <c r="BV124" s="820">
        <v>12.5</v>
      </c>
      <c r="BW124" s="820"/>
      <c r="BX124" s="820"/>
      <c r="BY124" s="820"/>
      <c r="BZ124" s="820"/>
      <c r="CA124" s="820">
        <v>11.8</v>
      </c>
      <c r="CB124" s="820"/>
      <c r="CC124" s="820"/>
      <c r="CD124" s="820"/>
      <c r="CE124" s="820"/>
      <c r="CF124" s="715"/>
      <c r="CG124" s="716"/>
      <c r="CH124" s="716"/>
      <c r="CI124" s="716"/>
      <c r="CJ124" s="851"/>
      <c r="CK124" s="859"/>
      <c r="CL124" s="859"/>
      <c r="CM124" s="859"/>
      <c r="CN124" s="859"/>
      <c r="CO124" s="860"/>
      <c r="CP124" s="824" t="s">
        <v>412</v>
      </c>
      <c r="CQ124" s="825"/>
      <c r="CR124" s="825"/>
      <c r="CS124" s="825"/>
      <c r="CT124" s="825"/>
      <c r="CU124" s="825"/>
      <c r="CV124" s="825"/>
      <c r="CW124" s="825"/>
      <c r="CX124" s="825"/>
      <c r="CY124" s="825"/>
      <c r="CZ124" s="825"/>
      <c r="DA124" s="825"/>
      <c r="DB124" s="825"/>
      <c r="DC124" s="825"/>
      <c r="DD124" s="825"/>
      <c r="DE124" s="825"/>
      <c r="DF124" s="826"/>
      <c r="DG124" s="752" t="s">
        <v>63</v>
      </c>
      <c r="DH124" s="753"/>
      <c r="DI124" s="753"/>
      <c r="DJ124" s="753"/>
      <c r="DK124" s="754"/>
      <c r="DL124" s="755" t="s">
        <v>63</v>
      </c>
      <c r="DM124" s="753"/>
      <c r="DN124" s="753"/>
      <c r="DO124" s="753"/>
      <c r="DP124" s="754"/>
      <c r="DQ124" s="755" t="s">
        <v>63</v>
      </c>
      <c r="DR124" s="753"/>
      <c r="DS124" s="753"/>
      <c r="DT124" s="753"/>
      <c r="DU124" s="754"/>
      <c r="DV124" s="837" t="s">
        <v>63</v>
      </c>
      <c r="DW124" s="838"/>
      <c r="DX124" s="838"/>
      <c r="DY124" s="838"/>
      <c r="DZ124" s="839"/>
    </row>
    <row r="125" spans="1:130" s="89" customFormat="1" ht="26.25" customHeight="1" x14ac:dyDescent="0.15">
      <c r="A125" s="809"/>
      <c r="B125" s="810"/>
      <c r="C125" s="806" t="s">
        <v>401</v>
      </c>
      <c r="D125" s="741"/>
      <c r="E125" s="741"/>
      <c r="F125" s="741"/>
      <c r="G125" s="741"/>
      <c r="H125" s="741"/>
      <c r="I125" s="741"/>
      <c r="J125" s="741"/>
      <c r="K125" s="741"/>
      <c r="L125" s="741"/>
      <c r="M125" s="741"/>
      <c r="N125" s="741"/>
      <c r="O125" s="741"/>
      <c r="P125" s="741"/>
      <c r="Q125" s="741"/>
      <c r="R125" s="741"/>
      <c r="S125" s="741"/>
      <c r="T125" s="741"/>
      <c r="U125" s="741"/>
      <c r="V125" s="741"/>
      <c r="W125" s="741"/>
      <c r="X125" s="741"/>
      <c r="Y125" s="741"/>
      <c r="Z125" s="742"/>
      <c r="AA125" s="768" t="s">
        <v>63</v>
      </c>
      <c r="AB125" s="769"/>
      <c r="AC125" s="769"/>
      <c r="AD125" s="769"/>
      <c r="AE125" s="770"/>
      <c r="AF125" s="771" t="s">
        <v>63</v>
      </c>
      <c r="AG125" s="769"/>
      <c r="AH125" s="769"/>
      <c r="AI125" s="769"/>
      <c r="AJ125" s="770"/>
      <c r="AK125" s="771" t="s">
        <v>63</v>
      </c>
      <c r="AL125" s="769"/>
      <c r="AM125" s="769"/>
      <c r="AN125" s="769"/>
      <c r="AO125" s="770"/>
      <c r="AP125" s="813" t="s">
        <v>63</v>
      </c>
      <c r="AQ125" s="814"/>
      <c r="AR125" s="814"/>
      <c r="AS125" s="814"/>
      <c r="AT125" s="815"/>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40" t="s">
        <v>413</v>
      </c>
      <c r="CL125" s="841"/>
      <c r="CM125" s="841"/>
      <c r="CN125" s="841"/>
      <c r="CO125" s="842"/>
      <c r="CP125" s="849" t="s">
        <v>414</v>
      </c>
      <c r="CQ125" s="799"/>
      <c r="CR125" s="799"/>
      <c r="CS125" s="799"/>
      <c r="CT125" s="799"/>
      <c r="CU125" s="799"/>
      <c r="CV125" s="799"/>
      <c r="CW125" s="799"/>
      <c r="CX125" s="799"/>
      <c r="CY125" s="799"/>
      <c r="CZ125" s="799"/>
      <c r="DA125" s="799"/>
      <c r="DB125" s="799"/>
      <c r="DC125" s="799"/>
      <c r="DD125" s="799"/>
      <c r="DE125" s="799"/>
      <c r="DF125" s="800"/>
      <c r="DG125" s="850" t="s">
        <v>63</v>
      </c>
      <c r="DH125" s="831"/>
      <c r="DI125" s="831"/>
      <c r="DJ125" s="831"/>
      <c r="DK125" s="831"/>
      <c r="DL125" s="831" t="s">
        <v>63</v>
      </c>
      <c r="DM125" s="831"/>
      <c r="DN125" s="831"/>
      <c r="DO125" s="831"/>
      <c r="DP125" s="831"/>
      <c r="DQ125" s="831" t="s">
        <v>63</v>
      </c>
      <c r="DR125" s="831"/>
      <c r="DS125" s="831"/>
      <c r="DT125" s="831"/>
      <c r="DU125" s="831"/>
      <c r="DV125" s="832" t="s">
        <v>63</v>
      </c>
      <c r="DW125" s="832"/>
      <c r="DX125" s="832"/>
      <c r="DY125" s="832"/>
      <c r="DZ125" s="833"/>
    </row>
    <row r="126" spans="1:130" s="89" customFormat="1" ht="26.25" customHeight="1" thickBot="1" x14ac:dyDescent="0.2">
      <c r="A126" s="809"/>
      <c r="B126" s="810"/>
      <c r="C126" s="806" t="s">
        <v>403</v>
      </c>
      <c r="D126" s="741"/>
      <c r="E126" s="741"/>
      <c r="F126" s="741"/>
      <c r="G126" s="741"/>
      <c r="H126" s="741"/>
      <c r="I126" s="741"/>
      <c r="J126" s="741"/>
      <c r="K126" s="741"/>
      <c r="L126" s="741"/>
      <c r="M126" s="741"/>
      <c r="N126" s="741"/>
      <c r="O126" s="741"/>
      <c r="P126" s="741"/>
      <c r="Q126" s="741"/>
      <c r="R126" s="741"/>
      <c r="S126" s="741"/>
      <c r="T126" s="741"/>
      <c r="U126" s="741"/>
      <c r="V126" s="741"/>
      <c r="W126" s="741"/>
      <c r="X126" s="741"/>
      <c r="Y126" s="741"/>
      <c r="Z126" s="742"/>
      <c r="AA126" s="768" t="s">
        <v>63</v>
      </c>
      <c r="AB126" s="769"/>
      <c r="AC126" s="769"/>
      <c r="AD126" s="769"/>
      <c r="AE126" s="770"/>
      <c r="AF126" s="771" t="s">
        <v>63</v>
      </c>
      <c r="AG126" s="769"/>
      <c r="AH126" s="769"/>
      <c r="AI126" s="769"/>
      <c r="AJ126" s="770"/>
      <c r="AK126" s="771" t="s">
        <v>63</v>
      </c>
      <c r="AL126" s="769"/>
      <c r="AM126" s="769"/>
      <c r="AN126" s="769"/>
      <c r="AO126" s="770"/>
      <c r="AP126" s="813" t="s">
        <v>63</v>
      </c>
      <c r="AQ126" s="814"/>
      <c r="AR126" s="814"/>
      <c r="AS126" s="814"/>
      <c r="AT126" s="815"/>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43"/>
      <c r="CL126" s="844"/>
      <c r="CM126" s="844"/>
      <c r="CN126" s="844"/>
      <c r="CO126" s="845"/>
      <c r="CP126" s="806" t="s">
        <v>415</v>
      </c>
      <c r="CQ126" s="741"/>
      <c r="CR126" s="741"/>
      <c r="CS126" s="741"/>
      <c r="CT126" s="741"/>
      <c r="CU126" s="741"/>
      <c r="CV126" s="741"/>
      <c r="CW126" s="741"/>
      <c r="CX126" s="741"/>
      <c r="CY126" s="741"/>
      <c r="CZ126" s="741"/>
      <c r="DA126" s="741"/>
      <c r="DB126" s="741"/>
      <c r="DC126" s="741"/>
      <c r="DD126" s="741"/>
      <c r="DE126" s="741"/>
      <c r="DF126" s="742"/>
      <c r="DG126" s="778" t="s">
        <v>63</v>
      </c>
      <c r="DH126" s="779"/>
      <c r="DI126" s="779"/>
      <c r="DJ126" s="779"/>
      <c r="DK126" s="779"/>
      <c r="DL126" s="779" t="s">
        <v>63</v>
      </c>
      <c r="DM126" s="779"/>
      <c r="DN126" s="779"/>
      <c r="DO126" s="779"/>
      <c r="DP126" s="779"/>
      <c r="DQ126" s="779" t="s">
        <v>63</v>
      </c>
      <c r="DR126" s="779"/>
      <c r="DS126" s="779"/>
      <c r="DT126" s="779"/>
      <c r="DU126" s="779"/>
      <c r="DV126" s="785" t="s">
        <v>63</v>
      </c>
      <c r="DW126" s="785"/>
      <c r="DX126" s="785"/>
      <c r="DY126" s="785"/>
      <c r="DZ126" s="786"/>
    </row>
    <row r="127" spans="1:130" s="89" customFormat="1" ht="26.25" customHeight="1" x14ac:dyDescent="0.15">
      <c r="A127" s="811"/>
      <c r="B127" s="812"/>
      <c r="C127" s="827" t="s">
        <v>416</v>
      </c>
      <c r="D127" s="828"/>
      <c r="E127" s="828"/>
      <c r="F127" s="828"/>
      <c r="G127" s="828"/>
      <c r="H127" s="828"/>
      <c r="I127" s="828"/>
      <c r="J127" s="828"/>
      <c r="K127" s="828"/>
      <c r="L127" s="828"/>
      <c r="M127" s="828"/>
      <c r="N127" s="828"/>
      <c r="O127" s="828"/>
      <c r="P127" s="828"/>
      <c r="Q127" s="828"/>
      <c r="R127" s="828"/>
      <c r="S127" s="828"/>
      <c r="T127" s="828"/>
      <c r="U127" s="828"/>
      <c r="V127" s="828"/>
      <c r="W127" s="828"/>
      <c r="X127" s="828"/>
      <c r="Y127" s="828"/>
      <c r="Z127" s="829"/>
      <c r="AA127" s="768">
        <v>134</v>
      </c>
      <c r="AB127" s="769"/>
      <c r="AC127" s="769"/>
      <c r="AD127" s="769"/>
      <c r="AE127" s="770"/>
      <c r="AF127" s="771">
        <v>122</v>
      </c>
      <c r="AG127" s="769"/>
      <c r="AH127" s="769"/>
      <c r="AI127" s="769"/>
      <c r="AJ127" s="770"/>
      <c r="AK127" s="771">
        <v>97</v>
      </c>
      <c r="AL127" s="769"/>
      <c r="AM127" s="769"/>
      <c r="AN127" s="769"/>
      <c r="AO127" s="770"/>
      <c r="AP127" s="813">
        <v>0</v>
      </c>
      <c r="AQ127" s="814"/>
      <c r="AR127" s="814"/>
      <c r="AS127" s="814"/>
      <c r="AT127" s="815"/>
      <c r="AU127" s="91"/>
      <c r="AV127" s="91"/>
      <c r="AW127" s="91"/>
      <c r="AX127" s="830" t="s">
        <v>417</v>
      </c>
      <c r="AY127" s="803"/>
      <c r="AZ127" s="803"/>
      <c r="BA127" s="803"/>
      <c r="BB127" s="803"/>
      <c r="BC127" s="803"/>
      <c r="BD127" s="803"/>
      <c r="BE127" s="804"/>
      <c r="BF127" s="802" t="s">
        <v>418</v>
      </c>
      <c r="BG127" s="803"/>
      <c r="BH127" s="803"/>
      <c r="BI127" s="803"/>
      <c r="BJ127" s="803"/>
      <c r="BK127" s="803"/>
      <c r="BL127" s="804"/>
      <c r="BM127" s="802" t="s">
        <v>419</v>
      </c>
      <c r="BN127" s="803"/>
      <c r="BO127" s="803"/>
      <c r="BP127" s="803"/>
      <c r="BQ127" s="803"/>
      <c r="BR127" s="803"/>
      <c r="BS127" s="804"/>
      <c r="BT127" s="802" t="s">
        <v>420</v>
      </c>
      <c r="BU127" s="803"/>
      <c r="BV127" s="803"/>
      <c r="BW127" s="803"/>
      <c r="BX127" s="803"/>
      <c r="BY127" s="803"/>
      <c r="BZ127" s="805"/>
      <c r="CA127" s="91"/>
      <c r="CB127" s="91"/>
      <c r="CC127" s="91"/>
      <c r="CD127" s="114"/>
      <c r="CE127" s="114"/>
      <c r="CF127" s="114"/>
      <c r="CG127" s="91"/>
      <c r="CH127" s="91"/>
      <c r="CI127" s="91"/>
      <c r="CJ127" s="113"/>
      <c r="CK127" s="843"/>
      <c r="CL127" s="844"/>
      <c r="CM127" s="844"/>
      <c r="CN127" s="844"/>
      <c r="CO127" s="845"/>
      <c r="CP127" s="806" t="s">
        <v>421</v>
      </c>
      <c r="CQ127" s="741"/>
      <c r="CR127" s="741"/>
      <c r="CS127" s="741"/>
      <c r="CT127" s="741"/>
      <c r="CU127" s="741"/>
      <c r="CV127" s="741"/>
      <c r="CW127" s="741"/>
      <c r="CX127" s="741"/>
      <c r="CY127" s="741"/>
      <c r="CZ127" s="741"/>
      <c r="DA127" s="741"/>
      <c r="DB127" s="741"/>
      <c r="DC127" s="741"/>
      <c r="DD127" s="741"/>
      <c r="DE127" s="741"/>
      <c r="DF127" s="742"/>
      <c r="DG127" s="778" t="s">
        <v>63</v>
      </c>
      <c r="DH127" s="779"/>
      <c r="DI127" s="779"/>
      <c r="DJ127" s="779"/>
      <c r="DK127" s="779"/>
      <c r="DL127" s="779" t="s">
        <v>63</v>
      </c>
      <c r="DM127" s="779"/>
      <c r="DN127" s="779"/>
      <c r="DO127" s="779"/>
      <c r="DP127" s="779"/>
      <c r="DQ127" s="779" t="s">
        <v>63</v>
      </c>
      <c r="DR127" s="779"/>
      <c r="DS127" s="779"/>
      <c r="DT127" s="779"/>
      <c r="DU127" s="779"/>
      <c r="DV127" s="785" t="s">
        <v>63</v>
      </c>
      <c r="DW127" s="785"/>
      <c r="DX127" s="785"/>
      <c r="DY127" s="785"/>
      <c r="DZ127" s="786"/>
    </row>
    <row r="128" spans="1:130" s="89" customFormat="1" ht="26.25" customHeight="1" thickBot="1" x14ac:dyDescent="0.2">
      <c r="A128" s="787" t="s">
        <v>422</v>
      </c>
      <c r="B128" s="788"/>
      <c r="C128" s="788"/>
      <c r="D128" s="788"/>
      <c r="E128" s="788"/>
      <c r="F128" s="788"/>
      <c r="G128" s="788"/>
      <c r="H128" s="788"/>
      <c r="I128" s="788"/>
      <c r="J128" s="788"/>
      <c r="K128" s="788"/>
      <c r="L128" s="788"/>
      <c r="M128" s="788"/>
      <c r="N128" s="788"/>
      <c r="O128" s="788"/>
      <c r="P128" s="788"/>
      <c r="Q128" s="788"/>
      <c r="R128" s="788"/>
      <c r="S128" s="788"/>
      <c r="T128" s="788"/>
      <c r="U128" s="788"/>
      <c r="V128" s="788"/>
      <c r="W128" s="789" t="s">
        <v>423</v>
      </c>
      <c r="X128" s="789"/>
      <c r="Y128" s="789"/>
      <c r="Z128" s="790"/>
      <c r="AA128" s="791">
        <v>913656</v>
      </c>
      <c r="AB128" s="792"/>
      <c r="AC128" s="792"/>
      <c r="AD128" s="792"/>
      <c r="AE128" s="793"/>
      <c r="AF128" s="794">
        <v>877470</v>
      </c>
      <c r="AG128" s="792"/>
      <c r="AH128" s="792"/>
      <c r="AI128" s="792"/>
      <c r="AJ128" s="793"/>
      <c r="AK128" s="794">
        <v>672122</v>
      </c>
      <c r="AL128" s="792"/>
      <c r="AM128" s="792"/>
      <c r="AN128" s="792"/>
      <c r="AO128" s="793"/>
      <c r="AP128" s="795"/>
      <c r="AQ128" s="796"/>
      <c r="AR128" s="796"/>
      <c r="AS128" s="796"/>
      <c r="AT128" s="797"/>
      <c r="AU128" s="91"/>
      <c r="AV128" s="91"/>
      <c r="AW128" s="91"/>
      <c r="AX128" s="798" t="s">
        <v>424</v>
      </c>
      <c r="AY128" s="799"/>
      <c r="AZ128" s="799"/>
      <c r="BA128" s="799"/>
      <c r="BB128" s="799"/>
      <c r="BC128" s="799"/>
      <c r="BD128" s="799"/>
      <c r="BE128" s="800"/>
      <c r="BF128" s="775" t="s">
        <v>63</v>
      </c>
      <c r="BG128" s="776"/>
      <c r="BH128" s="776"/>
      <c r="BI128" s="776"/>
      <c r="BJ128" s="776"/>
      <c r="BK128" s="776"/>
      <c r="BL128" s="801"/>
      <c r="BM128" s="775">
        <v>11.87</v>
      </c>
      <c r="BN128" s="776"/>
      <c r="BO128" s="776"/>
      <c r="BP128" s="776"/>
      <c r="BQ128" s="776"/>
      <c r="BR128" s="776"/>
      <c r="BS128" s="801"/>
      <c r="BT128" s="775">
        <v>20</v>
      </c>
      <c r="BU128" s="776"/>
      <c r="BV128" s="776"/>
      <c r="BW128" s="776"/>
      <c r="BX128" s="776"/>
      <c r="BY128" s="776"/>
      <c r="BZ128" s="777"/>
      <c r="CA128" s="114"/>
      <c r="CB128" s="114"/>
      <c r="CC128" s="114"/>
      <c r="CD128" s="114"/>
      <c r="CE128" s="114"/>
      <c r="CF128" s="114"/>
      <c r="CG128" s="91"/>
      <c r="CH128" s="91"/>
      <c r="CI128" s="91"/>
      <c r="CJ128" s="113"/>
      <c r="CK128" s="846"/>
      <c r="CL128" s="847"/>
      <c r="CM128" s="847"/>
      <c r="CN128" s="847"/>
      <c r="CO128" s="848"/>
      <c r="CP128" s="780" t="s">
        <v>425</v>
      </c>
      <c r="CQ128" s="719"/>
      <c r="CR128" s="719"/>
      <c r="CS128" s="719"/>
      <c r="CT128" s="719"/>
      <c r="CU128" s="719"/>
      <c r="CV128" s="719"/>
      <c r="CW128" s="719"/>
      <c r="CX128" s="719"/>
      <c r="CY128" s="719"/>
      <c r="CZ128" s="719"/>
      <c r="DA128" s="719"/>
      <c r="DB128" s="719"/>
      <c r="DC128" s="719"/>
      <c r="DD128" s="719"/>
      <c r="DE128" s="719"/>
      <c r="DF128" s="720"/>
      <c r="DG128" s="781">
        <v>3230</v>
      </c>
      <c r="DH128" s="782"/>
      <c r="DI128" s="782"/>
      <c r="DJ128" s="782"/>
      <c r="DK128" s="782"/>
      <c r="DL128" s="782" t="s">
        <v>63</v>
      </c>
      <c r="DM128" s="782"/>
      <c r="DN128" s="782"/>
      <c r="DO128" s="782"/>
      <c r="DP128" s="782"/>
      <c r="DQ128" s="782" t="s">
        <v>63</v>
      </c>
      <c r="DR128" s="782"/>
      <c r="DS128" s="782"/>
      <c r="DT128" s="782"/>
      <c r="DU128" s="782"/>
      <c r="DV128" s="783" t="s">
        <v>63</v>
      </c>
      <c r="DW128" s="783"/>
      <c r="DX128" s="783"/>
      <c r="DY128" s="783"/>
      <c r="DZ128" s="784"/>
    </row>
    <row r="129" spans="1:131" s="89" customFormat="1" ht="26.25" customHeight="1" x14ac:dyDescent="0.15">
      <c r="A129" s="763" t="s">
        <v>44</v>
      </c>
      <c r="B129" s="764"/>
      <c r="C129" s="764"/>
      <c r="D129" s="764"/>
      <c r="E129" s="764"/>
      <c r="F129" s="764"/>
      <c r="G129" s="764"/>
      <c r="H129" s="764"/>
      <c r="I129" s="764"/>
      <c r="J129" s="764"/>
      <c r="K129" s="764"/>
      <c r="L129" s="764"/>
      <c r="M129" s="764"/>
      <c r="N129" s="764"/>
      <c r="O129" s="764"/>
      <c r="P129" s="764"/>
      <c r="Q129" s="764"/>
      <c r="R129" s="764"/>
      <c r="S129" s="764"/>
      <c r="T129" s="764"/>
      <c r="U129" s="764"/>
      <c r="V129" s="764"/>
      <c r="W129" s="765" t="s">
        <v>426</v>
      </c>
      <c r="X129" s="766"/>
      <c r="Y129" s="766"/>
      <c r="Z129" s="767"/>
      <c r="AA129" s="768">
        <v>28117517</v>
      </c>
      <c r="AB129" s="769"/>
      <c r="AC129" s="769"/>
      <c r="AD129" s="769"/>
      <c r="AE129" s="770"/>
      <c r="AF129" s="771">
        <v>28529825</v>
      </c>
      <c r="AG129" s="769"/>
      <c r="AH129" s="769"/>
      <c r="AI129" s="769"/>
      <c r="AJ129" s="770"/>
      <c r="AK129" s="771">
        <v>28765195</v>
      </c>
      <c r="AL129" s="769"/>
      <c r="AM129" s="769"/>
      <c r="AN129" s="769"/>
      <c r="AO129" s="770"/>
      <c r="AP129" s="772"/>
      <c r="AQ129" s="773"/>
      <c r="AR129" s="773"/>
      <c r="AS129" s="773"/>
      <c r="AT129" s="774"/>
      <c r="AU129" s="92"/>
      <c r="AV129" s="92"/>
      <c r="AW129" s="92"/>
      <c r="AX129" s="740" t="s">
        <v>427</v>
      </c>
      <c r="AY129" s="741"/>
      <c r="AZ129" s="741"/>
      <c r="BA129" s="741"/>
      <c r="BB129" s="741"/>
      <c r="BC129" s="741"/>
      <c r="BD129" s="741"/>
      <c r="BE129" s="742"/>
      <c r="BF129" s="759" t="s">
        <v>63</v>
      </c>
      <c r="BG129" s="760"/>
      <c r="BH129" s="760"/>
      <c r="BI129" s="760"/>
      <c r="BJ129" s="760"/>
      <c r="BK129" s="760"/>
      <c r="BL129" s="761"/>
      <c r="BM129" s="759">
        <v>16.87</v>
      </c>
      <c r="BN129" s="760"/>
      <c r="BO129" s="760"/>
      <c r="BP129" s="760"/>
      <c r="BQ129" s="760"/>
      <c r="BR129" s="760"/>
      <c r="BS129" s="761"/>
      <c r="BT129" s="759">
        <v>30</v>
      </c>
      <c r="BU129" s="760"/>
      <c r="BV129" s="760"/>
      <c r="BW129" s="760"/>
      <c r="BX129" s="760"/>
      <c r="BY129" s="760"/>
      <c r="BZ129" s="762"/>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63" t="s">
        <v>428</v>
      </c>
      <c r="B130" s="764"/>
      <c r="C130" s="764"/>
      <c r="D130" s="764"/>
      <c r="E130" s="764"/>
      <c r="F130" s="764"/>
      <c r="G130" s="764"/>
      <c r="H130" s="764"/>
      <c r="I130" s="764"/>
      <c r="J130" s="764"/>
      <c r="K130" s="764"/>
      <c r="L130" s="764"/>
      <c r="M130" s="764"/>
      <c r="N130" s="764"/>
      <c r="O130" s="764"/>
      <c r="P130" s="764"/>
      <c r="Q130" s="764"/>
      <c r="R130" s="764"/>
      <c r="S130" s="764"/>
      <c r="T130" s="764"/>
      <c r="U130" s="764"/>
      <c r="V130" s="764"/>
      <c r="W130" s="765" t="s">
        <v>429</v>
      </c>
      <c r="X130" s="766"/>
      <c r="Y130" s="766"/>
      <c r="Z130" s="767"/>
      <c r="AA130" s="768">
        <v>4248007</v>
      </c>
      <c r="AB130" s="769"/>
      <c r="AC130" s="769"/>
      <c r="AD130" s="769"/>
      <c r="AE130" s="770"/>
      <c r="AF130" s="771">
        <v>4376624</v>
      </c>
      <c r="AG130" s="769"/>
      <c r="AH130" s="769"/>
      <c r="AI130" s="769"/>
      <c r="AJ130" s="770"/>
      <c r="AK130" s="771">
        <v>4195793</v>
      </c>
      <c r="AL130" s="769"/>
      <c r="AM130" s="769"/>
      <c r="AN130" s="769"/>
      <c r="AO130" s="770"/>
      <c r="AP130" s="772"/>
      <c r="AQ130" s="773"/>
      <c r="AR130" s="773"/>
      <c r="AS130" s="773"/>
      <c r="AT130" s="774"/>
      <c r="AU130" s="92"/>
      <c r="AV130" s="92"/>
      <c r="AW130" s="92"/>
      <c r="AX130" s="740" t="s">
        <v>430</v>
      </c>
      <c r="AY130" s="741"/>
      <c r="AZ130" s="741"/>
      <c r="BA130" s="741"/>
      <c r="BB130" s="741"/>
      <c r="BC130" s="741"/>
      <c r="BD130" s="741"/>
      <c r="BE130" s="742"/>
      <c r="BF130" s="743">
        <v>6.4</v>
      </c>
      <c r="BG130" s="744"/>
      <c r="BH130" s="744"/>
      <c r="BI130" s="744"/>
      <c r="BJ130" s="744"/>
      <c r="BK130" s="744"/>
      <c r="BL130" s="745"/>
      <c r="BM130" s="743">
        <v>25</v>
      </c>
      <c r="BN130" s="744"/>
      <c r="BO130" s="744"/>
      <c r="BP130" s="744"/>
      <c r="BQ130" s="744"/>
      <c r="BR130" s="744"/>
      <c r="BS130" s="745"/>
      <c r="BT130" s="743">
        <v>35</v>
      </c>
      <c r="BU130" s="744"/>
      <c r="BV130" s="744"/>
      <c r="BW130" s="744"/>
      <c r="BX130" s="744"/>
      <c r="BY130" s="744"/>
      <c r="BZ130" s="746"/>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47"/>
      <c r="B131" s="748"/>
      <c r="C131" s="748"/>
      <c r="D131" s="748"/>
      <c r="E131" s="748"/>
      <c r="F131" s="748"/>
      <c r="G131" s="748"/>
      <c r="H131" s="748"/>
      <c r="I131" s="748"/>
      <c r="J131" s="748"/>
      <c r="K131" s="748"/>
      <c r="L131" s="748"/>
      <c r="M131" s="748"/>
      <c r="N131" s="748"/>
      <c r="O131" s="748"/>
      <c r="P131" s="748"/>
      <c r="Q131" s="748"/>
      <c r="R131" s="748"/>
      <c r="S131" s="748"/>
      <c r="T131" s="748"/>
      <c r="U131" s="748"/>
      <c r="V131" s="748"/>
      <c r="W131" s="749" t="s">
        <v>431</v>
      </c>
      <c r="X131" s="750"/>
      <c r="Y131" s="750"/>
      <c r="Z131" s="751"/>
      <c r="AA131" s="752">
        <v>23869510</v>
      </c>
      <c r="AB131" s="753"/>
      <c r="AC131" s="753"/>
      <c r="AD131" s="753"/>
      <c r="AE131" s="754"/>
      <c r="AF131" s="755">
        <v>24153201</v>
      </c>
      <c r="AG131" s="753"/>
      <c r="AH131" s="753"/>
      <c r="AI131" s="753"/>
      <c r="AJ131" s="754"/>
      <c r="AK131" s="755">
        <v>24569402</v>
      </c>
      <c r="AL131" s="753"/>
      <c r="AM131" s="753"/>
      <c r="AN131" s="753"/>
      <c r="AO131" s="754"/>
      <c r="AP131" s="756"/>
      <c r="AQ131" s="757"/>
      <c r="AR131" s="757"/>
      <c r="AS131" s="757"/>
      <c r="AT131" s="758"/>
      <c r="AU131" s="92"/>
      <c r="AV131" s="92"/>
      <c r="AW131" s="92"/>
      <c r="AX131" s="718" t="s">
        <v>432</v>
      </c>
      <c r="AY131" s="719"/>
      <c r="AZ131" s="719"/>
      <c r="BA131" s="719"/>
      <c r="BB131" s="719"/>
      <c r="BC131" s="719"/>
      <c r="BD131" s="719"/>
      <c r="BE131" s="720"/>
      <c r="BF131" s="721">
        <v>11.8</v>
      </c>
      <c r="BG131" s="722"/>
      <c r="BH131" s="722"/>
      <c r="BI131" s="722"/>
      <c r="BJ131" s="722"/>
      <c r="BK131" s="722"/>
      <c r="BL131" s="723"/>
      <c r="BM131" s="721">
        <v>350</v>
      </c>
      <c r="BN131" s="722"/>
      <c r="BO131" s="722"/>
      <c r="BP131" s="722"/>
      <c r="BQ131" s="722"/>
      <c r="BR131" s="722"/>
      <c r="BS131" s="723"/>
      <c r="BT131" s="724"/>
      <c r="BU131" s="725"/>
      <c r="BV131" s="725"/>
      <c r="BW131" s="725"/>
      <c r="BX131" s="725"/>
      <c r="BY131" s="725"/>
      <c r="BZ131" s="726"/>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27" t="s">
        <v>433</v>
      </c>
      <c r="B132" s="728"/>
      <c r="C132" s="728"/>
      <c r="D132" s="728"/>
      <c r="E132" s="728"/>
      <c r="F132" s="728"/>
      <c r="G132" s="728"/>
      <c r="H132" s="728"/>
      <c r="I132" s="728"/>
      <c r="J132" s="728"/>
      <c r="K132" s="728"/>
      <c r="L132" s="728"/>
      <c r="M132" s="728"/>
      <c r="N132" s="728"/>
      <c r="O132" s="728"/>
      <c r="P132" s="728"/>
      <c r="Q132" s="728"/>
      <c r="R132" s="728"/>
      <c r="S132" s="728"/>
      <c r="T132" s="728"/>
      <c r="U132" s="728"/>
      <c r="V132" s="731" t="s">
        <v>434</v>
      </c>
      <c r="W132" s="731"/>
      <c r="X132" s="731"/>
      <c r="Y132" s="731"/>
      <c r="Z132" s="732"/>
      <c r="AA132" s="733">
        <v>6.6295118750000004</v>
      </c>
      <c r="AB132" s="734"/>
      <c r="AC132" s="734"/>
      <c r="AD132" s="734"/>
      <c r="AE132" s="735"/>
      <c r="AF132" s="736">
        <v>6.4011970920000003</v>
      </c>
      <c r="AG132" s="734"/>
      <c r="AH132" s="734"/>
      <c r="AI132" s="734"/>
      <c r="AJ132" s="735"/>
      <c r="AK132" s="736">
        <v>6.1761088040000001</v>
      </c>
      <c r="AL132" s="734"/>
      <c r="AM132" s="734"/>
      <c r="AN132" s="734"/>
      <c r="AO132" s="735"/>
      <c r="AP132" s="737"/>
      <c r="AQ132" s="738"/>
      <c r="AR132" s="738"/>
      <c r="AS132" s="738"/>
      <c r="AT132" s="739"/>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29"/>
      <c r="B133" s="730"/>
      <c r="C133" s="730"/>
      <c r="D133" s="730"/>
      <c r="E133" s="730"/>
      <c r="F133" s="730"/>
      <c r="G133" s="730"/>
      <c r="H133" s="730"/>
      <c r="I133" s="730"/>
      <c r="J133" s="730"/>
      <c r="K133" s="730"/>
      <c r="L133" s="730"/>
      <c r="M133" s="730"/>
      <c r="N133" s="730"/>
      <c r="O133" s="730"/>
      <c r="P133" s="730"/>
      <c r="Q133" s="730"/>
      <c r="R133" s="730"/>
      <c r="S133" s="730"/>
      <c r="T133" s="730"/>
      <c r="U133" s="730"/>
      <c r="V133" s="710" t="s">
        <v>435</v>
      </c>
      <c r="W133" s="710"/>
      <c r="X133" s="710"/>
      <c r="Y133" s="710"/>
      <c r="Z133" s="711"/>
      <c r="AA133" s="712">
        <v>6.6</v>
      </c>
      <c r="AB133" s="713"/>
      <c r="AC133" s="713"/>
      <c r="AD133" s="713"/>
      <c r="AE133" s="714"/>
      <c r="AF133" s="712">
        <v>6.3</v>
      </c>
      <c r="AG133" s="713"/>
      <c r="AH133" s="713"/>
      <c r="AI133" s="713"/>
      <c r="AJ133" s="714"/>
      <c r="AK133" s="712">
        <v>6.4</v>
      </c>
      <c r="AL133" s="713"/>
      <c r="AM133" s="713"/>
      <c r="AN133" s="713"/>
      <c r="AO133" s="714"/>
      <c r="AP133" s="715"/>
      <c r="AQ133" s="716"/>
      <c r="AR133" s="716"/>
      <c r="AS133" s="716"/>
      <c r="AT133" s="71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1DUnMrSI8jx074m+03TA86wkONV1ZQeh5rFcOn+bxbIkbq4xEskhBS7U0IiScjyHZ6Vr2hK9Nq5vreW7RuZU/A==" saltValue="wbesLrdqS64LTWySqeCkx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18B88-3586-4441-BDD8-459CE804414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SF+qzMZm8EQCxUuQH5D+GICmyEZcH3IcNPaIeXysVW4C3JYaf4+4zx/9zuEQ9riti1TTREF3g4TJSOURHp4ldg==" saltValue="28SMr0AkHVGfRs/iaekof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51FFA-294B-4C42-9D41-20F7E5BAF35C}">
  <sheetPr>
    <pageSetUpPr fitToPage="1"/>
  </sheetPr>
  <dimension ref="A1:DL89"/>
  <sheetViews>
    <sheetView showGridLines="0" zoomScale="80" zoomScaleNormal="8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lHtFmTSLK+/Afx8Ej6GTybestg3rVPmWMDlga8CGAxrJU2X8zxyKhMIuEmvsVCCVvag9noqi4I4KIXE2jRMxGQ==" saltValue="Io9P9b6zX8AtlRWiNxJLV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F7059-E7E3-4A7D-9783-BD9DC16FC21E}">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436</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437</v>
      </c>
      <c r="AL6" s="118"/>
      <c r="AM6" s="118"/>
      <c r="AN6" s="118"/>
    </row>
    <row r="7" spans="1:46" ht="13.5" customHeight="1" x14ac:dyDescent="0.15">
      <c r="A7" s="10"/>
      <c r="AK7" s="119"/>
      <c r="AL7" s="120"/>
      <c r="AM7" s="120"/>
      <c r="AN7" s="121"/>
      <c r="AO7" s="1108" t="s">
        <v>438</v>
      </c>
      <c r="AP7" s="122"/>
      <c r="AQ7" s="123" t="s">
        <v>439</v>
      </c>
      <c r="AR7" s="124"/>
    </row>
    <row r="8" spans="1:46" x14ac:dyDescent="0.15">
      <c r="A8" s="10"/>
      <c r="AK8" s="125"/>
      <c r="AL8" s="126"/>
      <c r="AM8" s="126"/>
      <c r="AN8" s="127"/>
      <c r="AO8" s="1109"/>
      <c r="AP8" s="128" t="s">
        <v>440</v>
      </c>
      <c r="AQ8" s="129" t="s">
        <v>441</v>
      </c>
      <c r="AR8" s="130" t="s">
        <v>442</v>
      </c>
    </row>
    <row r="9" spans="1:46" x14ac:dyDescent="0.15">
      <c r="A9" s="10"/>
      <c r="AK9" s="1120" t="s">
        <v>443</v>
      </c>
      <c r="AL9" s="1121"/>
      <c r="AM9" s="1121"/>
      <c r="AN9" s="1122"/>
      <c r="AO9" s="131">
        <v>9194915</v>
      </c>
      <c r="AP9" s="131">
        <v>87832</v>
      </c>
      <c r="AQ9" s="132">
        <v>68274</v>
      </c>
      <c r="AR9" s="133">
        <v>28.6</v>
      </c>
    </row>
    <row r="10" spans="1:46" ht="13.5" customHeight="1" x14ac:dyDescent="0.15">
      <c r="A10" s="10"/>
      <c r="AK10" s="1120" t="s">
        <v>444</v>
      </c>
      <c r="AL10" s="1121"/>
      <c r="AM10" s="1121"/>
      <c r="AN10" s="1122"/>
      <c r="AO10" s="134">
        <v>9647</v>
      </c>
      <c r="AP10" s="134">
        <v>92</v>
      </c>
      <c r="AQ10" s="135">
        <v>4860</v>
      </c>
      <c r="AR10" s="136">
        <v>-98.1</v>
      </c>
    </row>
    <row r="11" spans="1:46" ht="13.5" customHeight="1" x14ac:dyDescent="0.15">
      <c r="A11" s="10"/>
      <c r="AK11" s="1120" t="s">
        <v>445</v>
      </c>
      <c r="AL11" s="1121"/>
      <c r="AM11" s="1121"/>
      <c r="AN11" s="1122"/>
      <c r="AO11" s="134">
        <v>100058</v>
      </c>
      <c r="AP11" s="134">
        <v>956</v>
      </c>
      <c r="AQ11" s="135">
        <v>567</v>
      </c>
      <c r="AR11" s="136">
        <v>68.599999999999994</v>
      </c>
    </row>
    <row r="12" spans="1:46" ht="13.5" customHeight="1" x14ac:dyDescent="0.15">
      <c r="A12" s="10"/>
      <c r="AK12" s="1120" t="s">
        <v>446</v>
      </c>
      <c r="AL12" s="1121"/>
      <c r="AM12" s="1121"/>
      <c r="AN12" s="1122"/>
      <c r="AO12" s="134">
        <v>612</v>
      </c>
      <c r="AP12" s="134">
        <v>6</v>
      </c>
      <c r="AQ12" s="135">
        <v>16</v>
      </c>
      <c r="AR12" s="136">
        <v>-62.5</v>
      </c>
    </row>
    <row r="13" spans="1:46" ht="13.5" customHeight="1" x14ac:dyDescent="0.15">
      <c r="A13" s="10"/>
      <c r="AK13" s="1120" t="s">
        <v>447</v>
      </c>
      <c r="AL13" s="1121"/>
      <c r="AM13" s="1121"/>
      <c r="AN13" s="1122"/>
      <c r="AO13" s="134">
        <v>385413</v>
      </c>
      <c r="AP13" s="134">
        <v>3682</v>
      </c>
      <c r="AQ13" s="135">
        <v>2777</v>
      </c>
      <c r="AR13" s="136">
        <v>32.6</v>
      </c>
    </row>
    <row r="14" spans="1:46" ht="13.5" customHeight="1" x14ac:dyDescent="0.15">
      <c r="A14" s="10"/>
      <c r="AK14" s="1120" t="s">
        <v>448</v>
      </c>
      <c r="AL14" s="1121"/>
      <c r="AM14" s="1121"/>
      <c r="AN14" s="1122"/>
      <c r="AO14" s="134">
        <v>128288</v>
      </c>
      <c r="AP14" s="134">
        <v>1225</v>
      </c>
      <c r="AQ14" s="135">
        <v>1330</v>
      </c>
      <c r="AR14" s="136">
        <v>-7.9</v>
      </c>
    </row>
    <row r="15" spans="1:46" ht="13.5" customHeight="1" x14ac:dyDescent="0.15">
      <c r="A15" s="10"/>
      <c r="AK15" s="1123" t="s">
        <v>449</v>
      </c>
      <c r="AL15" s="1124"/>
      <c r="AM15" s="1124"/>
      <c r="AN15" s="1125"/>
      <c r="AO15" s="134">
        <v>-916260</v>
      </c>
      <c r="AP15" s="134">
        <v>-8752</v>
      </c>
      <c r="AQ15" s="135">
        <v>-3833</v>
      </c>
      <c r="AR15" s="136">
        <v>128.30000000000001</v>
      </c>
    </row>
    <row r="16" spans="1:46" x14ac:dyDescent="0.15">
      <c r="A16" s="10"/>
      <c r="AK16" s="1123" t="s">
        <v>120</v>
      </c>
      <c r="AL16" s="1124"/>
      <c r="AM16" s="1124"/>
      <c r="AN16" s="1125"/>
      <c r="AO16" s="134">
        <v>8902673</v>
      </c>
      <c r="AP16" s="134">
        <v>85040</v>
      </c>
      <c r="AQ16" s="135">
        <v>73991</v>
      </c>
      <c r="AR16" s="136">
        <v>14.9</v>
      </c>
    </row>
    <row r="17" spans="1:46" x14ac:dyDescent="0.15">
      <c r="A17" s="10"/>
    </row>
    <row r="18" spans="1:46" x14ac:dyDescent="0.15">
      <c r="A18" s="10"/>
      <c r="AQ18" s="137"/>
      <c r="AR18" s="137"/>
    </row>
    <row r="19" spans="1:46" x14ac:dyDescent="0.15">
      <c r="A19" s="10"/>
      <c r="AK19" s="3" t="s">
        <v>450</v>
      </c>
    </row>
    <row r="20" spans="1:46" x14ac:dyDescent="0.15">
      <c r="A20" s="10"/>
      <c r="AK20" s="138"/>
      <c r="AL20" s="139"/>
      <c r="AM20" s="139"/>
      <c r="AN20" s="140"/>
      <c r="AO20" s="141" t="s">
        <v>451</v>
      </c>
      <c r="AP20" s="142" t="s">
        <v>452</v>
      </c>
      <c r="AQ20" s="143" t="s">
        <v>453</v>
      </c>
      <c r="AR20" s="144"/>
    </row>
    <row r="21" spans="1:46" s="118" customFormat="1" x14ac:dyDescent="0.15">
      <c r="A21" s="145"/>
      <c r="AK21" s="1126" t="s">
        <v>454</v>
      </c>
      <c r="AL21" s="1127"/>
      <c r="AM21" s="1127"/>
      <c r="AN21" s="1128"/>
      <c r="AO21" s="146">
        <v>7.47</v>
      </c>
      <c r="AP21" s="147">
        <v>6.28</v>
      </c>
      <c r="AQ21" s="148">
        <v>1.19</v>
      </c>
      <c r="AS21" s="149"/>
      <c r="AT21" s="145"/>
    </row>
    <row r="22" spans="1:46" s="118" customFormat="1" x14ac:dyDescent="0.15">
      <c r="A22" s="145"/>
      <c r="AK22" s="1126" t="s">
        <v>455</v>
      </c>
      <c r="AL22" s="1127"/>
      <c r="AM22" s="1127"/>
      <c r="AN22" s="1128"/>
      <c r="AO22" s="150">
        <v>98.9</v>
      </c>
      <c r="AP22" s="151">
        <v>98.7</v>
      </c>
      <c r="AQ22" s="152">
        <v>0.2</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19" t="s">
        <v>456</v>
      </c>
      <c r="B26" s="1119"/>
      <c r="C26" s="1119"/>
      <c r="D26" s="1119"/>
      <c r="E26" s="1119"/>
      <c r="F26" s="1119"/>
      <c r="G26" s="1119"/>
      <c r="H26" s="1119"/>
      <c r="I26" s="1119"/>
      <c r="J26" s="1119"/>
      <c r="K26" s="1119"/>
      <c r="L26" s="1119"/>
      <c r="M26" s="1119"/>
      <c r="N26" s="1119"/>
      <c r="O26" s="1119"/>
      <c r="P26" s="1119"/>
      <c r="Q26" s="1119"/>
      <c r="R26" s="1119"/>
      <c r="S26" s="1119"/>
      <c r="T26" s="1119"/>
      <c r="U26" s="1119"/>
      <c r="V26" s="1119"/>
      <c r="W26" s="1119"/>
      <c r="X26" s="1119"/>
      <c r="Y26" s="1119"/>
      <c r="Z26" s="1119"/>
      <c r="AA26" s="1119"/>
      <c r="AB26" s="1119"/>
      <c r="AC26" s="1119"/>
      <c r="AD26" s="1119"/>
      <c r="AE26" s="1119"/>
      <c r="AF26" s="1119"/>
      <c r="AG26" s="1119"/>
      <c r="AH26" s="1119"/>
      <c r="AI26" s="1119"/>
      <c r="AJ26" s="1119"/>
      <c r="AK26" s="1119"/>
      <c r="AL26" s="1119"/>
      <c r="AM26" s="1119"/>
      <c r="AN26" s="1119"/>
      <c r="AO26" s="1119"/>
      <c r="AP26" s="1119"/>
      <c r="AQ26" s="1119"/>
      <c r="AR26" s="1119"/>
      <c r="AS26" s="1119"/>
    </row>
    <row r="27" spans="1:46" x14ac:dyDescent="0.15">
      <c r="A27" s="157"/>
      <c r="AS27" s="3"/>
      <c r="AT27" s="3"/>
    </row>
    <row r="28" spans="1:46" ht="17.25" x14ac:dyDescent="0.15">
      <c r="A28" s="16" t="s">
        <v>457</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458</v>
      </c>
      <c r="AL29" s="118"/>
      <c r="AM29" s="118"/>
      <c r="AN29" s="118"/>
      <c r="AS29" s="159"/>
    </row>
    <row r="30" spans="1:46" ht="13.5" customHeight="1" x14ac:dyDescent="0.15">
      <c r="A30" s="10"/>
      <c r="AK30" s="119"/>
      <c r="AL30" s="120"/>
      <c r="AM30" s="120"/>
      <c r="AN30" s="121"/>
      <c r="AO30" s="1108" t="s">
        <v>438</v>
      </c>
      <c r="AP30" s="122"/>
      <c r="AQ30" s="123" t="s">
        <v>439</v>
      </c>
      <c r="AR30" s="124"/>
    </row>
    <row r="31" spans="1:46" x14ac:dyDescent="0.15">
      <c r="A31" s="10"/>
      <c r="AK31" s="125"/>
      <c r="AL31" s="126"/>
      <c r="AM31" s="126"/>
      <c r="AN31" s="127"/>
      <c r="AO31" s="1109"/>
      <c r="AP31" s="128" t="s">
        <v>440</v>
      </c>
      <c r="AQ31" s="129" t="s">
        <v>441</v>
      </c>
      <c r="AR31" s="130" t="s">
        <v>442</v>
      </c>
    </row>
    <row r="32" spans="1:46" ht="27" customHeight="1" x14ac:dyDescent="0.15">
      <c r="A32" s="10"/>
      <c r="AK32" s="1110" t="s">
        <v>459</v>
      </c>
      <c r="AL32" s="1111"/>
      <c r="AM32" s="1111"/>
      <c r="AN32" s="1112"/>
      <c r="AO32" s="160">
        <v>5374567</v>
      </c>
      <c r="AP32" s="160">
        <v>51339</v>
      </c>
      <c r="AQ32" s="161">
        <v>32402</v>
      </c>
      <c r="AR32" s="162">
        <v>58.4</v>
      </c>
    </row>
    <row r="33" spans="1:46" ht="13.5" customHeight="1" x14ac:dyDescent="0.15">
      <c r="A33" s="10"/>
      <c r="AK33" s="1110" t="s">
        <v>460</v>
      </c>
      <c r="AL33" s="1111"/>
      <c r="AM33" s="1111"/>
      <c r="AN33" s="1112"/>
      <c r="AO33" s="160" t="s">
        <v>322</v>
      </c>
      <c r="AP33" s="160" t="s">
        <v>322</v>
      </c>
      <c r="AQ33" s="161" t="s">
        <v>322</v>
      </c>
      <c r="AR33" s="162" t="s">
        <v>322</v>
      </c>
    </row>
    <row r="34" spans="1:46" ht="27" customHeight="1" x14ac:dyDescent="0.15">
      <c r="A34" s="10"/>
      <c r="AK34" s="1110" t="s">
        <v>461</v>
      </c>
      <c r="AL34" s="1111"/>
      <c r="AM34" s="1111"/>
      <c r="AN34" s="1112"/>
      <c r="AO34" s="160" t="s">
        <v>322</v>
      </c>
      <c r="AP34" s="160" t="s">
        <v>322</v>
      </c>
      <c r="AQ34" s="161">
        <v>16</v>
      </c>
      <c r="AR34" s="162" t="s">
        <v>322</v>
      </c>
    </row>
    <row r="35" spans="1:46" ht="27" customHeight="1" x14ac:dyDescent="0.15">
      <c r="A35" s="10"/>
      <c r="AK35" s="1110" t="s">
        <v>462</v>
      </c>
      <c r="AL35" s="1111"/>
      <c r="AM35" s="1111"/>
      <c r="AN35" s="1112"/>
      <c r="AO35" s="160">
        <v>1004434</v>
      </c>
      <c r="AP35" s="160">
        <v>9595</v>
      </c>
      <c r="AQ35" s="161">
        <v>5520</v>
      </c>
      <c r="AR35" s="162">
        <v>73.8</v>
      </c>
    </row>
    <row r="36" spans="1:46" ht="27" customHeight="1" x14ac:dyDescent="0.15">
      <c r="A36" s="10"/>
      <c r="AK36" s="1110" t="s">
        <v>463</v>
      </c>
      <c r="AL36" s="1111"/>
      <c r="AM36" s="1111"/>
      <c r="AN36" s="1112"/>
      <c r="AO36" s="160">
        <v>6250</v>
      </c>
      <c r="AP36" s="160">
        <v>60</v>
      </c>
      <c r="AQ36" s="161">
        <v>1296</v>
      </c>
      <c r="AR36" s="162">
        <v>-95.4</v>
      </c>
    </row>
    <row r="37" spans="1:46" ht="13.5" customHeight="1" x14ac:dyDescent="0.15">
      <c r="A37" s="10"/>
      <c r="AK37" s="1110" t="s">
        <v>464</v>
      </c>
      <c r="AL37" s="1111"/>
      <c r="AM37" s="1111"/>
      <c r="AN37" s="1112"/>
      <c r="AO37" s="160">
        <v>97</v>
      </c>
      <c r="AP37" s="160">
        <v>1</v>
      </c>
      <c r="AQ37" s="161">
        <v>571</v>
      </c>
      <c r="AR37" s="162">
        <v>-99.8</v>
      </c>
    </row>
    <row r="38" spans="1:46" ht="27" customHeight="1" x14ac:dyDescent="0.15">
      <c r="A38" s="10"/>
      <c r="AK38" s="1113" t="s">
        <v>465</v>
      </c>
      <c r="AL38" s="1114"/>
      <c r="AM38" s="1114"/>
      <c r="AN38" s="1115"/>
      <c r="AO38" s="163" t="s">
        <v>322</v>
      </c>
      <c r="AP38" s="163" t="s">
        <v>322</v>
      </c>
      <c r="AQ38" s="164">
        <v>0</v>
      </c>
      <c r="AR38" s="152" t="s">
        <v>322</v>
      </c>
      <c r="AS38" s="159"/>
    </row>
    <row r="39" spans="1:46" x14ac:dyDescent="0.15">
      <c r="A39" s="10"/>
      <c r="AK39" s="1113" t="s">
        <v>466</v>
      </c>
      <c r="AL39" s="1114"/>
      <c r="AM39" s="1114"/>
      <c r="AN39" s="1115"/>
      <c r="AO39" s="160">
        <v>-672122</v>
      </c>
      <c r="AP39" s="160">
        <v>-6420</v>
      </c>
      <c r="AQ39" s="161">
        <v>-6093</v>
      </c>
      <c r="AR39" s="162">
        <v>5.4</v>
      </c>
      <c r="AS39" s="159"/>
    </row>
    <row r="40" spans="1:46" ht="27" customHeight="1" x14ac:dyDescent="0.15">
      <c r="A40" s="10"/>
      <c r="AK40" s="1110" t="s">
        <v>467</v>
      </c>
      <c r="AL40" s="1111"/>
      <c r="AM40" s="1111"/>
      <c r="AN40" s="1112"/>
      <c r="AO40" s="160">
        <v>-4195793</v>
      </c>
      <c r="AP40" s="160">
        <v>-40079</v>
      </c>
      <c r="AQ40" s="161">
        <v>-23816</v>
      </c>
      <c r="AR40" s="162">
        <v>68.3</v>
      </c>
      <c r="AS40" s="159"/>
    </row>
    <row r="41" spans="1:46" x14ac:dyDescent="0.15">
      <c r="A41" s="10"/>
      <c r="AK41" s="1116" t="s">
        <v>231</v>
      </c>
      <c r="AL41" s="1117"/>
      <c r="AM41" s="1117"/>
      <c r="AN41" s="1118"/>
      <c r="AO41" s="160">
        <v>1517433</v>
      </c>
      <c r="AP41" s="160">
        <v>14495</v>
      </c>
      <c r="AQ41" s="161">
        <v>9896</v>
      </c>
      <c r="AR41" s="162">
        <v>46.5</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468</v>
      </c>
    </row>
    <row r="48" spans="1:46" x14ac:dyDescent="0.15">
      <c r="A48" s="10"/>
      <c r="AK48" s="168" t="s">
        <v>469</v>
      </c>
      <c r="AL48" s="168"/>
      <c r="AM48" s="168"/>
      <c r="AN48" s="168"/>
      <c r="AO48" s="168"/>
      <c r="AP48" s="168"/>
      <c r="AQ48" s="169"/>
      <c r="AR48" s="168"/>
    </row>
    <row r="49" spans="1:44" ht="13.5" customHeight="1" x14ac:dyDescent="0.15">
      <c r="A49" s="10"/>
      <c r="AK49" s="170"/>
      <c r="AL49" s="171"/>
      <c r="AM49" s="1103" t="s">
        <v>438</v>
      </c>
      <c r="AN49" s="1105" t="s">
        <v>470</v>
      </c>
      <c r="AO49" s="1106"/>
      <c r="AP49" s="1106"/>
      <c r="AQ49" s="1106"/>
      <c r="AR49" s="1107"/>
    </row>
    <row r="50" spans="1:44" x14ac:dyDescent="0.15">
      <c r="A50" s="10"/>
      <c r="AK50" s="172"/>
      <c r="AL50" s="173"/>
      <c r="AM50" s="1104"/>
      <c r="AN50" s="174" t="s">
        <v>471</v>
      </c>
      <c r="AO50" s="175" t="s">
        <v>472</v>
      </c>
      <c r="AP50" s="176" t="s">
        <v>473</v>
      </c>
      <c r="AQ50" s="177" t="s">
        <v>474</v>
      </c>
      <c r="AR50" s="178" t="s">
        <v>475</v>
      </c>
    </row>
    <row r="51" spans="1:44" x14ac:dyDescent="0.15">
      <c r="A51" s="10"/>
      <c r="AK51" s="170" t="s">
        <v>476</v>
      </c>
      <c r="AL51" s="171"/>
      <c r="AM51" s="179">
        <v>3493162</v>
      </c>
      <c r="AN51" s="180">
        <v>31198</v>
      </c>
      <c r="AO51" s="181">
        <v>-1.8</v>
      </c>
      <c r="AP51" s="182">
        <v>44161</v>
      </c>
      <c r="AQ51" s="183">
        <v>3.1</v>
      </c>
      <c r="AR51" s="184">
        <v>-4.9000000000000004</v>
      </c>
    </row>
    <row r="52" spans="1:44" x14ac:dyDescent="0.15">
      <c r="A52" s="10"/>
      <c r="AK52" s="185"/>
      <c r="AL52" s="186" t="s">
        <v>477</v>
      </c>
      <c r="AM52" s="187">
        <v>1396484</v>
      </c>
      <c r="AN52" s="188">
        <v>12472</v>
      </c>
      <c r="AO52" s="189">
        <v>7.3</v>
      </c>
      <c r="AP52" s="190">
        <v>23644</v>
      </c>
      <c r="AQ52" s="191">
        <v>3.1</v>
      </c>
      <c r="AR52" s="192">
        <v>4.2</v>
      </c>
    </row>
    <row r="53" spans="1:44" x14ac:dyDescent="0.15">
      <c r="A53" s="10"/>
      <c r="AK53" s="170" t="s">
        <v>478</v>
      </c>
      <c r="AL53" s="171"/>
      <c r="AM53" s="179">
        <v>5087051</v>
      </c>
      <c r="AN53" s="180">
        <v>46134</v>
      </c>
      <c r="AO53" s="181">
        <v>47.9</v>
      </c>
      <c r="AP53" s="182">
        <v>43955</v>
      </c>
      <c r="AQ53" s="183">
        <v>-0.5</v>
      </c>
      <c r="AR53" s="184">
        <v>48.4</v>
      </c>
    </row>
    <row r="54" spans="1:44" x14ac:dyDescent="0.15">
      <c r="A54" s="10"/>
      <c r="AK54" s="185"/>
      <c r="AL54" s="186" t="s">
        <v>477</v>
      </c>
      <c r="AM54" s="187">
        <v>3370233</v>
      </c>
      <c r="AN54" s="188">
        <v>30565</v>
      </c>
      <c r="AO54" s="189">
        <v>145.1</v>
      </c>
      <c r="AP54" s="190">
        <v>21318</v>
      </c>
      <c r="AQ54" s="191">
        <v>-9.8000000000000007</v>
      </c>
      <c r="AR54" s="192">
        <v>154.9</v>
      </c>
    </row>
    <row r="55" spans="1:44" x14ac:dyDescent="0.15">
      <c r="A55" s="10"/>
      <c r="AK55" s="170" t="s">
        <v>479</v>
      </c>
      <c r="AL55" s="171"/>
      <c r="AM55" s="179">
        <v>6153061</v>
      </c>
      <c r="AN55" s="180">
        <v>56752</v>
      </c>
      <c r="AO55" s="181">
        <v>23</v>
      </c>
      <c r="AP55" s="182">
        <v>41921</v>
      </c>
      <c r="AQ55" s="183">
        <v>-4.5999999999999996</v>
      </c>
      <c r="AR55" s="184">
        <v>27.6</v>
      </c>
    </row>
    <row r="56" spans="1:44" x14ac:dyDescent="0.15">
      <c r="A56" s="10"/>
      <c r="AK56" s="185"/>
      <c r="AL56" s="186" t="s">
        <v>477</v>
      </c>
      <c r="AM56" s="187">
        <v>2093250</v>
      </c>
      <c r="AN56" s="188">
        <v>19307</v>
      </c>
      <c r="AO56" s="189">
        <v>-36.799999999999997</v>
      </c>
      <c r="AP56" s="190">
        <v>21655</v>
      </c>
      <c r="AQ56" s="191">
        <v>1.6</v>
      </c>
      <c r="AR56" s="192">
        <v>-38.4</v>
      </c>
    </row>
    <row r="57" spans="1:44" x14ac:dyDescent="0.15">
      <c r="A57" s="10"/>
      <c r="AK57" s="170" t="s">
        <v>480</v>
      </c>
      <c r="AL57" s="171"/>
      <c r="AM57" s="179">
        <v>10297760</v>
      </c>
      <c r="AN57" s="180">
        <v>96605</v>
      </c>
      <c r="AO57" s="181">
        <v>70.2</v>
      </c>
      <c r="AP57" s="182">
        <v>44585</v>
      </c>
      <c r="AQ57" s="183">
        <v>6.4</v>
      </c>
      <c r="AR57" s="184">
        <v>63.8</v>
      </c>
    </row>
    <row r="58" spans="1:44" x14ac:dyDescent="0.15">
      <c r="A58" s="10"/>
      <c r="AK58" s="185"/>
      <c r="AL58" s="186" t="s">
        <v>477</v>
      </c>
      <c r="AM58" s="187">
        <v>3502253</v>
      </c>
      <c r="AN58" s="188">
        <v>32855</v>
      </c>
      <c r="AO58" s="189">
        <v>70.2</v>
      </c>
      <c r="AP58" s="190">
        <v>23077</v>
      </c>
      <c r="AQ58" s="191">
        <v>6.6</v>
      </c>
      <c r="AR58" s="192">
        <v>63.6</v>
      </c>
    </row>
    <row r="59" spans="1:44" x14ac:dyDescent="0.15">
      <c r="A59" s="10"/>
      <c r="AK59" s="170" t="s">
        <v>481</v>
      </c>
      <c r="AL59" s="171"/>
      <c r="AM59" s="179">
        <v>5303617</v>
      </c>
      <c r="AN59" s="180">
        <v>50661</v>
      </c>
      <c r="AO59" s="181">
        <v>-47.6</v>
      </c>
      <c r="AP59" s="182">
        <v>49779</v>
      </c>
      <c r="AQ59" s="183">
        <v>11.6</v>
      </c>
      <c r="AR59" s="184">
        <v>-59.2</v>
      </c>
    </row>
    <row r="60" spans="1:44" x14ac:dyDescent="0.15">
      <c r="A60" s="10"/>
      <c r="AK60" s="185"/>
      <c r="AL60" s="186" t="s">
        <v>477</v>
      </c>
      <c r="AM60" s="187">
        <v>3242370</v>
      </c>
      <c r="AN60" s="188">
        <v>30972</v>
      </c>
      <c r="AO60" s="189">
        <v>-5.7</v>
      </c>
      <c r="AP60" s="190">
        <v>28921</v>
      </c>
      <c r="AQ60" s="191">
        <v>25.3</v>
      </c>
      <c r="AR60" s="192">
        <v>-31</v>
      </c>
    </row>
    <row r="61" spans="1:44" x14ac:dyDescent="0.15">
      <c r="A61" s="10"/>
      <c r="AK61" s="170" t="s">
        <v>482</v>
      </c>
      <c r="AL61" s="193"/>
      <c r="AM61" s="179">
        <v>6066930</v>
      </c>
      <c r="AN61" s="180">
        <v>56270</v>
      </c>
      <c r="AO61" s="181">
        <v>18.3</v>
      </c>
      <c r="AP61" s="182">
        <v>44880</v>
      </c>
      <c r="AQ61" s="194">
        <v>3.2</v>
      </c>
      <c r="AR61" s="184">
        <v>15.1</v>
      </c>
    </row>
    <row r="62" spans="1:44" x14ac:dyDescent="0.15">
      <c r="A62" s="10"/>
      <c r="AK62" s="185"/>
      <c r="AL62" s="186" t="s">
        <v>477</v>
      </c>
      <c r="AM62" s="187">
        <v>2720918</v>
      </c>
      <c r="AN62" s="188">
        <v>25234</v>
      </c>
      <c r="AO62" s="189">
        <v>36</v>
      </c>
      <c r="AP62" s="190">
        <v>23723</v>
      </c>
      <c r="AQ62" s="191">
        <v>5.4</v>
      </c>
      <c r="AR62" s="192">
        <v>30.6</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3PEIWqVuBziqR73DlhWZrw46tQtOCmPj7kpWtGGSMW9kIxckjuSFU59vLFYKAOVSt18inHC4BXyPIuC8c7iWQ==" saltValue="ClzuuuzMpMz0EIoWmrTB6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16C62-27A2-4863-AB4C-29649834FD18}">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dhvW71aIRitUr574S0h/v1n+2VQKSdajmhqhCSAQwVw34UPR4hw8jgoCJTezlPVyXqVJb+qv2LLu41WmmR8Kqg==" saltValue="TEjKBMKm4p0wbrrkmoo13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E12E-3039-492D-9BF6-E4A60A0AAEFF}">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LtSeDr+r+6xrrGLF7CP4riSfqxlbvYL1t6yqABIL5tK3pWoERC2A6goOHOBaXNxK46QPDDf4riklQWJM7tXpGg==" saltValue="dge71OfhRmvLzB893104N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E5E05-446C-4A2A-A13F-14E48DBC37C2}">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483</v>
      </c>
    </row>
    <row r="46" spans="2:10" ht="29.25" customHeight="1" thickBot="1" x14ac:dyDescent="0.25">
      <c r="B46" s="198" t="s">
        <v>24</v>
      </c>
      <c r="C46" s="199"/>
      <c r="D46" s="199"/>
      <c r="E46" s="200" t="s">
        <v>484</v>
      </c>
      <c r="F46" s="201" t="s">
        <v>3</v>
      </c>
      <c r="G46" s="202" t="s">
        <v>4</v>
      </c>
      <c r="H46" s="202" t="s">
        <v>5</v>
      </c>
      <c r="I46" s="202" t="s">
        <v>6</v>
      </c>
      <c r="J46" s="203" t="s">
        <v>7</v>
      </c>
    </row>
    <row r="47" spans="2:10" ht="57.75" customHeight="1" x14ac:dyDescent="0.15">
      <c r="B47" s="204"/>
      <c r="C47" s="1129" t="s">
        <v>485</v>
      </c>
      <c r="D47" s="1129"/>
      <c r="E47" s="1130"/>
      <c r="F47" s="205">
        <v>8.42</v>
      </c>
      <c r="G47" s="206">
        <v>10.1</v>
      </c>
      <c r="H47" s="206">
        <v>9.52</v>
      </c>
      <c r="I47" s="206">
        <v>9.3800000000000008</v>
      </c>
      <c r="J47" s="207">
        <v>9.69</v>
      </c>
    </row>
    <row r="48" spans="2:10" ht="57.75" customHeight="1" x14ac:dyDescent="0.15">
      <c r="B48" s="208"/>
      <c r="C48" s="1131" t="s">
        <v>486</v>
      </c>
      <c r="D48" s="1131"/>
      <c r="E48" s="1132"/>
      <c r="F48" s="209">
        <v>0.21</v>
      </c>
      <c r="G48" s="210">
        <v>1.91</v>
      </c>
      <c r="H48" s="210">
        <v>2.34</v>
      </c>
      <c r="I48" s="210">
        <v>0.76</v>
      </c>
      <c r="J48" s="211">
        <v>1.1499999999999999</v>
      </c>
    </row>
    <row r="49" spans="2:10" ht="57.75" customHeight="1" thickBot="1" x14ac:dyDescent="0.2">
      <c r="B49" s="212"/>
      <c r="C49" s="1133" t="s">
        <v>487</v>
      </c>
      <c r="D49" s="1133"/>
      <c r="E49" s="1134"/>
      <c r="F49" s="213" t="s">
        <v>488</v>
      </c>
      <c r="G49" s="214">
        <v>3.66</v>
      </c>
      <c r="H49" s="214" t="s">
        <v>489</v>
      </c>
      <c r="I49" s="214" t="s">
        <v>490</v>
      </c>
      <c r="J49" s="215">
        <v>0.78</v>
      </c>
    </row>
    <row r="50" spans="2:10" x14ac:dyDescent="0.15"/>
  </sheetData>
  <sheetProtection algorithmName="SHA-512" hashValue="N/NANkGXwfaXEGFkF0dJy+lVlEoJRk9pmX+d+IbU7Gaym7VYt2Wd1qtZxTZaHZyCEm0l4nzT4ldX5qaTuSU6Jw==" saltValue="hEfTVn6Of+OgyL5Z3HFfh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11707-4EE5-4747-A7D6-F00824BFAC99}">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483</v>
      </c>
      <c r="K32" s="216"/>
      <c r="L32" s="216"/>
      <c r="M32" s="216"/>
      <c r="N32" s="216"/>
      <c r="O32" s="216"/>
      <c r="P32" s="216"/>
    </row>
    <row r="33" spans="1:16" ht="39" customHeight="1" thickBot="1" x14ac:dyDescent="0.25">
      <c r="A33" s="216"/>
      <c r="B33" s="219" t="s">
        <v>491</v>
      </c>
      <c r="C33" s="220"/>
      <c r="D33" s="220"/>
      <c r="E33" s="221" t="s">
        <v>484</v>
      </c>
      <c r="F33" s="222" t="s">
        <v>3</v>
      </c>
      <c r="G33" s="223" t="s">
        <v>4</v>
      </c>
      <c r="H33" s="223" t="s">
        <v>5</v>
      </c>
      <c r="I33" s="223" t="s">
        <v>6</v>
      </c>
      <c r="J33" s="224" t="s">
        <v>7</v>
      </c>
      <c r="K33" s="216"/>
      <c r="L33" s="216"/>
      <c r="M33" s="216"/>
      <c r="N33" s="216"/>
      <c r="O33" s="216"/>
      <c r="P33" s="216"/>
    </row>
    <row r="34" spans="1:16" ht="39" customHeight="1" x14ac:dyDescent="0.15">
      <c r="A34" s="216"/>
      <c r="B34" s="225"/>
      <c r="C34" s="1139" t="s">
        <v>492</v>
      </c>
      <c r="D34" s="1139"/>
      <c r="E34" s="1140"/>
      <c r="F34" s="226">
        <v>10.220000000000001</v>
      </c>
      <c r="G34" s="227">
        <v>10.29</v>
      </c>
      <c r="H34" s="227">
        <v>11.71</v>
      </c>
      <c r="I34" s="227">
        <v>12.01</v>
      </c>
      <c r="J34" s="228">
        <v>12.43</v>
      </c>
      <c r="K34" s="216"/>
      <c r="L34" s="216"/>
      <c r="M34" s="216"/>
      <c r="N34" s="216"/>
      <c r="O34" s="216"/>
      <c r="P34" s="216"/>
    </row>
    <row r="35" spans="1:16" ht="39" customHeight="1" x14ac:dyDescent="0.15">
      <c r="A35" s="216"/>
      <c r="B35" s="229"/>
      <c r="C35" s="1135" t="s">
        <v>493</v>
      </c>
      <c r="D35" s="1135"/>
      <c r="E35" s="1136"/>
      <c r="F35" s="230">
        <v>3.75</v>
      </c>
      <c r="G35" s="231">
        <v>4.2699999999999996</v>
      </c>
      <c r="H35" s="231">
        <v>4.92</v>
      </c>
      <c r="I35" s="231">
        <v>4.99</v>
      </c>
      <c r="J35" s="232">
        <v>4.74</v>
      </c>
      <c r="K35" s="216"/>
      <c r="L35" s="216"/>
      <c r="M35" s="216"/>
      <c r="N35" s="216"/>
      <c r="O35" s="216"/>
      <c r="P35" s="216"/>
    </row>
    <row r="36" spans="1:16" ht="39" customHeight="1" x14ac:dyDescent="0.15">
      <c r="A36" s="216"/>
      <c r="B36" s="229"/>
      <c r="C36" s="1135" t="s">
        <v>494</v>
      </c>
      <c r="D36" s="1135"/>
      <c r="E36" s="1136"/>
      <c r="F36" s="230">
        <v>1.97</v>
      </c>
      <c r="G36" s="231">
        <v>2.46</v>
      </c>
      <c r="H36" s="231">
        <v>2.4700000000000002</v>
      </c>
      <c r="I36" s="231">
        <v>2.4700000000000002</v>
      </c>
      <c r="J36" s="232">
        <v>2.29</v>
      </c>
      <c r="K36" s="216"/>
      <c r="L36" s="216"/>
      <c r="M36" s="216"/>
      <c r="N36" s="216"/>
      <c r="O36" s="216"/>
      <c r="P36" s="216"/>
    </row>
    <row r="37" spans="1:16" ht="39" customHeight="1" x14ac:dyDescent="0.15">
      <c r="A37" s="216"/>
      <c r="B37" s="229"/>
      <c r="C37" s="1135" t="s">
        <v>495</v>
      </c>
      <c r="D37" s="1135"/>
      <c r="E37" s="1136"/>
      <c r="F37" s="230">
        <v>0.2</v>
      </c>
      <c r="G37" s="231">
        <v>1.91</v>
      </c>
      <c r="H37" s="231">
        <v>2.34</v>
      </c>
      <c r="I37" s="231">
        <v>0.75</v>
      </c>
      <c r="J37" s="232">
        <v>1.1399999999999999</v>
      </c>
      <c r="K37" s="216"/>
      <c r="L37" s="216"/>
      <c r="M37" s="216"/>
      <c r="N37" s="216"/>
      <c r="O37" s="216"/>
      <c r="P37" s="216"/>
    </row>
    <row r="38" spans="1:16" ht="39" customHeight="1" x14ac:dyDescent="0.15">
      <c r="A38" s="216"/>
      <c r="B38" s="229"/>
      <c r="C38" s="1135" t="s">
        <v>496</v>
      </c>
      <c r="D38" s="1135"/>
      <c r="E38" s="1136"/>
      <c r="F38" s="230">
        <v>1.65</v>
      </c>
      <c r="G38" s="231">
        <v>1.6</v>
      </c>
      <c r="H38" s="231">
        <v>1.66</v>
      </c>
      <c r="I38" s="231">
        <v>1.1299999999999999</v>
      </c>
      <c r="J38" s="232">
        <v>0.4</v>
      </c>
      <c r="K38" s="216"/>
      <c r="L38" s="216"/>
      <c r="M38" s="216"/>
      <c r="N38" s="216"/>
      <c r="O38" s="216"/>
      <c r="P38" s="216"/>
    </row>
    <row r="39" spans="1:16" ht="39" customHeight="1" x14ac:dyDescent="0.15">
      <c r="A39" s="216"/>
      <c r="B39" s="229"/>
      <c r="C39" s="1135" t="s">
        <v>497</v>
      </c>
      <c r="D39" s="1135"/>
      <c r="E39" s="1136"/>
      <c r="F39" s="230">
        <v>0.13</v>
      </c>
      <c r="G39" s="231">
        <v>0.13</v>
      </c>
      <c r="H39" s="231">
        <v>0.15</v>
      </c>
      <c r="I39" s="231">
        <v>0.17</v>
      </c>
      <c r="J39" s="232">
        <v>0.19</v>
      </c>
      <c r="K39" s="216"/>
      <c r="L39" s="216"/>
      <c r="M39" s="216"/>
      <c r="N39" s="216"/>
      <c r="O39" s="216"/>
      <c r="P39" s="216"/>
    </row>
    <row r="40" spans="1:16" ht="39" customHeight="1" x14ac:dyDescent="0.15">
      <c r="A40" s="216"/>
      <c r="B40" s="229"/>
      <c r="C40" s="1135" t="s">
        <v>498</v>
      </c>
      <c r="D40" s="1135"/>
      <c r="E40" s="1136"/>
      <c r="F40" s="230">
        <v>0</v>
      </c>
      <c r="G40" s="231">
        <v>0</v>
      </c>
      <c r="H40" s="231">
        <v>0</v>
      </c>
      <c r="I40" s="231">
        <v>0</v>
      </c>
      <c r="J40" s="232">
        <v>0</v>
      </c>
      <c r="K40" s="216"/>
      <c r="L40" s="216"/>
      <c r="M40" s="216"/>
      <c r="N40" s="216"/>
      <c r="O40" s="216"/>
      <c r="P40" s="216"/>
    </row>
    <row r="41" spans="1:16" ht="39" customHeight="1" x14ac:dyDescent="0.15">
      <c r="A41" s="216"/>
      <c r="B41" s="229"/>
      <c r="C41" s="1135"/>
      <c r="D41" s="1135"/>
      <c r="E41" s="1136"/>
      <c r="F41" s="230"/>
      <c r="G41" s="231"/>
      <c r="H41" s="231"/>
      <c r="I41" s="231"/>
      <c r="J41" s="232"/>
      <c r="K41" s="216"/>
      <c r="L41" s="216"/>
      <c r="M41" s="216"/>
      <c r="N41" s="216"/>
      <c r="O41" s="216"/>
      <c r="P41" s="216"/>
    </row>
    <row r="42" spans="1:16" ht="39" customHeight="1" x14ac:dyDescent="0.15">
      <c r="A42" s="216"/>
      <c r="B42" s="233"/>
      <c r="C42" s="1135" t="s">
        <v>499</v>
      </c>
      <c r="D42" s="1135"/>
      <c r="E42" s="1136"/>
      <c r="F42" s="230" t="s">
        <v>322</v>
      </c>
      <c r="G42" s="231" t="s">
        <v>322</v>
      </c>
      <c r="H42" s="231" t="s">
        <v>322</v>
      </c>
      <c r="I42" s="231" t="s">
        <v>322</v>
      </c>
      <c r="J42" s="232" t="s">
        <v>322</v>
      </c>
      <c r="K42" s="216"/>
      <c r="L42" s="216"/>
      <c r="M42" s="216"/>
      <c r="N42" s="216"/>
      <c r="O42" s="216"/>
      <c r="P42" s="216"/>
    </row>
    <row r="43" spans="1:16" ht="39" customHeight="1" thickBot="1" x14ac:dyDescent="0.2">
      <c r="A43" s="216"/>
      <c r="B43" s="234"/>
      <c r="C43" s="1137" t="s">
        <v>500</v>
      </c>
      <c r="D43" s="1137"/>
      <c r="E43" s="1138"/>
      <c r="F43" s="235" t="s">
        <v>322</v>
      </c>
      <c r="G43" s="236" t="s">
        <v>322</v>
      </c>
      <c r="H43" s="236" t="s">
        <v>322</v>
      </c>
      <c r="I43" s="236" t="s">
        <v>322</v>
      </c>
      <c r="J43" s="237" t="s">
        <v>322</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dp8CPYFuWNO3MCbbbHA39eoTSFfZgPdffsYRNfdEx1w6zYMTz05T3Zza1rbh93s+D2yxcb91h1te7pBn3UhFSA==" saltValue="4MG+asRF//LndZjV0CHxW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B424C-64B8-4A80-96E4-BBF37A0A839C}">
  <sheetPr>
    <pageSetUpPr fitToPage="1"/>
  </sheetPr>
  <dimension ref="A1:U64"/>
  <sheetViews>
    <sheetView showGridLines="0"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501</v>
      </c>
      <c r="P43" s="240"/>
      <c r="Q43" s="240"/>
      <c r="R43" s="240"/>
      <c r="S43" s="240"/>
      <c r="T43" s="240"/>
      <c r="U43" s="240"/>
    </row>
    <row r="44" spans="1:21" ht="30.75" customHeight="1" thickBot="1" x14ac:dyDescent="0.2">
      <c r="A44" s="240"/>
      <c r="B44" s="243" t="s">
        <v>502</v>
      </c>
      <c r="C44" s="244"/>
      <c r="D44" s="244"/>
      <c r="E44" s="245"/>
      <c r="F44" s="245"/>
      <c r="G44" s="245"/>
      <c r="H44" s="245"/>
      <c r="I44" s="245"/>
      <c r="J44" s="246" t="s">
        <v>484</v>
      </c>
      <c r="K44" s="247" t="s">
        <v>3</v>
      </c>
      <c r="L44" s="248" t="s">
        <v>4</v>
      </c>
      <c r="M44" s="248" t="s">
        <v>5</v>
      </c>
      <c r="N44" s="248" t="s">
        <v>6</v>
      </c>
      <c r="O44" s="249" t="s">
        <v>7</v>
      </c>
      <c r="P44" s="240"/>
      <c r="Q44" s="240"/>
      <c r="R44" s="240"/>
      <c r="S44" s="240"/>
      <c r="T44" s="240"/>
      <c r="U44" s="240"/>
    </row>
    <row r="45" spans="1:21" ht="30.75" customHeight="1" x14ac:dyDescent="0.15">
      <c r="A45" s="240"/>
      <c r="B45" s="1164" t="s">
        <v>503</v>
      </c>
      <c r="C45" s="1165"/>
      <c r="D45" s="250"/>
      <c r="E45" s="1170" t="s">
        <v>504</v>
      </c>
      <c r="F45" s="1170"/>
      <c r="G45" s="1170"/>
      <c r="H45" s="1170"/>
      <c r="I45" s="1170"/>
      <c r="J45" s="1171"/>
      <c r="K45" s="251">
        <v>5908</v>
      </c>
      <c r="L45" s="252">
        <v>5685</v>
      </c>
      <c r="M45" s="252">
        <v>5726</v>
      </c>
      <c r="N45" s="252">
        <v>5814</v>
      </c>
      <c r="O45" s="253">
        <v>5375</v>
      </c>
      <c r="P45" s="240"/>
      <c r="Q45" s="240"/>
      <c r="R45" s="240"/>
      <c r="S45" s="240"/>
      <c r="T45" s="240"/>
      <c r="U45" s="240"/>
    </row>
    <row r="46" spans="1:21" ht="30.75" customHeight="1" x14ac:dyDescent="0.15">
      <c r="A46" s="240"/>
      <c r="B46" s="1166"/>
      <c r="C46" s="1167"/>
      <c r="D46" s="254"/>
      <c r="E46" s="1143" t="s">
        <v>505</v>
      </c>
      <c r="F46" s="1143"/>
      <c r="G46" s="1143"/>
      <c r="H46" s="1143"/>
      <c r="I46" s="1143"/>
      <c r="J46" s="1144"/>
      <c r="K46" s="255" t="s">
        <v>322</v>
      </c>
      <c r="L46" s="256" t="s">
        <v>322</v>
      </c>
      <c r="M46" s="256" t="s">
        <v>322</v>
      </c>
      <c r="N46" s="256" t="s">
        <v>322</v>
      </c>
      <c r="O46" s="257" t="s">
        <v>322</v>
      </c>
      <c r="P46" s="240"/>
      <c r="Q46" s="240"/>
      <c r="R46" s="240"/>
      <c r="S46" s="240"/>
      <c r="T46" s="240"/>
      <c r="U46" s="240"/>
    </row>
    <row r="47" spans="1:21" ht="30.75" customHeight="1" x14ac:dyDescent="0.15">
      <c r="A47" s="240"/>
      <c r="B47" s="1166"/>
      <c r="C47" s="1167"/>
      <c r="D47" s="254"/>
      <c r="E47" s="1143" t="s">
        <v>506</v>
      </c>
      <c r="F47" s="1143"/>
      <c r="G47" s="1143"/>
      <c r="H47" s="1143"/>
      <c r="I47" s="1143"/>
      <c r="J47" s="1144"/>
      <c r="K47" s="255" t="s">
        <v>322</v>
      </c>
      <c r="L47" s="256" t="s">
        <v>322</v>
      </c>
      <c r="M47" s="256" t="s">
        <v>322</v>
      </c>
      <c r="N47" s="256" t="s">
        <v>322</v>
      </c>
      <c r="O47" s="257" t="s">
        <v>322</v>
      </c>
      <c r="P47" s="240"/>
      <c r="Q47" s="240"/>
      <c r="R47" s="240"/>
      <c r="S47" s="240"/>
      <c r="T47" s="240"/>
      <c r="U47" s="240"/>
    </row>
    <row r="48" spans="1:21" ht="30.75" customHeight="1" x14ac:dyDescent="0.15">
      <c r="A48" s="240"/>
      <c r="B48" s="1166"/>
      <c r="C48" s="1167"/>
      <c r="D48" s="254"/>
      <c r="E48" s="1143" t="s">
        <v>507</v>
      </c>
      <c r="F48" s="1143"/>
      <c r="G48" s="1143"/>
      <c r="H48" s="1143"/>
      <c r="I48" s="1143"/>
      <c r="J48" s="1144"/>
      <c r="K48" s="255">
        <v>987</v>
      </c>
      <c r="L48" s="256">
        <v>950</v>
      </c>
      <c r="M48" s="256">
        <v>1018</v>
      </c>
      <c r="N48" s="256">
        <v>986</v>
      </c>
      <c r="O48" s="257">
        <v>1004</v>
      </c>
      <c r="P48" s="240"/>
      <c r="Q48" s="240"/>
      <c r="R48" s="240"/>
      <c r="S48" s="240"/>
      <c r="T48" s="240"/>
      <c r="U48" s="240"/>
    </row>
    <row r="49" spans="1:21" ht="30.75" customHeight="1" x14ac:dyDescent="0.15">
      <c r="A49" s="240"/>
      <c r="B49" s="1166"/>
      <c r="C49" s="1167"/>
      <c r="D49" s="254"/>
      <c r="E49" s="1143" t="s">
        <v>508</v>
      </c>
      <c r="F49" s="1143"/>
      <c r="G49" s="1143"/>
      <c r="H49" s="1143"/>
      <c r="I49" s="1143"/>
      <c r="J49" s="1144"/>
      <c r="K49" s="255" t="s">
        <v>322</v>
      </c>
      <c r="L49" s="256" t="s">
        <v>322</v>
      </c>
      <c r="M49" s="256" t="s">
        <v>322</v>
      </c>
      <c r="N49" s="256">
        <v>0</v>
      </c>
      <c r="O49" s="257">
        <v>6</v>
      </c>
      <c r="P49" s="240"/>
      <c r="Q49" s="240"/>
      <c r="R49" s="240"/>
      <c r="S49" s="240"/>
      <c r="T49" s="240"/>
      <c r="U49" s="240"/>
    </row>
    <row r="50" spans="1:21" ht="30.75" customHeight="1" x14ac:dyDescent="0.15">
      <c r="A50" s="240"/>
      <c r="B50" s="1166"/>
      <c r="C50" s="1167"/>
      <c r="D50" s="254"/>
      <c r="E50" s="1143" t="s">
        <v>509</v>
      </c>
      <c r="F50" s="1143"/>
      <c r="G50" s="1143"/>
      <c r="H50" s="1143"/>
      <c r="I50" s="1143"/>
      <c r="J50" s="1144"/>
      <c r="K50" s="255">
        <v>0</v>
      </c>
      <c r="L50" s="256">
        <v>0</v>
      </c>
      <c r="M50" s="256">
        <v>0</v>
      </c>
      <c r="N50" s="256">
        <v>0</v>
      </c>
      <c r="O50" s="257">
        <v>0</v>
      </c>
      <c r="P50" s="240"/>
      <c r="Q50" s="240"/>
      <c r="R50" s="240"/>
      <c r="S50" s="240"/>
      <c r="T50" s="240"/>
      <c r="U50" s="240"/>
    </row>
    <row r="51" spans="1:21" ht="30.75" customHeight="1" x14ac:dyDescent="0.15">
      <c r="A51" s="240"/>
      <c r="B51" s="1168"/>
      <c r="C51" s="1169"/>
      <c r="D51" s="258"/>
      <c r="E51" s="1143" t="s">
        <v>510</v>
      </c>
      <c r="F51" s="1143"/>
      <c r="G51" s="1143"/>
      <c r="H51" s="1143"/>
      <c r="I51" s="1143"/>
      <c r="J51" s="1144"/>
      <c r="K51" s="255" t="s">
        <v>322</v>
      </c>
      <c r="L51" s="256" t="s">
        <v>322</v>
      </c>
      <c r="M51" s="256" t="s">
        <v>322</v>
      </c>
      <c r="N51" s="256" t="s">
        <v>322</v>
      </c>
      <c r="O51" s="257" t="s">
        <v>322</v>
      </c>
      <c r="P51" s="240"/>
      <c r="Q51" s="240"/>
      <c r="R51" s="240"/>
      <c r="S51" s="240"/>
      <c r="T51" s="240"/>
      <c r="U51" s="240"/>
    </row>
    <row r="52" spans="1:21" ht="30.75" customHeight="1" x14ac:dyDescent="0.15">
      <c r="A52" s="240"/>
      <c r="B52" s="1141" t="s">
        <v>511</v>
      </c>
      <c r="C52" s="1142"/>
      <c r="D52" s="258"/>
      <c r="E52" s="1143" t="s">
        <v>512</v>
      </c>
      <c r="F52" s="1143"/>
      <c r="G52" s="1143"/>
      <c r="H52" s="1143"/>
      <c r="I52" s="1143"/>
      <c r="J52" s="1144"/>
      <c r="K52" s="255">
        <v>5218</v>
      </c>
      <c r="L52" s="256">
        <v>5142</v>
      </c>
      <c r="M52" s="256">
        <v>5162</v>
      </c>
      <c r="N52" s="256">
        <v>5254</v>
      </c>
      <c r="O52" s="257">
        <v>4868</v>
      </c>
      <c r="P52" s="240"/>
      <c r="Q52" s="240"/>
      <c r="R52" s="240"/>
      <c r="S52" s="240"/>
      <c r="T52" s="240"/>
      <c r="U52" s="240"/>
    </row>
    <row r="53" spans="1:21" ht="30.75" customHeight="1" thickBot="1" x14ac:dyDescent="0.2">
      <c r="A53" s="240"/>
      <c r="B53" s="1145" t="s">
        <v>513</v>
      </c>
      <c r="C53" s="1146"/>
      <c r="D53" s="259"/>
      <c r="E53" s="1147" t="s">
        <v>514</v>
      </c>
      <c r="F53" s="1147"/>
      <c r="G53" s="1147"/>
      <c r="H53" s="1147"/>
      <c r="I53" s="1147"/>
      <c r="J53" s="1148"/>
      <c r="K53" s="260">
        <v>1677</v>
      </c>
      <c r="L53" s="261">
        <v>1493</v>
      </c>
      <c r="M53" s="261">
        <v>1582</v>
      </c>
      <c r="N53" s="261">
        <v>1546</v>
      </c>
      <c r="O53" s="262">
        <v>1517</v>
      </c>
      <c r="P53" s="240"/>
      <c r="Q53" s="240"/>
      <c r="R53" s="240"/>
      <c r="S53" s="240"/>
      <c r="T53" s="240"/>
      <c r="U53" s="240"/>
    </row>
    <row r="54" spans="1:21" ht="24" customHeight="1" x14ac:dyDescent="0.15">
      <c r="A54" s="240"/>
      <c r="B54" s="263" t="s">
        <v>515</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516</v>
      </c>
      <c r="C56" s="265"/>
      <c r="D56" s="265"/>
      <c r="E56" s="265"/>
      <c r="F56" s="265"/>
      <c r="G56" s="265"/>
      <c r="H56" s="265"/>
      <c r="I56" s="265"/>
      <c r="J56" s="265"/>
      <c r="K56" s="266"/>
      <c r="L56" s="266"/>
      <c r="M56" s="266"/>
      <c r="N56" s="266"/>
      <c r="O56" s="267" t="s">
        <v>517</v>
      </c>
      <c r="P56" s="240"/>
      <c r="Q56" s="240"/>
      <c r="R56" s="240"/>
      <c r="S56" s="240"/>
      <c r="T56" s="240"/>
      <c r="U56" s="240"/>
    </row>
    <row r="57" spans="1:21" ht="31.5" customHeight="1" thickBot="1" x14ac:dyDescent="0.2">
      <c r="A57" s="240"/>
      <c r="B57" s="268"/>
      <c r="C57" s="269"/>
      <c r="D57" s="269"/>
      <c r="E57" s="270"/>
      <c r="F57" s="270"/>
      <c r="G57" s="270"/>
      <c r="H57" s="270"/>
      <c r="I57" s="270"/>
      <c r="J57" s="271" t="s">
        <v>484</v>
      </c>
      <c r="K57" s="272" t="s">
        <v>518</v>
      </c>
      <c r="L57" s="273" t="s">
        <v>519</v>
      </c>
      <c r="M57" s="273" t="s">
        <v>520</v>
      </c>
      <c r="N57" s="273" t="s">
        <v>521</v>
      </c>
      <c r="O57" s="274" t="s">
        <v>522</v>
      </c>
      <c r="P57" s="240"/>
      <c r="Q57" s="240"/>
      <c r="R57" s="240"/>
      <c r="S57" s="240"/>
      <c r="T57" s="240"/>
      <c r="U57" s="240"/>
    </row>
    <row r="58" spans="1:21" ht="31.5" customHeight="1" x14ac:dyDescent="0.15">
      <c r="B58" s="1149" t="s">
        <v>523</v>
      </c>
      <c r="C58" s="1150"/>
      <c r="D58" s="1155" t="s">
        <v>524</v>
      </c>
      <c r="E58" s="1156"/>
      <c r="F58" s="1156"/>
      <c r="G58" s="1156"/>
      <c r="H58" s="1156"/>
      <c r="I58" s="1156"/>
      <c r="J58" s="1157"/>
      <c r="K58" s="275"/>
      <c r="L58" s="276"/>
      <c r="M58" s="276"/>
      <c r="N58" s="276"/>
      <c r="O58" s="277"/>
    </row>
    <row r="59" spans="1:21" ht="31.5" customHeight="1" x14ac:dyDescent="0.15">
      <c r="B59" s="1151"/>
      <c r="C59" s="1152"/>
      <c r="D59" s="1158" t="s">
        <v>525</v>
      </c>
      <c r="E59" s="1159"/>
      <c r="F59" s="1159"/>
      <c r="G59" s="1159"/>
      <c r="H59" s="1159"/>
      <c r="I59" s="1159"/>
      <c r="J59" s="1160"/>
      <c r="K59" s="278"/>
      <c r="L59" s="279"/>
      <c r="M59" s="279"/>
      <c r="N59" s="279"/>
      <c r="O59" s="280"/>
    </row>
    <row r="60" spans="1:21" ht="31.5" customHeight="1" thickBot="1" x14ac:dyDescent="0.2">
      <c r="B60" s="1153"/>
      <c r="C60" s="1154"/>
      <c r="D60" s="1161" t="s">
        <v>526</v>
      </c>
      <c r="E60" s="1162"/>
      <c r="F60" s="1162"/>
      <c r="G60" s="1162"/>
      <c r="H60" s="1162"/>
      <c r="I60" s="1162"/>
      <c r="J60" s="1163"/>
      <c r="K60" s="281"/>
      <c r="L60" s="282"/>
      <c r="M60" s="282"/>
      <c r="N60" s="282"/>
      <c r="O60" s="283"/>
    </row>
    <row r="61" spans="1:21" ht="24" customHeight="1" x14ac:dyDescent="0.15">
      <c r="B61" s="284"/>
      <c r="C61" s="284"/>
      <c r="D61" s="285" t="s">
        <v>527</v>
      </c>
      <c r="E61" s="286"/>
      <c r="F61" s="286"/>
      <c r="G61" s="286"/>
      <c r="H61" s="286"/>
      <c r="I61" s="286"/>
      <c r="J61" s="286"/>
      <c r="K61" s="286"/>
      <c r="L61" s="286"/>
      <c r="M61" s="286"/>
      <c r="N61" s="286"/>
      <c r="O61" s="286"/>
    </row>
    <row r="62" spans="1:21" ht="24" customHeight="1" x14ac:dyDescent="0.15">
      <c r="B62" s="287"/>
      <c r="C62" s="287"/>
      <c r="D62" s="285" t="s">
        <v>528</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WRtPYoE1ugQOn80xouv8hm9WlKtVjSCyRoKc3f7VxVwPHD2pqXghoJ4UTJuO71FqkN939KYcBH6hGMGpm1b9kQ==" saltValue="mH8oPbxzaG7s2+PtXPgOa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F25D0-5656-4DCD-A7A0-EC796DB32E2B}">
  <sheetPr>
    <pageSetUpPr fitToPage="1"/>
  </sheetPr>
  <dimension ref="B1:M55"/>
  <sheetViews>
    <sheetView showGridLines="0"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501</v>
      </c>
    </row>
    <row r="40" spans="2:13" ht="27.75" customHeight="1" thickBot="1" x14ac:dyDescent="0.2">
      <c r="B40" s="290" t="s">
        <v>502</v>
      </c>
      <c r="C40" s="291"/>
      <c r="D40" s="291"/>
      <c r="E40" s="292"/>
      <c r="F40" s="292"/>
      <c r="G40" s="292"/>
      <c r="H40" s="293" t="s">
        <v>484</v>
      </c>
      <c r="I40" s="294" t="s">
        <v>3</v>
      </c>
      <c r="J40" s="295" t="s">
        <v>4</v>
      </c>
      <c r="K40" s="295" t="s">
        <v>5</v>
      </c>
      <c r="L40" s="295" t="s">
        <v>6</v>
      </c>
      <c r="M40" s="296" t="s">
        <v>7</v>
      </c>
    </row>
    <row r="41" spans="2:13" ht="27.75" customHeight="1" x14ac:dyDescent="0.15">
      <c r="B41" s="1184" t="s">
        <v>529</v>
      </c>
      <c r="C41" s="1185"/>
      <c r="D41" s="297"/>
      <c r="E41" s="1186" t="s">
        <v>530</v>
      </c>
      <c r="F41" s="1186"/>
      <c r="G41" s="1186"/>
      <c r="H41" s="1187"/>
      <c r="I41" s="298">
        <v>47394</v>
      </c>
      <c r="J41" s="299">
        <v>47611</v>
      </c>
      <c r="K41" s="299">
        <v>45611</v>
      </c>
      <c r="L41" s="299">
        <v>46708</v>
      </c>
      <c r="M41" s="300">
        <v>45410</v>
      </c>
    </row>
    <row r="42" spans="2:13" ht="27.75" customHeight="1" x14ac:dyDescent="0.15">
      <c r="B42" s="1174"/>
      <c r="C42" s="1175"/>
      <c r="D42" s="301"/>
      <c r="E42" s="1178" t="s">
        <v>531</v>
      </c>
      <c r="F42" s="1178"/>
      <c r="G42" s="1178"/>
      <c r="H42" s="1179"/>
      <c r="I42" s="302">
        <v>23</v>
      </c>
      <c r="J42" s="303">
        <v>23</v>
      </c>
      <c r="K42" s="303">
        <v>19</v>
      </c>
      <c r="L42" s="303">
        <v>19</v>
      </c>
      <c r="M42" s="304">
        <v>19</v>
      </c>
    </row>
    <row r="43" spans="2:13" ht="27.75" customHeight="1" x14ac:dyDescent="0.15">
      <c r="B43" s="1174"/>
      <c r="C43" s="1175"/>
      <c r="D43" s="301"/>
      <c r="E43" s="1178" t="s">
        <v>532</v>
      </c>
      <c r="F43" s="1178"/>
      <c r="G43" s="1178"/>
      <c r="H43" s="1179"/>
      <c r="I43" s="302">
        <v>13049</v>
      </c>
      <c r="J43" s="303">
        <v>13050</v>
      </c>
      <c r="K43" s="303">
        <v>12903</v>
      </c>
      <c r="L43" s="303">
        <v>12464</v>
      </c>
      <c r="M43" s="304">
        <v>12657</v>
      </c>
    </row>
    <row r="44" spans="2:13" ht="27.75" customHeight="1" x14ac:dyDescent="0.15">
      <c r="B44" s="1174"/>
      <c r="C44" s="1175"/>
      <c r="D44" s="301"/>
      <c r="E44" s="1178" t="s">
        <v>533</v>
      </c>
      <c r="F44" s="1178"/>
      <c r="G44" s="1178"/>
      <c r="H44" s="1179"/>
      <c r="I44" s="302" t="s">
        <v>322</v>
      </c>
      <c r="J44" s="303" t="s">
        <v>322</v>
      </c>
      <c r="K44" s="303" t="s">
        <v>322</v>
      </c>
      <c r="L44" s="303">
        <v>207</v>
      </c>
      <c r="M44" s="304">
        <v>205</v>
      </c>
    </row>
    <row r="45" spans="2:13" ht="27.75" customHeight="1" x14ac:dyDescent="0.15">
      <c r="B45" s="1174"/>
      <c r="C45" s="1175"/>
      <c r="D45" s="301"/>
      <c r="E45" s="1178" t="s">
        <v>534</v>
      </c>
      <c r="F45" s="1178"/>
      <c r="G45" s="1178"/>
      <c r="H45" s="1179"/>
      <c r="I45" s="302">
        <v>7779</v>
      </c>
      <c r="J45" s="303">
        <v>7616</v>
      </c>
      <c r="K45" s="303">
        <v>7294</v>
      </c>
      <c r="L45" s="303">
        <v>7234</v>
      </c>
      <c r="M45" s="304">
        <v>6878</v>
      </c>
    </row>
    <row r="46" spans="2:13" ht="27.75" customHeight="1" x14ac:dyDescent="0.15">
      <c r="B46" s="1174"/>
      <c r="C46" s="1175"/>
      <c r="D46" s="305"/>
      <c r="E46" s="1178" t="s">
        <v>535</v>
      </c>
      <c r="F46" s="1178"/>
      <c r="G46" s="1178"/>
      <c r="H46" s="1179"/>
      <c r="I46" s="302" t="s">
        <v>322</v>
      </c>
      <c r="J46" s="303" t="s">
        <v>322</v>
      </c>
      <c r="K46" s="303">
        <v>3</v>
      </c>
      <c r="L46" s="303" t="s">
        <v>322</v>
      </c>
      <c r="M46" s="304" t="s">
        <v>322</v>
      </c>
    </row>
    <row r="47" spans="2:13" ht="27.75" customHeight="1" x14ac:dyDescent="0.15">
      <c r="B47" s="1174"/>
      <c r="C47" s="1175"/>
      <c r="D47" s="306"/>
      <c r="E47" s="1188" t="s">
        <v>536</v>
      </c>
      <c r="F47" s="1189"/>
      <c r="G47" s="1189"/>
      <c r="H47" s="1190"/>
      <c r="I47" s="302" t="s">
        <v>322</v>
      </c>
      <c r="J47" s="303" t="s">
        <v>322</v>
      </c>
      <c r="K47" s="303" t="s">
        <v>322</v>
      </c>
      <c r="L47" s="303" t="s">
        <v>322</v>
      </c>
      <c r="M47" s="304" t="s">
        <v>322</v>
      </c>
    </row>
    <row r="48" spans="2:13" ht="27.75" customHeight="1" x14ac:dyDescent="0.15">
      <c r="B48" s="1174"/>
      <c r="C48" s="1175"/>
      <c r="D48" s="301"/>
      <c r="E48" s="1178" t="s">
        <v>537</v>
      </c>
      <c r="F48" s="1178"/>
      <c r="G48" s="1178"/>
      <c r="H48" s="1179"/>
      <c r="I48" s="302" t="s">
        <v>322</v>
      </c>
      <c r="J48" s="303" t="s">
        <v>322</v>
      </c>
      <c r="K48" s="303" t="s">
        <v>322</v>
      </c>
      <c r="L48" s="303" t="s">
        <v>322</v>
      </c>
      <c r="M48" s="304" t="s">
        <v>322</v>
      </c>
    </row>
    <row r="49" spans="2:13" ht="27.75" customHeight="1" x14ac:dyDescent="0.15">
      <c r="B49" s="1176"/>
      <c r="C49" s="1177"/>
      <c r="D49" s="301"/>
      <c r="E49" s="1178" t="s">
        <v>538</v>
      </c>
      <c r="F49" s="1178"/>
      <c r="G49" s="1178"/>
      <c r="H49" s="1179"/>
      <c r="I49" s="302" t="s">
        <v>322</v>
      </c>
      <c r="J49" s="303" t="s">
        <v>322</v>
      </c>
      <c r="K49" s="303" t="s">
        <v>322</v>
      </c>
      <c r="L49" s="303" t="s">
        <v>322</v>
      </c>
      <c r="M49" s="304" t="s">
        <v>322</v>
      </c>
    </row>
    <row r="50" spans="2:13" ht="27.75" customHeight="1" x14ac:dyDescent="0.15">
      <c r="B50" s="1172" t="s">
        <v>539</v>
      </c>
      <c r="C50" s="1173"/>
      <c r="D50" s="307"/>
      <c r="E50" s="1178" t="s">
        <v>540</v>
      </c>
      <c r="F50" s="1178"/>
      <c r="G50" s="1178"/>
      <c r="H50" s="1179"/>
      <c r="I50" s="302">
        <v>8592</v>
      </c>
      <c r="J50" s="303">
        <v>10904</v>
      </c>
      <c r="K50" s="303">
        <v>11396</v>
      </c>
      <c r="L50" s="303">
        <v>11444</v>
      </c>
      <c r="M50" s="304">
        <v>11684</v>
      </c>
    </row>
    <row r="51" spans="2:13" ht="27.75" customHeight="1" x14ac:dyDescent="0.15">
      <c r="B51" s="1174"/>
      <c r="C51" s="1175"/>
      <c r="D51" s="301"/>
      <c r="E51" s="1178" t="s">
        <v>541</v>
      </c>
      <c r="F51" s="1178"/>
      <c r="G51" s="1178"/>
      <c r="H51" s="1179"/>
      <c r="I51" s="302">
        <v>7693</v>
      </c>
      <c r="J51" s="303">
        <v>7209</v>
      </c>
      <c r="K51" s="303">
        <v>6389</v>
      </c>
      <c r="L51" s="303">
        <v>5706</v>
      </c>
      <c r="M51" s="304">
        <v>4890</v>
      </c>
    </row>
    <row r="52" spans="2:13" ht="27.75" customHeight="1" x14ac:dyDescent="0.15">
      <c r="B52" s="1176"/>
      <c r="C52" s="1177"/>
      <c r="D52" s="301"/>
      <c r="E52" s="1178" t="s">
        <v>542</v>
      </c>
      <c r="F52" s="1178"/>
      <c r="G52" s="1178"/>
      <c r="H52" s="1179"/>
      <c r="I52" s="302">
        <v>45109</v>
      </c>
      <c r="J52" s="303">
        <v>45550</v>
      </c>
      <c r="K52" s="303">
        <v>45155</v>
      </c>
      <c r="L52" s="303">
        <v>46451</v>
      </c>
      <c r="M52" s="304">
        <v>45693</v>
      </c>
    </row>
    <row r="53" spans="2:13" ht="27.75" customHeight="1" thickBot="1" x14ac:dyDescent="0.2">
      <c r="B53" s="1180" t="s">
        <v>513</v>
      </c>
      <c r="C53" s="1181"/>
      <c r="D53" s="308"/>
      <c r="E53" s="1182" t="s">
        <v>543</v>
      </c>
      <c r="F53" s="1182"/>
      <c r="G53" s="1182"/>
      <c r="H53" s="1183"/>
      <c r="I53" s="309">
        <v>6850</v>
      </c>
      <c r="J53" s="310">
        <v>4637</v>
      </c>
      <c r="K53" s="310">
        <v>2891</v>
      </c>
      <c r="L53" s="310">
        <v>3031</v>
      </c>
      <c r="M53" s="311">
        <v>2902</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WXMtb6rPmlo+P1QJI7UdOVyoaYcb1zzUv4pwd6fi8w6Bvd5sFWQ75//D+vkS1EOXJZrzwzeET8mqVQkJPcjt0g==" saltValue="SfJoG5jB50Fu/A1CHZiCM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503DC-FD9D-4414-89B4-F6B95CEB2422}">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544</v>
      </c>
    </row>
    <row r="54" spans="2:8" ht="29.25" customHeight="1" thickBot="1" x14ac:dyDescent="0.25">
      <c r="B54" s="317" t="s">
        <v>24</v>
      </c>
      <c r="C54" s="318"/>
      <c r="D54" s="318"/>
      <c r="E54" s="319" t="s">
        <v>484</v>
      </c>
      <c r="F54" s="320" t="s">
        <v>5</v>
      </c>
      <c r="G54" s="320" t="s">
        <v>6</v>
      </c>
      <c r="H54" s="321" t="s">
        <v>7</v>
      </c>
    </row>
    <row r="55" spans="2:8" ht="52.5" customHeight="1" x14ac:dyDescent="0.15">
      <c r="B55" s="322"/>
      <c r="C55" s="347" t="s">
        <v>118</v>
      </c>
      <c r="D55" s="347"/>
      <c r="E55" s="348"/>
      <c r="F55" s="323">
        <v>2677</v>
      </c>
      <c r="G55" s="323">
        <v>2677</v>
      </c>
      <c r="H55" s="324">
        <v>2788</v>
      </c>
    </row>
    <row r="56" spans="2:8" ht="52.5" customHeight="1" x14ac:dyDescent="0.15">
      <c r="B56" s="325"/>
      <c r="C56" s="349" t="s">
        <v>545</v>
      </c>
      <c r="D56" s="349"/>
      <c r="E56" s="350"/>
      <c r="F56" s="326">
        <v>444</v>
      </c>
      <c r="G56" s="326">
        <v>445</v>
      </c>
      <c r="H56" s="327">
        <v>597</v>
      </c>
    </row>
    <row r="57" spans="2:8" ht="53.25" customHeight="1" x14ac:dyDescent="0.15">
      <c r="B57" s="325"/>
      <c r="C57" s="351" t="s">
        <v>123</v>
      </c>
      <c r="D57" s="351"/>
      <c r="E57" s="352"/>
      <c r="F57" s="328">
        <v>6711</v>
      </c>
      <c r="G57" s="328">
        <v>6607</v>
      </c>
      <c r="H57" s="329">
        <v>6435</v>
      </c>
    </row>
    <row r="58" spans="2:8" ht="45.75" customHeight="1" x14ac:dyDescent="0.15">
      <c r="B58" s="330"/>
      <c r="C58" s="339" t="s">
        <v>546</v>
      </c>
      <c r="D58" s="340"/>
      <c r="E58" s="341"/>
      <c r="F58" s="331">
        <v>2892</v>
      </c>
      <c r="G58" s="331">
        <v>2896</v>
      </c>
      <c r="H58" s="332">
        <v>3001</v>
      </c>
    </row>
    <row r="59" spans="2:8" ht="45.75" customHeight="1" x14ac:dyDescent="0.15">
      <c r="B59" s="330"/>
      <c r="C59" s="339" t="s">
        <v>547</v>
      </c>
      <c r="D59" s="340"/>
      <c r="E59" s="341"/>
      <c r="F59" s="331">
        <v>1221</v>
      </c>
      <c r="G59" s="331">
        <v>1211</v>
      </c>
      <c r="H59" s="332">
        <v>1199</v>
      </c>
    </row>
    <row r="60" spans="2:8" ht="45.75" customHeight="1" x14ac:dyDescent="0.15">
      <c r="B60" s="330"/>
      <c r="C60" s="339" t="s">
        <v>548</v>
      </c>
      <c r="D60" s="340"/>
      <c r="E60" s="341"/>
      <c r="F60" s="331">
        <v>1000</v>
      </c>
      <c r="G60" s="331">
        <v>1000</v>
      </c>
      <c r="H60" s="332">
        <v>1001</v>
      </c>
    </row>
    <row r="61" spans="2:8" ht="45.75" customHeight="1" x14ac:dyDescent="0.15">
      <c r="B61" s="330"/>
      <c r="C61" s="339" t="s">
        <v>549</v>
      </c>
      <c r="D61" s="340"/>
      <c r="E61" s="341"/>
      <c r="F61" s="331">
        <v>491</v>
      </c>
      <c r="G61" s="331">
        <v>424</v>
      </c>
      <c r="H61" s="332">
        <v>422</v>
      </c>
    </row>
    <row r="62" spans="2:8" ht="45.75" customHeight="1" thickBot="1" x14ac:dyDescent="0.2">
      <c r="B62" s="333"/>
      <c r="C62" s="342" t="s">
        <v>550</v>
      </c>
      <c r="D62" s="343"/>
      <c r="E62" s="344"/>
      <c r="F62" s="334">
        <v>262</v>
      </c>
      <c r="G62" s="334">
        <v>251</v>
      </c>
      <c r="H62" s="335">
        <v>228</v>
      </c>
    </row>
    <row r="63" spans="2:8" ht="52.5" customHeight="1" thickBot="1" x14ac:dyDescent="0.2">
      <c r="B63" s="336"/>
      <c r="C63" s="345" t="s">
        <v>551</v>
      </c>
      <c r="D63" s="345"/>
      <c r="E63" s="346"/>
      <c r="F63" s="337">
        <v>9832</v>
      </c>
      <c r="G63" s="337">
        <v>9729</v>
      </c>
      <c r="H63" s="338">
        <v>9819</v>
      </c>
    </row>
    <row r="64" spans="2:8" x14ac:dyDescent="0.15"/>
  </sheetData>
  <sheetProtection algorithmName="SHA-512" hashValue="xYRNUz38TxhIeFbaIZP8uoABrgc5qn3oNPpmcfQnEuuPnIuFDMQgFyOw70Td3yBDMhkvySZSt+t3AdAQDJHQzw==" saltValue="1jwDX6RCdSvCyz+yVheEu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2" t="s">
        <v>15</v>
      </c>
      <c r="AO43" s="1193"/>
      <c r="AP43" s="1193"/>
      <c r="AQ43" s="1193"/>
      <c r="AR43" s="1193"/>
      <c r="AS43" s="1193"/>
      <c r="AT43" s="1193"/>
      <c r="AU43" s="1193"/>
      <c r="AV43" s="1193"/>
      <c r="AW43" s="1193"/>
      <c r="AX43" s="1193"/>
      <c r="AY43" s="1193"/>
      <c r="AZ43" s="1193"/>
      <c r="BA43" s="1193"/>
      <c r="BB43" s="1193"/>
      <c r="BC43" s="1193"/>
      <c r="BD43" s="1193"/>
      <c r="BE43" s="1193"/>
      <c r="BF43" s="1193"/>
      <c r="BG43" s="1193"/>
      <c r="BH43" s="1193"/>
      <c r="BI43" s="1193"/>
      <c r="BJ43" s="1193"/>
      <c r="BK43" s="1193"/>
      <c r="BL43" s="1193"/>
      <c r="BM43" s="1193"/>
      <c r="BN43" s="1193"/>
      <c r="BO43" s="1193"/>
      <c r="BP43" s="1193"/>
      <c r="BQ43" s="1193"/>
      <c r="BR43" s="1193"/>
      <c r="BS43" s="1193"/>
      <c r="BT43" s="1193"/>
      <c r="BU43" s="1193"/>
      <c r="BV43" s="1193"/>
      <c r="BW43" s="1193"/>
      <c r="BX43" s="1193"/>
      <c r="BY43" s="1193"/>
      <c r="BZ43" s="1193"/>
      <c r="CA43" s="1193"/>
      <c r="CB43" s="1193"/>
      <c r="CC43" s="1193"/>
      <c r="CD43" s="1193"/>
      <c r="CE43" s="1193"/>
      <c r="CF43" s="1193"/>
      <c r="CG43" s="1193"/>
      <c r="CH43" s="1193"/>
      <c r="CI43" s="1193"/>
      <c r="CJ43" s="1193"/>
      <c r="CK43" s="1193"/>
      <c r="CL43" s="1193"/>
      <c r="CM43" s="1193"/>
      <c r="CN43" s="1193"/>
      <c r="CO43" s="1193"/>
      <c r="CP43" s="1193"/>
      <c r="CQ43" s="1193"/>
      <c r="CR43" s="1193"/>
      <c r="CS43" s="1193"/>
      <c r="CT43" s="1193"/>
      <c r="CU43" s="1193"/>
      <c r="CV43" s="1193"/>
      <c r="CW43" s="1193"/>
      <c r="CX43" s="1193"/>
      <c r="CY43" s="1193"/>
      <c r="CZ43" s="1193"/>
      <c r="DA43" s="1193"/>
      <c r="DB43" s="1193"/>
      <c r="DC43" s="1194"/>
    </row>
    <row r="44" spans="2:109" x14ac:dyDescent="0.15">
      <c r="B44" s="10"/>
      <c r="AN44" s="1195"/>
      <c r="AO44" s="1196"/>
      <c r="AP44" s="1196"/>
      <c r="AQ44" s="1196"/>
      <c r="AR44" s="1196"/>
      <c r="AS44" s="1196"/>
      <c r="AT44" s="1196"/>
      <c r="AU44" s="1196"/>
      <c r="AV44" s="1196"/>
      <c r="AW44" s="1196"/>
      <c r="AX44" s="1196"/>
      <c r="AY44" s="1196"/>
      <c r="AZ44" s="1196"/>
      <c r="BA44" s="1196"/>
      <c r="BB44" s="1196"/>
      <c r="BC44" s="1196"/>
      <c r="BD44" s="1196"/>
      <c r="BE44" s="1196"/>
      <c r="BF44" s="1196"/>
      <c r="BG44" s="1196"/>
      <c r="BH44" s="1196"/>
      <c r="BI44" s="1196"/>
      <c r="BJ44" s="1196"/>
      <c r="BK44" s="1196"/>
      <c r="BL44" s="1196"/>
      <c r="BM44" s="1196"/>
      <c r="BN44" s="1196"/>
      <c r="BO44" s="1196"/>
      <c r="BP44" s="1196"/>
      <c r="BQ44" s="1196"/>
      <c r="BR44" s="1196"/>
      <c r="BS44" s="1196"/>
      <c r="BT44" s="1196"/>
      <c r="BU44" s="1196"/>
      <c r="BV44" s="1196"/>
      <c r="BW44" s="1196"/>
      <c r="BX44" s="1196"/>
      <c r="BY44" s="1196"/>
      <c r="BZ44" s="1196"/>
      <c r="CA44" s="1196"/>
      <c r="CB44" s="1196"/>
      <c r="CC44" s="1196"/>
      <c r="CD44" s="1196"/>
      <c r="CE44" s="1196"/>
      <c r="CF44" s="1196"/>
      <c r="CG44" s="1196"/>
      <c r="CH44" s="1196"/>
      <c r="CI44" s="1196"/>
      <c r="CJ44" s="1196"/>
      <c r="CK44" s="1196"/>
      <c r="CL44" s="1196"/>
      <c r="CM44" s="1196"/>
      <c r="CN44" s="1196"/>
      <c r="CO44" s="1196"/>
      <c r="CP44" s="1196"/>
      <c r="CQ44" s="1196"/>
      <c r="CR44" s="1196"/>
      <c r="CS44" s="1196"/>
      <c r="CT44" s="1196"/>
      <c r="CU44" s="1196"/>
      <c r="CV44" s="1196"/>
      <c r="CW44" s="1196"/>
      <c r="CX44" s="1196"/>
      <c r="CY44" s="1196"/>
      <c r="CZ44" s="1196"/>
      <c r="DA44" s="1196"/>
      <c r="DB44" s="1196"/>
      <c r="DC44" s="1197"/>
    </row>
    <row r="45" spans="2:109" x14ac:dyDescent="0.15">
      <c r="B45" s="10"/>
      <c r="AN45" s="1195"/>
      <c r="AO45" s="1196"/>
      <c r="AP45" s="1196"/>
      <c r="AQ45" s="1196"/>
      <c r="AR45" s="1196"/>
      <c r="AS45" s="1196"/>
      <c r="AT45" s="1196"/>
      <c r="AU45" s="1196"/>
      <c r="AV45" s="1196"/>
      <c r="AW45" s="1196"/>
      <c r="AX45" s="1196"/>
      <c r="AY45" s="1196"/>
      <c r="AZ45" s="1196"/>
      <c r="BA45" s="1196"/>
      <c r="BB45" s="1196"/>
      <c r="BC45" s="1196"/>
      <c r="BD45" s="1196"/>
      <c r="BE45" s="1196"/>
      <c r="BF45" s="1196"/>
      <c r="BG45" s="1196"/>
      <c r="BH45" s="1196"/>
      <c r="BI45" s="1196"/>
      <c r="BJ45" s="1196"/>
      <c r="BK45" s="1196"/>
      <c r="BL45" s="1196"/>
      <c r="BM45" s="1196"/>
      <c r="BN45" s="1196"/>
      <c r="BO45" s="1196"/>
      <c r="BP45" s="1196"/>
      <c r="BQ45" s="1196"/>
      <c r="BR45" s="1196"/>
      <c r="BS45" s="1196"/>
      <c r="BT45" s="1196"/>
      <c r="BU45" s="1196"/>
      <c r="BV45" s="1196"/>
      <c r="BW45" s="1196"/>
      <c r="BX45" s="1196"/>
      <c r="BY45" s="1196"/>
      <c r="BZ45" s="1196"/>
      <c r="CA45" s="1196"/>
      <c r="CB45" s="1196"/>
      <c r="CC45" s="1196"/>
      <c r="CD45" s="1196"/>
      <c r="CE45" s="1196"/>
      <c r="CF45" s="1196"/>
      <c r="CG45" s="1196"/>
      <c r="CH45" s="1196"/>
      <c r="CI45" s="1196"/>
      <c r="CJ45" s="1196"/>
      <c r="CK45" s="1196"/>
      <c r="CL45" s="1196"/>
      <c r="CM45" s="1196"/>
      <c r="CN45" s="1196"/>
      <c r="CO45" s="1196"/>
      <c r="CP45" s="1196"/>
      <c r="CQ45" s="1196"/>
      <c r="CR45" s="1196"/>
      <c r="CS45" s="1196"/>
      <c r="CT45" s="1196"/>
      <c r="CU45" s="1196"/>
      <c r="CV45" s="1196"/>
      <c r="CW45" s="1196"/>
      <c r="CX45" s="1196"/>
      <c r="CY45" s="1196"/>
      <c r="CZ45" s="1196"/>
      <c r="DA45" s="1196"/>
      <c r="DB45" s="1196"/>
      <c r="DC45" s="1197"/>
    </row>
    <row r="46" spans="2:109" x14ac:dyDescent="0.15">
      <c r="B46" s="10"/>
      <c r="AN46" s="1195"/>
      <c r="AO46" s="1196"/>
      <c r="AP46" s="1196"/>
      <c r="AQ46" s="1196"/>
      <c r="AR46" s="1196"/>
      <c r="AS46" s="1196"/>
      <c r="AT46" s="1196"/>
      <c r="AU46" s="1196"/>
      <c r="AV46" s="1196"/>
      <c r="AW46" s="1196"/>
      <c r="AX46" s="1196"/>
      <c r="AY46" s="1196"/>
      <c r="AZ46" s="1196"/>
      <c r="BA46" s="1196"/>
      <c r="BB46" s="1196"/>
      <c r="BC46" s="1196"/>
      <c r="BD46" s="1196"/>
      <c r="BE46" s="1196"/>
      <c r="BF46" s="1196"/>
      <c r="BG46" s="1196"/>
      <c r="BH46" s="1196"/>
      <c r="BI46" s="1196"/>
      <c r="BJ46" s="1196"/>
      <c r="BK46" s="1196"/>
      <c r="BL46" s="1196"/>
      <c r="BM46" s="1196"/>
      <c r="BN46" s="1196"/>
      <c r="BO46" s="1196"/>
      <c r="BP46" s="1196"/>
      <c r="BQ46" s="1196"/>
      <c r="BR46" s="1196"/>
      <c r="BS46" s="1196"/>
      <c r="BT46" s="1196"/>
      <c r="BU46" s="1196"/>
      <c r="BV46" s="1196"/>
      <c r="BW46" s="1196"/>
      <c r="BX46" s="1196"/>
      <c r="BY46" s="1196"/>
      <c r="BZ46" s="1196"/>
      <c r="CA46" s="1196"/>
      <c r="CB46" s="1196"/>
      <c r="CC46" s="1196"/>
      <c r="CD46" s="1196"/>
      <c r="CE46" s="1196"/>
      <c r="CF46" s="1196"/>
      <c r="CG46" s="1196"/>
      <c r="CH46" s="1196"/>
      <c r="CI46" s="1196"/>
      <c r="CJ46" s="1196"/>
      <c r="CK46" s="1196"/>
      <c r="CL46" s="1196"/>
      <c r="CM46" s="1196"/>
      <c r="CN46" s="1196"/>
      <c r="CO46" s="1196"/>
      <c r="CP46" s="1196"/>
      <c r="CQ46" s="1196"/>
      <c r="CR46" s="1196"/>
      <c r="CS46" s="1196"/>
      <c r="CT46" s="1196"/>
      <c r="CU46" s="1196"/>
      <c r="CV46" s="1196"/>
      <c r="CW46" s="1196"/>
      <c r="CX46" s="1196"/>
      <c r="CY46" s="1196"/>
      <c r="CZ46" s="1196"/>
      <c r="DA46" s="1196"/>
      <c r="DB46" s="1196"/>
      <c r="DC46" s="1197"/>
    </row>
    <row r="47" spans="2:109" x14ac:dyDescent="0.15">
      <c r="B47" s="10"/>
      <c r="AN47" s="1198"/>
      <c r="AO47" s="1199"/>
      <c r="AP47" s="1199"/>
      <c r="AQ47" s="1199"/>
      <c r="AR47" s="1199"/>
      <c r="AS47" s="1199"/>
      <c r="AT47" s="1199"/>
      <c r="AU47" s="1199"/>
      <c r="AV47" s="1199"/>
      <c r="AW47" s="1199"/>
      <c r="AX47" s="1199"/>
      <c r="AY47" s="1199"/>
      <c r="AZ47" s="1199"/>
      <c r="BA47" s="1199"/>
      <c r="BB47" s="1199"/>
      <c r="BC47" s="1199"/>
      <c r="BD47" s="1199"/>
      <c r="BE47" s="1199"/>
      <c r="BF47" s="1199"/>
      <c r="BG47" s="1199"/>
      <c r="BH47" s="1199"/>
      <c r="BI47" s="1199"/>
      <c r="BJ47" s="1199"/>
      <c r="BK47" s="1199"/>
      <c r="BL47" s="1199"/>
      <c r="BM47" s="1199"/>
      <c r="BN47" s="1199"/>
      <c r="BO47" s="1199"/>
      <c r="BP47" s="1199"/>
      <c r="BQ47" s="1199"/>
      <c r="BR47" s="1199"/>
      <c r="BS47" s="1199"/>
      <c r="BT47" s="1199"/>
      <c r="BU47" s="1199"/>
      <c r="BV47" s="1199"/>
      <c r="BW47" s="1199"/>
      <c r="BX47" s="1199"/>
      <c r="BY47" s="1199"/>
      <c r="BZ47" s="1199"/>
      <c r="CA47" s="1199"/>
      <c r="CB47" s="1199"/>
      <c r="CC47" s="1199"/>
      <c r="CD47" s="1199"/>
      <c r="CE47" s="1199"/>
      <c r="CF47" s="1199"/>
      <c r="CG47" s="1199"/>
      <c r="CH47" s="1199"/>
      <c r="CI47" s="1199"/>
      <c r="CJ47" s="1199"/>
      <c r="CK47" s="1199"/>
      <c r="CL47" s="1199"/>
      <c r="CM47" s="1199"/>
      <c r="CN47" s="1199"/>
      <c r="CO47" s="1199"/>
      <c r="CP47" s="1199"/>
      <c r="CQ47" s="1199"/>
      <c r="CR47" s="1199"/>
      <c r="CS47" s="1199"/>
      <c r="CT47" s="1199"/>
      <c r="CU47" s="1199"/>
      <c r="CV47" s="1199"/>
      <c r="CW47" s="1199"/>
      <c r="CX47" s="1199"/>
      <c r="CY47" s="1199"/>
      <c r="CZ47" s="1199"/>
      <c r="DA47" s="1199"/>
      <c r="DB47" s="1199"/>
      <c r="DC47" s="1200"/>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01"/>
      <c r="H50" s="1201"/>
      <c r="I50" s="1201"/>
      <c r="J50" s="1201"/>
      <c r="K50" s="20"/>
      <c r="L50" s="20"/>
      <c r="M50" s="21"/>
      <c r="N50" s="21"/>
      <c r="AN50" s="1202"/>
      <c r="AO50" s="1203"/>
      <c r="AP50" s="1203"/>
      <c r="AQ50" s="1203"/>
      <c r="AR50" s="1203"/>
      <c r="AS50" s="1203"/>
      <c r="AT50" s="1203"/>
      <c r="AU50" s="1203"/>
      <c r="AV50" s="1203"/>
      <c r="AW50" s="1203"/>
      <c r="AX50" s="1203"/>
      <c r="AY50" s="1203"/>
      <c r="AZ50" s="1203"/>
      <c r="BA50" s="1203"/>
      <c r="BB50" s="1203"/>
      <c r="BC50" s="1203"/>
      <c r="BD50" s="1203"/>
      <c r="BE50" s="1203"/>
      <c r="BF50" s="1203"/>
      <c r="BG50" s="1203"/>
      <c r="BH50" s="1203"/>
      <c r="BI50" s="1203"/>
      <c r="BJ50" s="1203"/>
      <c r="BK50" s="1203"/>
      <c r="BL50" s="1203"/>
      <c r="BM50" s="1203"/>
      <c r="BN50" s="1203"/>
      <c r="BO50" s="1204"/>
      <c r="BP50" s="1205" t="s">
        <v>3</v>
      </c>
      <c r="BQ50" s="1205"/>
      <c r="BR50" s="1205"/>
      <c r="BS50" s="1205"/>
      <c r="BT50" s="1205"/>
      <c r="BU50" s="1205"/>
      <c r="BV50" s="1205"/>
      <c r="BW50" s="1205"/>
      <c r="BX50" s="1205" t="s">
        <v>4</v>
      </c>
      <c r="BY50" s="1205"/>
      <c r="BZ50" s="1205"/>
      <c r="CA50" s="1205"/>
      <c r="CB50" s="1205"/>
      <c r="CC50" s="1205"/>
      <c r="CD50" s="1205"/>
      <c r="CE50" s="1205"/>
      <c r="CF50" s="1205" t="s">
        <v>5</v>
      </c>
      <c r="CG50" s="1205"/>
      <c r="CH50" s="1205"/>
      <c r="CI50" s="1205"/>
      <c r="CJ50" s="1205"/>
      <c r="CK50" s="1205"/>
      <c r="CL50" s="1205"/>
      <c r="CM50" s="1205"/>
      <c r="CN50" s="1205" t="s">
        <v>6</v>
      </c>
      <c r="CO50" s="1205"/>
      <c r="CP50" s="1205"/>
      <c r="CQ50" s="1205"/>
      <c r="CR50" s="1205"/>
      <c r="CS50" s="1205"/>
      <c r="CT50" s="1205"/>
      <c r="CU50" s="1205"/>
      <c r="CV50" s="1205" t="s">
        <v>7</v>
      </c>
      <c r="CW50" s="1205"/>
      <c r="CX50" s="1205"/>
      <c r="CY50" s="1205"/>
      <c r="CZ50" s="1205"/>
      <c r="DA50" s="1205"/>
      <c r="DB50" s="1205"/>
      <c r="DC50" s="1205"/>
    </row>
    <row r="51" spans="1:109" ht="13.5" customHeight="1" x14ac:dyDescent="0.15">
      <c r="B51" s="10"/>
      <c r="G51" s="1206"/>
      <c r="H51" s="1206"/>
      <c r="I51" s="1209"/>
      <c r="J51" s="1209"/>
      <c r="K51" s="1207"/>
      <c r="L51" s="1207"/>
      <c r="M51" s="1207"/>
      <c r="N51" s="1207"/>
      <c r="AM51" s="19"/>
      <c r="AN51" s="1208" t="s">
        <v>8</v>
      </c>
      <c r="AO51" s="1208"/>
      <c r="AP51" s="1208"/>
      <c r="AQ51" s="1208"/>
      <c r="AR51" s="1208"/>
      <c r="AS51" s="1208"/>
      <c r="AT51" s="1208"/>
      <c r="AU51" s="1208"/>
      <c r="AV51" s="1208"/>
      <c r="AW51" s="1208"/>
      <c r="AX51" s="1208"/>
      <c r="AY51" s="1208"/>
      <c r="AZ51" s="1208"/>
      <c r="BA51" s="1208"/>
      <c r="BB51" s="1208" t="s">
        <v>9</v>
      </c>
      <c r="BC51" s="1208"/>
      <c r="BD51" s="1208"/>
      <c r="BE51" s="1208"/>
      <c r="BF51" s="1208"/>
      <c r="BG51" s="1208"/>
      <c r="BH51" s="1208"/>
      <c r="BI51" s="1208"/>
      <c r="BJ51" s="1208"/>
      <c r="BK51" s="1208"/>
      <c r="BL51" s="1208"/>
      <c r="BM51" s="1208"/>
      <c r="BN51" s="1208"/>
      <c r="BO51" s="1208"/>
      <c r="BP51" s="1191">
        <v>29</v>
      </c>
      <c r="BQ51" s="1191"/>
      <c r="BR51" s="1191"/>
      <c r="BS51" s="1191"/>
      <c r="BT51" s="1191"/>
      <c r="BU51" s="1191"/>
      <c r="BV51" s="1191"/>
      <c r="BW51" s="1191"/>
      <c r="BX51" s="1191">
        <v>18.899999999999999</v>
      </c>
      <c r="BY51" s="1191"/>
      <c r="BZ51" s="1191"/>
      <c r="CA51" s="1191"/>
      <c r="CB51" s="1191"/>
      <c r="CC51" s="1191"/>
      <c r="CD51" s="1191"/>
      <c r="CE51" s="1191"/>
      <c r="CF51" s="1191">
        <v>12.1</v>
      </c>
      <c r="CG51" s="1191"/>
      <c r="CH51" s="1191"/>
      <c r="CI51" s="1191"/>
      <c r="CJ51" s="1191"/>
      <c r="CK51" s="1191"/>
      <c r="CL51" s="1191"/>
      <c r="CM51" s="1191"/>
      <c r="CN51" s="1191">
        <v>12.5</v>
      </c>
      <c r="CO51" s="1191"/>
      <c r="CP51" s="1191"/>
      <c r="CQ51" s="1191"/>
      <c r="CR51" s="1191"/>
      <c r="CS51" s="1191"/>
      <c r="CT51" s="1191"/>
      <c r="CU51" s="1191"/>
      <c r="CV51" s="1191">
        <v>11.8</v>
      </c>
      <c r="CW51" s="1191"/>
      <c r="CX51" s="1191"/>
      <c r="CY51" s="1191"/>
      <c r="CZ51" s="1191"/>
      <c r="DA51" s="1191"/>
      <c r="DB51" s="1191"/>
      <c r="DC51" s="1191"/>
    </row>
    <row r="52" spans="1:109" x14ac:dyDescent="0.15">
      <c r="B52" s="10"/>
      <c r="G52" s="1206"/>
      <c r="H52" s="1206"/>
      <c r="I52" s="1209"/>
      <c r="J52" s="1209"/>
      <c r="K52" s="1207"/>
      <c r="L52" s="1207"/>
      <c r="M52" s="1207"/>
      <c r="N52" s="1207"/>
      <c r="AM52" s="19"/>
      <c r="AN52" s="1208"/>
      <c r="AO52" s="1208"/>
      <c r="AP52" s="1208"/>
      <c r="AQ52" s="1208"/>
      <c r="AR52" s="1208"/>
      <c r="AS52" s="1208"/>
      <c r="AT52" s="1208"/>
      <c r="AU52" s="1208"/>
      <c r="AV52" s="1208"/>
      <c r="AW52" s="1208"/>
      <c r="AX52" s="1208"/>
      <c r="AY52" s="1208"/>
      <c r="AZ52" s="1208"/>
      <c r="BA52" s="1208"/>
      <c r="BB52" s="1208"/>
      <c r="BC52" s="1208"/>
      <c r="BD52" s="1208"/>
      <c r="BE52" s="1208"/>
      <c r="BF52" s="1208"/>
      <c r="BG52" s="1208"/>
      <c r="BH52" s="1208"/>
      <c r="BI52" s="1208"/>
      <c r="BJ52" s="1208"/>
      <c r="BK52" s="1208"/>
      <c r="BL52" s="1208"/>
      <c r="BM52" s="1208"/>
      <c r="BN52" s="1208"/>
      <c r="BO52" s="1208"/>
      <c r="BP52" s="1191"/>
      <c r="BQ52" s="1191"/>
      <c r="BR52" s="1191"/>
      <c r="BS52" s="1191"/>
      <c r="BT52" s="1191"/>
      <c r="BU52" s="1191"/>
      <c r="BV52" s="1191"/>
      <c r="BW52" s="1191"/>
      <c r="BX52" s="1191"/>
      <c r="BY52" s="1191"/>
      <c r="BZ52" s="1191"/>
      <c r="CA52" s="1191"/>
      <c r="CB52" s="1191"/>
      <c r="CC52" s="1191"/>
      <c r="CD52" s="1191"/>
      <c r="CE52" s="1191"/>
      <c r="CF52" s="1191"/>
      <c r="CG52" s="1191"/>
      <c r="CH52" s="1191"/>
      <c r="CI52" s="1191"/>
      <c r="CJ52" s="1191"/>
      <c r="CK52" s="1191"/>
      <c r="CL52" s="1191"/>
      <c r="CM52" s="1191"/>
      <c r="CN52" s="1191"/>
      <c r="CO52" s="1191"/>
      <c r="CP52" s="1191"/>
      <c r="CQ52" s="1191"/>
      <c r="CR52" s="1191"/>
      <c r="CS52" s="1191"/>
      <c r="CT52" s="1191"/>
      <c r="CU52" s="1191"/>
      <c r="CV52" s="1191"/>
      <c r="CW52" s="1191"/>
      <c r="CX52" s="1191"/>
      <c r="CY52" s="1191"/>
      <c r="CZ52" s="1191"/>
      <c r="DA52" s="1191"/>
      <c r="DB52" s="1191"/>
      <c r="DC52" s="1191"/>
    </row>
    <row r="53" spans="1:109" x14ac:dyDescent="0.15">
      <c r="A53" s="18"/>
      <c r="B53" s="10"/>
      <c r="G53" s="1206"/>
      <c r="H53" s="1206"/>
      <c r="I53" s="1201"/>
      <c r="J53" s="1201"/>
      <c r="K53" s="1207"/>
      <c r="L53" s="1207"/>
      <c r="M53" s="1207"/>
      <c r="N53" s="1207"/>
      <c r="AM53" s="19"/>
      <c r="AN53" s="1208"/>
      <c r="AO53" s="1208"/>
      <c r="AP53" s="1208"/>
      <c r="AQ53" s="1208"/>
      <c r="AR53" s="1208"/>
      <c r="AS53" s="1208"/>
      <c r="AT53" s="1208"/>
      <c r="AU53" s="1208"/>
      <c r="AV53" s="1208"/>
      <c r="AW53" s="1208"/>
      <c r="AX53" s="1208"/>
      <c r="AY53" s="1208"/>
      <c r="AZ53" s="1208"/>
      <c r="BA53" s="1208"/>
      <c r="BB53" s="1208" t="s">
        <v>10</v>
      </c>
      <c r="BC53" s="1208"/>
      <c r="BD53" s="1208"/>
      <c r="BE53" s="1208"/>
      <c r="BF53" s="1208"/>
      <c r="BG53" s="1208"/>
      <c r="BH53" s="1208"/>
      <c r="BI53" s="1208"/>
      <c r="BJ53" s="1208"/>
      <c r="BK53" s="1208"/>
      <c r="BL53" s="1208"/>
      <c r="BM53" s="1208"/>
      <c r="BN53" s="1208"/>
      <c r="BO53" s="1208"/>
      <c r="BP53" s="1191">
        <v>63.6</v>
      </c>
      <c r="BQ53" s="1191"/>
      <c r="BR53" s="1191"/>
      <c r="BS53" s="1191"/>
      <c r="BT53" s="1191"/>
      <c r="BU53" s="1191"/>
      <c r="BV53" s="1191"/>
      <c r="BW53" s="1191"/>
      <c r="BX53" s="1191">
        <v>65.099999999999994</v>
      </c>
      <c r="BY53" s="1191"/>
      <c r="BZ53" s="1191"/>
      <c r="CA53" s="1191"/>
      <c r="CB53" s="1191"/>
      <c r="CC53" s="1191"/>
      <c r="CD53" s="1191"/>
      <c r="CE53" s="1191"/>
      <c r="CF53" s="1191">
        <v>65.3</v>
      </c>
      <c r="CG53" s="1191"/>
      <c r="CH53" s="1191"/>
      <c r="CI53" s="1191"/>
      <c r="CJ53" s="1191"/>
      <c r="CK53" s="1191"/>
      <c r="CL53" s="1191"/>
      <c r="CM53" s="1191"/>
      <c r="CN53" s="1191">
        <v>63.8</v>
      </c>
      <c r="CO53" s="1191"/>
      <c r="CP53" s="1191"/>
      <c r="CQ53" s="1191"/>
      <c r="CR53" s="1191"/>
      <c r="CS53" s="1191"/>
      <c r="CT53" s="1191"/>
      <c r="CU53" s="1191"/>
      <c r="CV53" s="1191">
        <v>64.3</v>
      </c>
      <c r="CW53" s="1191"/>
      <c r="CX53" s="1191"/>
      <c r="CY53" s="1191"/>
      <c r="CZ53" s="1191"/>
      <c r="DA53" s="1191"/>
      <c r="DB53" s="1191"/>
      <c r="DC53" s="1191"/>
    </row>
    <row r="54" spans="1:109" x14ac:dyDescent="0.15">
      <c r="A54" s="18"/>
      <c r="B54" s="10"/>
      <c r="G54" s="1206"/>
      <c r="H54" s="1206"/>
      <c r="I54" s="1201"/>
      <c r="J54" s="1201"/>
      <c r="K54" s="1207"/>
      <c r="L54" s="1207"/>
      <c r="M54" s="1207"/>
      <c r="N54" s="1207"/>
      <c r="AM54" s="19"/>
      <c r="AN54" s="1208"/>
      <c r="AO54" s="1208"/>
      <c r="AP54" s="1208"/>
      <c r="AQ54" s="1208"/>
      <c r="AR54" s="1208"/>
      <c r="AS54" s="1208"/>
      <c r="AT54" s="1208"/>
      <c r="AU54" s="1208"/>
      <c r="AV54" s="1208"/>
      <c r="AW54" s="1208"/>
      <c r="AX54" s="1208"/>
      <c r="AY54" s="1208"/>
      <c r="AZ54" s="1208"/>
      <c r="BA54" s="1208"/>
      <c r="BB54" s="1208"/>
      <c r="BC54" s="1208"/>
      <c r="BD54" s="1208"/>
      <c r="BE54" s="1208"/>
      <c r="BF54" s="1208"/>
      <c r="BG54" s="1208"/>
      <c r="BH54" s="1208"/>
      <c r="BI54" s="1208"/>
      <c r="BJ54" s="1208"/>
      <c r="BK54" s="1208"/>
      <c r="BL54" s="1208"/>
      <c r="BM54" s="1208"/>
      <c r="BN54" s="1208"/>
      <c r="BO54" s="1208"/>
      <c r="BP54" s="1191"/>
      <c r="BQ54" s="1191"/>
      <c r="BR54" s="1191"/>
      <c r="BS54" s="1191"/>
      <c r="BT54" s="1191"/>
      <c r="BU54" s="1191"/>
      <c r="BV54" s="1191"/>
      <c r="BW54" s="1191"/>
      <c r="BX54" s="1191"/>
      <c r="BY54" s="1191"/>
      <c r="BZ54" s="1191"/>
      <c r="CA54" s="1191"/>
      <c r="CB54" s="1191"/>
      <c r="CC54" s="1191"/>
      <c r="CD54" s="1191"/>
      <c r="CE54" s="1191"/>
      <c r="CF54" s="1191"/>
      <c r="CG54" s="1191"/>
      <c r="CH54" s="1191"/>
      <c r="CI54" s="1191"/>
      <c r="CJ54" s="1191"/>
      <c r="CK54" s="1191"/>
      <c r="CL54" s="1191"/>
      <c r="CM54" s="1191"/>
      <c r="CN54" s="1191"/>
      <c r="CO54" s="1191"/>
      <c r="CP54" s="1191"/>
      <c r="CQ54" s="1191"/>
      <c r="CR54" s="1191"/>
      <c r="CS54" s="1191"/>
      <c r="CT54" s="1191"/>
      <c r="CU54" s="1191"/>
      <c r="CV54" s="1191"/>
      <c r="CW54" s="1191"/>
      <c r="CX54" s="1191"/>
      <c r="CY54" s="1191"/>
      <c r="CZ54" s="1191"/>
      <c r="DA54" s="1191"/>
      <c r="DB54" s="1191"/>
      <c r="DC54" s="1191"/>
    </row>
    <row r="55" spans="1:109" x14ac:dyDescent="0.15">
      <c r="A55" s="18"/>
      <c r="B55" s="10"/>
      <c r="G55" s="1201"/>
      <c r="H55" s="1201"/>
      <c r="I55" s="1201"/>
      <c r="J55" s="1201"/>
      <c r="K55" s="1207"/>
      <c r="L55" s="1207"/>
      <c r="M55" s="1207"/>
      <c r="N55" s="1207"/>
      <c r="AN55" s="1205" t="s">
        <v>11</v>
      </c>
      <c r="AO55" s="1205"/>
      <c r="AP55" s="1205"/>
      <c r="AQ55" s="1205"/>
      <c r="AR55" s="1205"/>
      <c r="AS55" s="1205"/>
      <c r="AT55" s="1205"/>
      <c r="AU55" s="1205"/>
      <c r="AV55" s="1205"/>
      <c r="AW55" s="1205"/>
      <c r="AX55" s="1205"/>
      <c r="AY55" s="1205"/>
      <c r="AZ55" s="1205"/>
      <c r="BA55" s="1205"/>
      <c r="BB55" s="1208" t="s">
        <v>9</v>
      </c>
      <c r="BC55" s="1208"/>
      <c r="BD55" s="1208"/>
      <c r="BE55" s="1208"/>
      <c r="BF55" s="1208"/>
      <c r="BG55" s="1208"/>
      <c r="BH55" s="1208"/>
      <c r="BI55" s="1208"/>
      <c r="BJ55" s="1208"/>
      <c r="BK55" s="1208"/>
      <c r="BL55" s="1208"/>
      <c r="BM55" s="1208"/>
      <c r="BN55" s="1208"/>
      <c r="BO55" s="1208"/>
      <c r="BP55" s="1191">
        <v>3.9</v>
      </c>
      <c r="BQ55" s="1191"/>
      <c r="BR55" s="1191"/>
      <c r="BS55" s="1191"/>
      <c r="BT55" s="1191"/>
      <c r="BU55" s="1191"/>
      <c r="BV55" s="1191"/>
      <c r="BW55" s="1191"/>
      <c r="BX55" s="1191">
        <v>0</v>
      </c>
      <c r="BY55" s="1191"/>
      <c r="BZ55" s="1191"/>
      <c r="CA55" s="1191"/>
      <c r="CB55" s="1191"/>
      <c r="CC55" s="1191"/>
      <c r="CD55" s="1191"/>
      <c r="CE55" s="1191"/>
      <c r="CF55" s="1191">
        <v>0</v>
      </c>
      <c r="CG55" s="1191"/>
      <c r="CH55" s="1191"/>
      <c r="CI55" s="1191"/>
      <c r="CJ55" s="1191"/>
      <c r="CK55" s="1191"/>
      <c r="CL55" s="1191"/>
      <c r="CM55" s="1191"/>
      <c r="CN55" s="1191">
        <v>0</v>
      </c>
      <c r="CO55" s="1191"/>
      <c r="CP55" s="1191"/>
      <c r="CQ55" s="1191"/>
      <c r="CR55" s="1191"/>
      <c r="CS55" s="1191"/>
      <c r="CT55" s="1191"/>
      <c r="CU55" s="1191"/>
      <c r="CV55" s="1191">
        <v>0</v>
      </c>
      <c r="CW55" s="1191"/>
      <c r="CX55" s="1191"/>
      <c r="CY55" s="1191"/>
      <c r="CZ55" s="1191"/>
      <c r="DA55" s="1191"/>
      <c r="DB55" s="1191"/>
      <c r="DC55" s="1191"/>
    </row>
    <row r="56" spans="1:109" x14ac:dyDescent="0.15">
      <c r="A56" s="18"/>
      <c r="B56" s="10"/>
      <c r="G56" s="1201"/>
      <c r="H56" s="1201"/>
      <c r="I56" s="1201"/>
      <c r="J56" s="1201"/>
      <c r="K56" s="1207"/>
      <c r="L56" s="1207"/>
      <c r="M56" s="1207"/>
      <c r="N56" s="1207"/>
      <c r="AN56" s="1205"/>
      <c r="AO56" s="1205"/>
      <c r="AP56" s="1205"/>
      <c r="AQ56" s="1205"/>
      <c r="AR56" s="1205"/>
      <c r="AS56" s="1205"/>
      <c r="AT56" s="1205"/>
      <c r="AU56" s="1205"/>
      <c r="AV56" s="1205"/>
      <c r="AW56" s="1205"/>
      <c r="AX56" s="1205"/>
      <c r="AY56" s="1205"/>
      <c r="AZ56" s="1205"/>
      <c r="BA56" s="1205"/>
      <c r="BB56" s="1208"/>
      <c r="BC56" s="1208"/>
      <c r="BD56" s="1208"/>
      <c r="BE56" s="1208"/>
      <c r="BF56" s="1208"/>
      <c r="BG56" s="1208"/>
      <c r="BH56" s="1208"/>
      <c r="BI56" s="1208"/>
      <c r="BJ56" s="1208"/>
      <c r="BK56" s="1208"/>
      <c r="BL56" s="1208"/>
      <c r="BM56" s="1208"/>
      <c r="BN56" s="1208"/>
      <c r="BO56" s="1208"/>
      <c r="BP56" s="1191"/>
      <c r="BQ56" s="1191"/>
      <c r="BR56" s="1191"/>
      <c r="BS56" s="1191"/>
      <c r="BT56" s="1191"/>
      <c r="BU56" s="1191"/>
      <c r="BV56" s="1191"/>
      <c r="BW56" s="1191"/>
      <c r="BX56" s="1191"/>
      <c r="BY56" s="1191"/>
      <c r="BZ56" s="1191"/>
      <c r="CA56" s="1191"/>
      <c r="CB56" s="1191"/>
      <c r="CC56" s="1191"/>
      <c r="CD56" s="1191"/>
      <c r="CE56" s="1191"/>
      <c r="CF56" s="1191"/>
      <c r="CG56" s="1191"/>
      <c r="CH56" s="1191"/>
      <c r="CI56" s="1191"/>
      <c r="CJ56" s="1191"/>
      <c r="CK56" s="1191"/>
      <c r="CL56" s="1191"/>
      <c r="CM56" s="1191"/>
      <c r="CN56" s="1191"/>
      <c r="CO56" s="1191"/>
      <c r="CP56" s="1191"/>
      <c r="CQ56" s="1191"/>
      <c r="CR56" s="1191"/>
      <c r="CS56" s="1191"/>
      <c r="CT56" s="1191"/>
      <c r="CU56" s="1191"/>
      <c r="CV56" s="1191"/>
      <c r="CW56" s="1191"/>
      <c r="CX56" s="1191"/>
      <c r="CY56" s="1191"/>
      <c r="CZ56" s="1191"/>
      <c r="DA56" s="1191"/>
      <c r="DB56" s="1191"/>
      <c r="DC56" s="1191"/>
    </row>
    <row r="57" spans="1:109" s="18" customFormat="1" x14ac:dyDescent="0.15">
      <c r="B57" s="22"/>
      <c r="G57" s="1201"/>
      <c r="H57" s="1201"/>
      <c r="I57" s="1210"/>
      <c r="J57" s="1210"/>
      <c r="K57" s="1207"/>
      <c r="L57" s="1207"/>
      <c r="M57" s="1207"/>
      <c r="N57" s="1207"/>
      <c r="AM57" s="3"/>
      <c r="AN57" s="1205"/>
      <c r="AO57" s="1205"/>
      <c r="AP57" s="1205"/>
      <c r="AQ57" s="1205"/>
      <c r="AR57" s="1205"/>
      <c r="AS57" s="1205"/>
      <c r="AT57" s="1205"/>
      <c r="AU57" s="1205"/>
      <c r="AV57" s="1205"/>
      <c r="AW57" s="1205"/>
      <c r="AX57" s="1205"/>
      <c r="AY57" s="1205"/>
      <c r="AZ57" s="1205"/>
      <c r="BA57" s="1205"/>
      <c r="BB57" s="1208" t="s">
        <v>10</v>
      </c>
      <c r="BC57" s="1208"/>
      <c r="BD57" s="1208"/>
      <c r="BE57" s="1208"/>
      <c r="BF57" s="1208"/>
      <c r="BG57" s="1208"/>
      <c r="BH57" s="1208"/>
      <c r="BI57" s="1208"/>
      <c r="BJ57" s="1208"/>
      <c r="BK57" s="1208"/>
      <c r="BL57" s="1208"/>
      <c r="BM57" s="1208"/>
      <c r="BN57" s="1208"/>
      <c r="BO57" s="1208"/>
      <c r="BP57" s="1191">
        <v>63.1</v>
      </c>
      <c r="BQ57" s="1191"/>
      <c r="BR57" s="1191"/>
      <c r="BS57" s="1191"/>
      <c r="BT57" s="1191"/>
      <c r="BU57" s="1191"/>
      <c r="BV57" s="1191"/>
      <c r="BW57" s="1191"/>
      <c r="BX57" s="1191">
        <v>63.2</v>
      </c>
      <c r="BY57" s="1191"/>
      <c r="BZ57" s="1191"/>
      <c r="CA57" s="1191"/>
      <c r="CB57" s="1191"/>
      <c r="CC57" s="1191"/>
      <c r="CD57" s="1191"/>
      <c r="CE57" s="1191"/>
      <c r="CF57" s="1191">
        <v>64</v>
      </c>
      <c r="CG57" s="1191"/>
      <c r="CH57" s="1191"/>
      <c r="CI57" s="1191"/>
      <c r="CJ57" s="1191"/>
      <c r="CK57" s="1191"/>
      <c r="CL57" s="1191"/>
      <c r="CM57" s="1191"/>
      <c r="CN57" s="1191">
        <v>65.5</v>
      </c>
      <c r="CO57" s="1191"/>
      <c r="CP57" s="1191"/>
      <c r="CQ57" s="1191"/>
      <c r="CR57" s="1191"/>
      <c r="CS57" s="1191"/>
      <c r="CT57" s="1191"/>
      <c r="CU57" s="1191"/>
      <c r="CV57" s="1191">
        <v>66.099999999999994</v>
      </c>
      <c r="CW57" s="1191"/>
      <c r="CX57" s="1191"/>
      <c r="CY57" s="1191"/>
      <c r="CZ57" s="1191"/>
      <c r="DA57" s="1191"/>
      <c r="DB57" s="1191"/>
      <c r="DC57" s="1191"/>
      <c r="DD57" s="23"/>
      <c r="DE57" s="22"/>
    </row>
    <row r="58" spans="1:109" s="18" customFormat="1" x14ac:dyDescent="0.15">
      <c r="A58" s="3"/>
      <c r="B58" s="22"/>
      <c r="G58" s="1201"/>
      <c r="H58" s="1201"/>
      <c r="I58" s="1210"/>
      <c r="J58" s="1210"/>
      <c r="K58" s="1207"/>
      <c r="L58" s="1207"/>
      <c r="M58" s="1207"/>
      <c r="N58" s="1207"/>
      <c r="AM58" s="3"/>
      <c r="AN58" s="1205"/>
      <c r="AO58" s="1205"/>
      <c r="AP58" s="1205"/>
      <c r="AQ58" s="1205"/>
      <c r="AR58" s="1205"/>
      <c r="AS58" s="1205"/>
      <c r="AT58" s="1205"/>
      <c r="AU58" s="1205"/>
      <c r="AV58" s="1205"/>
      <c r="AW58" s="1205"/>
      <c r="AX58" s="1205"/>
      <c r="AY58" s="1205"/>
      <c r="AZ58" s="1205"/>
      <c r="BA58" s="1205"/>
      <c r="BB58" s="1208"/>
      <c r="BC58" s="1208"/>
      <c r="BD58" s="1208"/>
      <c r="BE58" s="1208"/>
      <c r="BF58" s="1208"/>
      <c r="BG58" s="1208"/>
      <c r="BH58" s="1208"/>
      <c r="BI58" s="1208"/>
      <c r="BJ58" s="1208"/>
      <c r="BK58" s="1208"/>
      <c r="BL58" s="1208"/>
      <c r="BM58" s="1208"/>
      <c r="BN58" s="1208"/>
      <c r="BO58" s="1208"/>
      <c r="BP58" s="1191"/>
      <c r="BQ58" s="1191"/>
      <c r="BR58" s="1191"/>
      <c r="BS58" s="1191"/>
      <c r="BT58" s="1191"/>
      <c r="BU58" s="1191"/>
      <c r="BV58" s="1191"/>
      <c r="BW58" s="1191"/>
      <c r="BX58" s="1191"/>
      <c r="BY58" s="1191"/>
      <c r="BZ58" s="1191"/>
      <c r="CA58" s="1191"/>
      <c r="CB58" s="1191"/>
      <c r="CC58" s="1191"/>
      <c r="CD58" s="1191"/>
      <c r="CE58" s="1191"/>
      <c r="CF58" s="1191"/>
      <c r="CG58" s="1191"/>
      <c r="CH58" s="1191"/>
      <c r="CI58" s="1191"/>
      <c r="CJ58" s="1191"/>
      <c r="CK58" s="1191"/>
      <c r="CL58" s="1191"/>
      <c r="CM58" s="1191"/>
      <c r="CN58" s="1191"/>
      <c r="CO58" s="1191"/>
      <c r="CP58" s="1191"/>
      <c r="CQ58" s="1191"/>
      <c r="CR58" s="1191"/>
      <c r="CS58" s="1191"/>
      <c r="CT58" s="1191"/>
      <c r="CU58" s="1191"/>
      <c r="CV58" s="1191"/>
      <c r="CW58" s="1191"/>
      <c r="CX58" s="1191"/>
      <c r="CY58" s="1191"/>
      <c r="CZ58" s="1191"/>
      <c r="DA58" s="1191"/>
      <c r="DB58" s="1191"/>
      <c r="DC58" s="1191"/>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2" t="s">
        <v>16</v>
      </c>
      <c r="AO65" s="1193"/>
      <c r="AP65" s="1193"/>
      <c r="AQ65" s="1193"/>
      <c r="AR65" s="1193"/>
      <c r="AS65" s="1193"/>
      <c r="AT65" s="1193"/>
      <c r="AU65" s="1193"/>
      <c r="AV65" s="1193"/>
      <c r="AW65" s="1193"/>
      <c r="AX65" s="1193"/>
      <c r="AY65" s="1193"/>
      <c r="AZ65" s="1193"/>
      <c r="BA65" s="1193"/>
      <c r="BB65" s="1193"/>
      <c r="BC65" s="1193"/>
      <c r="BD65" s="1193"/>
      <c r="BE65" s="1193"/>
      <c r="BF65" s="1193"/>
      <c r="BG65" s="1193"/>
      <c r="BH65" s="1193"/>
      <c r="BI65" s="1193"/>
      <c r="BJ65" s="1193"/>
      <c r="BK65" s="1193"/>
      <c r="BL65" s="1193"/>
      <c r="BM65" s="1193"/>
      <c r="BN65" s="1193"/>
      <c r="BO65" s="1193"/>
      <c r="BP65" s="1193"/>
      <c r="BQ65" s="1193"/>
      <c r="BR65" s="1193"/>
      <c r="BS65" s="1193"/>
      <c r="BT65" s="1193"/>
      <c r="BU65" s="1193"/>
      <c r="BV65" s="1193"/>
      <c r="BW65" s="1193"/>
      <c r="BX65" s="1193"/>
      <c r="BY65" s="1193"/>
      <c r="BZ65" s="1193"/>
      <c r="CA65" s="1193"/>
      <c r="CB65" s="1193"/>
      <c r="CC65" s="1193"/>
      <c r="CD65" s="1193"/>
      <c r="CE65" s="1193"/>
      <c r="CF65" s="1193"/>
      <c r="CG65" s="1193"/>
      <c r="CH65" s="1193"/>
      <c r="CI65" s="1193"/>
      <c r="CJ65" s="1193"/>
      <c r="CK65" s="1193"/>
      <c r="CL65" s="1193"/>
      <c r="CM65" s="1193"/>
      <c r="CN65" s="1193"/>
      <c r="CO65" s="1193"/>
      <c r="CP65" s="1193"/>
      <c r="CQ65" s="1193"/>
      <c r="CR65" s="1193"/>
      <c r="CS65" s="1193"/>
      <c r="CT65" s="1193"/>
      <c r="CU65" s="1193"/>
      <c r="CV65" s="1193"/>
      <c r="CW65" s="1193"/>
      <c r="CX65" s="1193"/>
      <c r="CY65" s="1193"/>
      <c r="CZ65" s="1193"/>
      <c r="DA65" s="1193"/>
      <c r="DB65" s="1193"/>
      <c r="DC65" s="1194"/>
    </row>
    <row r="66" spans="2:107" x14ac:dyDescent="0.15">
      <c r="B66" s="10"/>
      <c r="AN66" s="1195"/>
      <c r="AO66" s="1196"/>
      <c r="AP66" s="1196"/>
      <c r="AQ66" s="1196"/>
      <c r="AR66" s="1196"/>
      <c r="AS66" s="1196"/>
      <c r="AT66" s="1196"/>
      <c r="AU66" s="1196"/>
      <c r="AV66" s="1196"/>
      <c r="AW66" s="1196"/>
      <c r="AX66" s="1196"/>
      <c r="AY66" s="1196"/>
      <c r="AZ66" s="1196"/>
      <c r="BA66" s="1196"/>
      <c r="BB66" s="1196"/>
      <c r="BC66" s="1196"/>
      <c r="BD66" s="1196"/>
      <c r="BE66" s="1196"/>
      <c r="BF66" s="1196"/>
      <c r="BG66" s="1196"/>
      <c r="BH66" s="1196"/>
      <c r="BI66" s="1196"/>
      <c r="BJ66" s="1196"/>
      <c r="BK66" s="1196"/>
      <c r="BL66" s="1196"/>
      <c r="BM66" s="1196"/>
      <c r="BN66" s="1196"/>
      <c r="BO66" s="1196"/>
      <c r="BP66" s="1196"/>
      <c r="BQ66" s="1196"/>
      <c r="BR66" s="1196"/>
      <c r="BS66" s="1196"/>
      <c r="BT66" s="1196"/>
      <c r="BU66" s="1196"/>
      <c r="BV66" s="1196"/>
      <c r="BW66" s="1196"/>
      <c r="BX66" s="1196"/>
      <c r="BY66" s="1196"/>
      <c r="BZ66" s="1196"/>
      <c r="CA66" s="1196"/>
      <c r="CB66" s="1196"/>
      <c r="CC66" s="1196"/>
      <c r="CD66" s="1196"/>
      <c r="CE66" s="1196"/>
      <c r="CF66" s="1196"/>
      <c r="CG66" s="1196"/>
      <c r="CH66" s="1196"/>
      <c r="CI66" s="1196"/>
      <c r="CJ66" s="1196"/>
      <c r="CK66" s="1196"/>
      <c r="CL66" s="1196"/>
      <c r="CM66" s="1196"/>
      <c r="CN66" s="1196"/>
      <c r="CO66" s="1196"/>
      <c r="CP66" s="1196"/>
      <c r="CQ66" s="1196"/>
      <c r="CR66" s="1196"/>
      <c r="CS66" s="1196"/>
      <c r="CT66" s="1196"/>
      <c r="CU66" s="1196"/>
      <c r="CV66" s="1196"/>
      <c r="CW66" s="1196"/>
      <c r="CX66" s="1196"/>
      <c r="CY66" s="1196"/>
      <c r="CZ66" s="1196"/>
      <c r="DA66" s="1196"/>
      <c r="DB66" s="1196"/>
      <c r="DC66" s="1197"/>
    </row>
    <row r="67" spans="2:107" x14ac:dyDescent="0.15">
      <c r="B67" s="10"/>
      <c r="AN67" s="1195"/>
      <c r="AO67" s="1196"/>
      <c r="AP67" s="1196"/>
      <c r="AQ67" s="1196"/>
      <c r="AR67" s="1196"/>
      <c r="AS67" s="1196"/>
      <c r="AT67" s="1196"/>
      <c r="AU67" s="1196"/>
      <c r="AV67" s="1196"/>
      <c r="AW67" s="1196"/>
      <c r="AX67" s="1196"/>
      <c r="AY67" s="1196"/>
      <c r="AZ67" s="1196"/>
      <c r="BA67" s="1196"/>
      <c r="BB67" s="1196"/>
      <c r="BC67" s="1196"/>
      <c r="BD67" s="1196"/>
      <c r="BE67" s="1196"/>
      <c r="BF67" s="1196"/>
      <c r="BG67" s="1196"/>
      <c r="BH67" s="1196"/>
      <c r="BI67" s="1196"/>
      <c r="BJ67" s="1196"/>
      <c r="BK67" s="1196"/>
      <c r="BL67" s="1196"/>
      <c r="BM67" s="1196"/>
      <c r="BN67" s="1196"/>
      <c r="BO67" s="1196"/>
      <c r="BP67" s="1196"/>
      <c r="BQ67" s="1196"/>
      <c r="BR67" s="1196"/>
      <c r="BS67" s="1196"/>
      <c r="BT67" s="1196"/>
      <c r="BU67" s="1196"/>
      <c r="BV67" s="1196"/>
      <c r="BW67" s="1196"/>
      <c r="BX67" s="1196"/>
      <c r="BY67" s="1196"/>
      <c r="BZ67" s="1196"/>
      <c r="CA67" s="1196"/>
      <c r="CB67" s="1196"/>
      <c r="CC67" s="1196"/>
      <c r="CD67" s="1196"/>
      <c r="CE67" s="1196"/>
      <c r="CF67" s="1196"/>
      <c r="CG67" s="1196"/>
      <c r="CH67" s="1196"/>
      <c r="CI67" s="1196"/>
      <c r="CJ67" s="1196"/>
      <c r="CK67" s="1196"/>
      <c r="CL67" s="1196"/>
      <c r="CM67" s="1196"/>
      <c r="CN67" s="1196"/>
      <c r="CO67" s="1196"/>
      <c r="CP67" s="1196"/>
      <c r="CQ67" s="1196"/>
      <c r="CR67" s="1196"/>
      <c r="CS67" s="1196"/>
      <c r="CT67" s="1196"/>
      <c r="CU67" s="1196"/>
      <c r="CV67" s="1196"/>
      <c r="CW67" s="1196"/>
      <c r="CX67" s="1196"/>
      <c r="CY67" s="1196"/>
      <c r="CZ67" s="1196"/>
      <c r="DA67" s="1196"/>
      <c r="DB67" s="1196"/>
      <c r="DC67" s="1197"/>
    </row>
    <row r="68" spans="2:107" x14ac:dyDescent="0.15">
      <c r="B68" s="10"/>
      <c r="AN68" s="1195"/>
      <c r="AO68" s="1196"/>
      <c r="AP68" s="1196"/>
      <c r="AQ68" s="1196"/>
      <c r="AR68" s="1196"/>
      <c r="AS68" s="1196"/>
      <c r="AT68" s="1196"/>
      <c r="AU68" s="1196"/>
      <c r="AV68" s="1196"/>
      <c r="AW68" s="1196"/>
      <c r="AX68" s="1196"/>
      <c r="AY68" s="1196"/>
      <c r="AZ68" s="1196"/>
      <c r="BA68" s="1196"/>
      <c r="BB68" s="1196"/>
      <c r="BC68" s="1196"/>
      <c r="BD68" s="1196"/>
      <c r="BE68" s="1196"/>
      <c r="BF68" s="1196"/>
      <c r="BG68" s="1196"/>
      <c r="BH68" s="1196"/>
      <c r="BI68" s="1196"/>
      <c r="BJ68" s="1196"/>
      <c r="BK68" s="1196"/>
      <c r="BL68" s="1196"/>
      <c r="BM68" s="1196"/>
      <c r="BN68" s="1196"/>
      <c r="BO68" s="1196"/>
      <c r="BP68" s="1196"/>
      <c r="BQ68" s="1196"/>
      <c r="BR68" s="1196"/>
      <c r="BS68" s="1196"/>
      <c r="BT68" s="1196"/>
      <c r="BU68" s="1196"/>
      <c r="BV68" s="1196"/>
      <c r="BW68" s="1196"/>
      <c r="BX68" s="1196"/>
      <c r="BY68" s="1196"/>
      <c r="BZ68" s="1196"/>
      <c r="CA68" s="1196"/>
      <c r="CB68" s="1196"/>
      <c r="CC68" s="1196"/>
      <c r="CD68" s="1196"/>
      <c r="CE68" s="1196"/>
      <c r="CF68" s="1196"/>
      <c r="CG68" s="1196"/>
      <c r="CH68" s="1196"/>
      <c r="CI68" s="1196"/>
      <c r="CJ68" s="1196"/>
      <c r="CK68" s="1196"/>
      <c r="CL68" s="1196"/>
      <c r="CM68" s="1196"/>
      <c r="CN68" s="1196"/>
      <c r="CO68" s="1196"/>
      <c r="CP68" s="1196"/>
      <c r="CQ68" s="1196"/>
      <c r="CR68" s="1196"/>
      <c r="CS68" s="1196"/>
      <c r="CT68" s="1196"/>
      <c r="CU68" s="1196"/>
      <c r="CV68" s="1196"/>
      <c r="CW68" s="1196"/>
      <c r="CX68" s="1196"/>
      <c r="CY68" s="1196"/>
      <c r="CZ68" s="1196"/>
      <c r="DA68" s="1196"/>
      <c r="DB68" s="1196"/>
      <c r="DC68" s="1197"/>
    </row>
    <row r="69" spans="2:107" x14ac:dyDescent="0.15">
      <c r="B69" s="10"/>
      <c r="AN69" s="1198"/>
      <c r="AO69" s="1199"/>
      <c r="AP69" s="1199"/>
      <c r="AQ69" s="1199"/>
      <c r="AR69" s="1199"/>
      <c r="AS69" s="1199"/>
      <c r="AT69" s="1199"/>
      <c r="AU69" s="1199"/>
      <c r="AV69" s="1199"/>
      <c r="AW69" s="1199"/>
      <c r="AX69" s="1199"/>
      <c r="AY69" s="1199"/>
      <c r="AZ69" s="1199"/>
      <c r="BA69" s="1199"/>
      <c r="BB69" s="1199"/>
      <c r="BC69" s="1199"/>
      <c r="BD69" s="1199"/>
      <c r="BE69" s="1199"/>
      <c r="BF69" s="1199"/>
      <c r="BG69" s="1199"/>
      <c r="BH69" s="1199"/>
      <c r="BI69" s="1199"/>
      <c r="BJ69" s="1199"/>
      <c r="BK69" s="1199"/>
      <c r="BL69" s="1199"/>
      <c r="BM69" s="1199"/>
      <c r="BN69" s="1199"/>
      <c r="BO69" s="1199"/>
      <c r="BP69" s="1199"/>
      <c r="BQ69" s="1199"/>
      <c r="BR69" s="1199"/>
      <c r="BS69" s="1199"/>
      <c r="BT69" s="1199"/>
      <c r="BU69" s="1199"/>
      <c r="BV69" s="1199"/>
      <c r="BW69" s="1199"/>
      <c r="BX69" s="1199"/>
      <c r="BY69" s="1199"/>
      <c r="BZ69" s="1199"/>
      <c r="CA69" s="1199"/>
      <c r="CB69" s="1199"/>
      <c r="CC69" s="1199"/>
      <c r="CD69" s="1199"/>
      <c r="CE69" s="1199"/>
      <c r="CF69" s="1199"/>
      <c r="CG69" s="1199"/>
      <c r="CH69" s="1199"/>
      <c r="CI69" s="1199"/>
      <c r="CJ69" s="1199"/>
      <c r="CK69" s="1199"/>
      <c r="CL69" s="1199"/>
      <c r="CM69" s="1199"/>
      <c r="CN69" s="1199"/>
      <c r="CO69" s="1199"/>
      <c r="CP69" s="1199"/>
      <c r="CQ69" s="1199"/>
      <c r="CR69" s="1199"/>
      <c r="CS69" s="1199"/>
      <c r="CT69" s="1199"/>
      <c r="CU69" s="1199"/>
      <c r="CV69" s="1199"/>
      <c r="CW69" s="1199"/>
      <c r="CX69" s="1199"/>
      <c r="CY69" s="1199"/>
      <c r="CZ69" s="1199"/>
      <c r="DA69" s="1199"/>
      <c r="DB69" s="1199"/>
      <c r="DC69" s="1200"/>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01"/>
      <c r="H72" s="1201"/>
      <c r="I72" s="1201"/>
      <c r="J72" s="1201"/>
      <c r="K72" s="20"/>
      <c r="L72" s="20"/>
      <c r="M72" s="21"/>
      <c r="N72" s="21"/>
      <c r="AN72" s="1202"/>
      <c r="AO72" s="1203"/>
      <c r="AP72" s="1203"/>
      <c r="AQ72" s="1203"/>
      <c r="AR72" s="1203"/>
      <c r="AS72" s="1203"/>
      <c r="AT72" s="1203"/>
      <c r="AU72" s="1203"/>
      <c r="AV72" s="1203"/>
      <c r="AW72" s="1203"/>
      <c r="AX72" s="1203"/>
      <c r="AY72" s="1203"/>
      <c r="AZ72" s="1203"/>
      <c r="BA72" s="1203"/>
      <c r="BB72" s="1203"/>
      <c r="BC72" s="1203"/>
      <c r="BD72" s="1203"/>
      <c r="BE72" s="1203"/>
      <c r="BF72" s="1203"/>
      <c r="BG72" s="1203"/>
      <c r="BH72" s="1203"/>
      <c r="BI72" s="1203"/>
      <c r="BJ72" s="1203"/>
      <c r="BK72" s="1203"/>
      <c r="BL72" s="1203"/>
      <c r="BM72" s="1203"/>
      <c r="BN72" s="1203"/>
      <c r="BO72" s="1204"/>
      <c r="BP72" s="1205" t="s">
        <v>3</v>
      </c>
      <c r="BQ72" s="1205"/>
      <c r="BR72" s="1205"/>
      <c r="BS72" s="1205"/>
      <c r="BT72" s="1205"/>
      <c r="BU72" s="1205"/>
      <c r="BV72" s="1205"/>
      <c r="BW72" s="1205"/>
      <c r="BX72" s="1205" t="s">
        <v>4</v>
      </c>
      <c r="BY72" s="1205"/>
      <c r="BZ72" s="1205"/>
      <c r="CA72" s="1205"/>
      <c r="CB72" s="1205"/>
      <c r="CC72" s="1205"/>
      <c r="CD72" s="1205"/>
      <c r="CE72" s="1205"/>
      <c r="CF72" s="1205" t="s">
        <v>5</v>
      </c>
      <c r="CG72" s="1205"/>
      <c r="CH72" s="1205"/>
      <c r="CI72" s="1205"/>
      <c r="CJ72" s="1205"/>
      <c r="CK72" s="1205"/>
      <c r="CL72" s="1205"/>
      <c r="CM72" s="1205"/>
      <c r="CN72" s="1205" t="s">
        <v>6</v>
      </c>
      <c r="CO72" s="1205"/>
      <c r="CP72" s="1205"/>
      <c r="CQ72" s="1205"/>
      <c r="CR72" s="1205"/>
      <c r="CS72" s="1205"/>
      <c r="CT72" s="1205"/>
      <c r="CU72" s="1205"/>
      <c r="CV72" s="1205" t="s">
        <v>7</v>
      </c>
      <c r="CW72" s="1205"/>
      <c r="CX72" s="1205"/>
      <c r="CY72" s="1205"/>
      <c r="CZ72" s="1205"/>
      <c r="DA72" s="1205"/>
      <c r="DB72" s="1205"/>
      <c r="DC72" s="1205"/>
    </row>
    <row r="73" spans="2:107" x14ac:dyDescent="0.15">
      <c r="B73" s="10"/>
      <c r="G73" s="1206"/>
      <c r="H73" s="1206"/>
      <c r="I73" s="1206"/>
      <c r="J73" s="1206"/>
      <c r="K73" s="1211"/>
      <c r="L73" s="1211"/>
      <c r="M73" s="1211"/>
      <c r="N73" s="1211"/>
      <c r="AM73" s="19"/>
      <c r="AN73" s="1208" t="s">
        <v>8</v>
      </c>
      <c r="AO73" s="1208"/>
      <c r="AP73" s="1208"/>
      <c r="AQ73" s="1208"/>
      <c r="AR73" s="1208"/>
      <c r="AS73" s="1208"/>
      <c r="AT73" s="1208"/>
      <c r="AU73" s="1208"/>
      <c r="AV73" s="1208"/>
      <c r="AW73" s="1208"/>
      <c r="AX73" s="1208"/>
      <c r="AY73" s="1208"/>
      <c r="AZ73" s="1208"/>
      <c r="BA73" s="1208"/>
      <c r="BB73" s="1208" t="s">
        <v>9</v>
      </c>
      <c r="BC73" s="1208"/>
      <c r="BD73" s="1208"/>
      <c r="BE73" s="1208"/>
      <c r="BF73" s="1208"/>
      <c r="BG73" s="1208"/>
      <c r="BH73" s="1208"/>
      <c r="BI73" s="1208"/>
      <c r="BJ73" s="1208"/>
      <c r="BK73" s="1208"/>
      <c r="BL73" s="1208"/>
      <c r="BM73" s="1208"/>
      <c r="BN73" s="1208"/>
      <c r="BO73" s="1208"/>
      <c r="BP73" s="1191">
        <v>29</v>
      </c>
      <c r="BQ73" s="1191"/>
      <c r="BR73" s="1191"/>
      <c r="BS73" s="1191"/>
      <c r="BT73" s="1191"/>
      <c r="BU73" s="1191"/>
      <c r="BV73" s="1191"/>
      <c r="BW73" s="1191"/>
      <c r="BX73" s="1191">
        <v>18.899999999999999</v>
      </c>
      <c r="BY73" s="1191"/>
      <c r="BZ73" s="1191"/>
      <c r="CA73" s="1191"/>
      <c r="CB73" s="1191"/>
      <c r="CC73" s="1191"/>
      <c r="CD73" s="1191"/>
      <c r="CE73" s="1191"/>
      <c r="CF73" s="1191">
        <v>12.1</v>
      </c>
      <c r="CG73" s="1191"/>
      <c r="CH73" s="1191"/>
      <c r="CI73" s="1191"/>
      <c r="CJ73" s="1191"/>
      <c r="CK73" s="1191"/>
      <c r="CL73" s="1191"/>
      <c r="CM73" s="1191"/>
      <c r="CN73" s="1191">
        <v>12.5</v>
      </c>
      <c r="CO73" s="1191"/>
      <c r="CP73" s="1191"/>
      <c r="CQ73" s="1191"/>
      <c r="CR73" s="1191"/>
      <c r="CS73" s="1191"/>
      <c r="CT73" s="1191"/>
      <c r="CU73" s="1191"/>
      <c r="CV73" s="1191">
        <v>11.8</v>
      </c>
      <c r="CW73" s="1191"/>
      <c r="CX73" s="1191"/>
      <c r="CY73" s="1191"/>
      <c r="CZ73" s="1191"/>
      <c r="DA73" s="1191"/>
      <c r="DB73" s="1191"/>
      <c r="DC73" s="1191"/>
    </row>
    <row r="74" spans="2:107" x14ac:dyDescent="0.15">
      <c r="B74" s="10"/>
      <c r="G74" s="1206"/>
      <c r="H74" s="1206"/>
      <c r="I74" s="1206"/>
      <c r="J74" s="1206"/>
      <c r="K74" s="1211"/>
      <c r="L74" s="1211"/>
      <c r="M74" s="1211"/>
      <c r="N74" s="1211"/>
      <c r="AM74" s="19"/>
      <c r="AN74" s="1208"/>
      <c r="AO74" s="1208"/>
      <c r="AP74" s="1208"/>
      <c r="AQ74" s="1208"/>
      <c r="AR74" s="1208"/>
      <c r="AS74" s="1208"/>
      <c r="AT74" s="1208"/>
      <c r="AU74" s="1208"/>
      <c r="AV74" s="1208"/>
      <c r="AW74" s="1208"/>
      <c r="AX74" s="1208"/>
      <c r="AY74" s="1208"/>
      <c r="AZ74" s="1208"/>
      <c r="BA74" s="1208"/>
      <c r="BB74" s="1208"/>
      <c r="BC74" s="1208"/>
      <c r="BD74" s="1208"/>
      <c r="BE74" s="1208"/>
      <c r="BF74" s="1208"/>
      <c r="BG74" s="1208"/>
      <c r="BH74" s="1208"/>
      <c r="BI74" s="1208"/>
      <c r="BJ74" s="1208"/>
      <c r="BK74" s="1208"/>
      <c r="BL74" s="1208"/>
      <c r="BM74" s="1208"/>
      <c r="BN74" s="1208"/>
      <c r="BO74" s="1208"/>
      <c r="BP74" s="1191"/>
      <c r="BQ74" s="1191"/>
      <c r="BR74" s="1191"/>
      <c r="BS74" s="1191"/>
      <c r="BT74" s="1191"/>
      <c r="BU74" s="1191"/>
      <c r="BV74" s="1191"/>
      <c r="BW74" s="1191"/>
      <c r="BX74" s="1191"/>
      <c r="BY74" s="1191"/>
      <c r="BZ74" s="1191"/>
      <c r="CA74" s="1191"/>
      <c r="CB74" s="1191"/>
      <c r="CC74" s="1191"/>
      <c r="CD74" s="1191"/>
      <c r="CE74" s="1191"/>
      <c r="CF74" s="1191"/>
      <c r="CG74" s="1191"/>
      <c r="CH74" s="1191"/>
      <c r="CI74" s="1191"/>
      <c r="CJ74" s="1191"/>
      <c r="CK74" s="1191"/>
      <c r="CL74" s="1191"/>
      <c r="CM74" s="1191"/>
      <c r="CN74" s="1191"/>
      <c r="CO74" s="1191"/>
      <c r="CP74" s="1191"/>
      <c r="CQ74" s="1191"/>
      <c r="CR74" s="1191"/>
      <c r="CS74" s="1191"/>
      <c r="CT74" s="1191"/>
      <c r="CU74" s="1191"/>
      <c r="CV74" s="1191"/>
      <c r="CW74" s="1191"/>
      <c r="CX74" s="1191"/>
      <c r="CY74" s="1191"/>
      <c r="CZ74" s="1191"/>
      <c r="DA74" s="1191"/>
      <c r="DB74" s="1191"/>
      <c r="DC74" s="1191"/>
    </row>
    <row r="75" spans="2:107" x14ac:dyDescent="0.15">
      <c r="B75" s="10"/>
      <c r="G75" s="1206"/>
      <c r="H75" s="1206"/>
      <c r="I75" s="1201"/>
      <c r="J75" s="1201"/>
      <c r="K75" s="1207"/>
      <c r="L75" s="1207"/>
      <c r="M75" s="1207"/>
      <c r="N75" s="1207"/>
      <c r="AM75" s="19"/>
      <c r="AN75" s="1208"/>
      <c r="AO75" s="1208"/>
      <c r="AP75" s="1208"/>
      <c r="AQ75" s="1208"/>
      <c r="AR75" s="1208"/>
      <c r="AS75" s="1208"/>
      <c r="AT75" s="1208"/>
      <c r="AU75" s="1208"/>
      <c r="AV75" s="1208"/>
      <c r="AW75" s="1208"/>
      <c r="AX75" s="1208"/>
      <c r="AY75" s="1208"/>
      <c r="AZ75" s="1208"/>
      <c r="BA75" s="1208"/>
      <c r="BB75" s="1208" t="s">
        <v>13</v>
      </c>
      <c r="BC75" s="1208"/>
      <c r="BD75" s="1208"/>
      <c r="BE75" s="1208"/>
      <c r="BF75" s="1208"/>
      <c r="BG75" s="1208"/>
      <c r="BH75" s="1208"/>
      <c r="BI75" s="1208"/>
      <c r="BJ75" s="1208"/>
      <c r="BK75" s="1208"/>
      <c r="BL75" s="1208"/>
      <c r="BM75" s="1208"/>
      <c r="BN75" s="1208"/>
      <c r="BO75" s="1208"/>
      <c r="BP75" s="1191">
        <v>6.9</v>
      </c>
      <c r="BQ75" s="1191"/>
      <c r="BR75" s="1191"/>
      <c r="BS75" s="1191"/>
      <c r="BT75" s="1191"/>
      <c r="BU75" s="1191"/>
      <c r="BV75" s="1191"/>
      <c r="BW75" s="1191"/>
      <c r="BX75" s="1191">
        <v>6.7</v>
      </c>
      <c r="BY75" s="1191"/>
      <c r="BZ75" s="1191"/>
      <c r="CA75" s="1191"/>
      <c r="CB75" s="1191"/>
      <c r="CC75" s="1191"/>
      <c r="CD75" s="1191"/>
      <c r="CE75" s="1191"/>
      <c r="CF75" s="1191">
        <v>6.6</v>
      </c>
      <c r="CG75" s="1191"/>
      <c r="CH75" s="1191"/>
      <c r="CI75" s="1191"/>
      <c r="CJ75" s="1191"/>
      <c r="CK75" s="1191"/>
      <c r="CL75" s="1191"/>
      <c r="CM75" s="1191"/>
      <c r="CN75" s="1191">
        <v>6.3</v>
      </c>
      <c r="CO75" s="1191"/>
      <c r="CP75" s="1191"/>
      <c r="CQ75" s="1191"/>
      <c r="CR75" s="1191"/>
      <c r="CS75" s="1191"/>
      <c r="CT75" s="1191"/>
      <c r="CU75" s="1191"/>
      <c r="CV75" s="1191">
        <v>6.4</v>
      </c>
      <c r="CW75" s="1191"/>
      <c r="CX75" s="1191"/>
      <c r="CY75" s="1191"/>
      <c r="CZ75" s="1191"/>
      <c r="DA75" s="1191"/>
      <c r="DB75" s="1191"/>
      <c r="DC75" s="1191"/>
    </row>
    <row r="76" spans="2:107" x14ac:dyDescent="0.15">
      <c r="B76" s="10"/>
      <c r="G76" s="1206"/>
      <c r="H76" s="1206"/>
      <c r="I76" s="1201"/>
      <c r="J76" s="1201"/>
      <c r="K76" s="1207"/>
      <c r="L76" s="1207"/>
      <c r="M76" s="1207"/>
      <c r="N76" s="1207"/>
      <c r="AM76" s="19"/>
      <c r="AN76" s="1208"/>
      <c r="AO76" s="1208"/>
      <c r="AP76" s="1208"/>
      <c r="AQ76" s="1208"/>
      <c r="AR76" s="1208"/>
      <c r="AS76" s="1208"/>
      <c r="AT76" s="1208"/>
      <c r="AU76" s="1208"/>
      <c r="AV76" s="1208"/>
      <c r="AW76" s="1208"/>
      <c r="AX76" s="1208"/>
      <c r="AY76" s="1208"/>
      <c r="AZ76" s="1208"/>
      <c r="BA76" s="1208"/>
      <c r="BB76" s="1208"/>
      <c r="BC76" s="1208"/>
      <c r="BD76" s="1208"/>
      <c r="BE76" s="1208"/>
      <c r="BF76" s="1208"/>
      <c r="BG76" s="1208"/>
      <c r="BH76" s="1208"/>
      <c r="BI76" s="1208"/>
      <c r="BJ76" s="1208"/>
      <c r="BK76" s="1208"/>
      <c r="BL76" s="1208"/>
      <c r="BM76" s="1208"/>
      <c r="BN76" s="1208"/>
      <c r="BO76" s="1208"/>
      <c r="BP76" s="1191"/>
      <c r="BQ76" s="1191"/>
      <c r="BR76" s="1191"/>
      <c r="BS76" s="1191"/>
      <c r="BT76" s="1191"/>
      <c r="BU76" s="1191"/>
      <c r="BV76" s="1191"/>
      <c r="BW76" s="1191"/>
      <c r="BX76" s="1191"/>
      <c r="BY76" s="1191"/>
      <c r="BZ76" s="1191"/>
      <c r="CA76" s="1191"/>
      <c r="CB76" s="1191"/>
      <c r="CC76" s="1191"/>
      <c r="CD76" s="1191"/>
      <c r="CE76" s="1191"/>
      <c r="CF76" s="1191"/>
      <c r="CG76" s="1191"/>
      <c r="CH76" s="1191"/>
      <c r="CI76" s="1191"/>
      <c r="CJ76" s="1191"/>
      <c r="CK76" s="1191"/>
      <c r="CL76" s="1191"/>
      <c r="CM76" s="1191"/>
      <c r="CN76" s="1191"/>
      <c r="CO76" s="1191"/>
      <c r="CP76" s="1191"/>
      <c r="CQ76" s="1191"/>
      <c r="CR76" s="1191"/>
      <c r="CS76" s="1191"/>
      <c r="CT76" s="1191"/>
      <c r="CU76" s="1191"/>
      <c r="CV76" s="1191"/>
      <c r="CW76" s="1191"/>
      <c r="CX76" s="1191"/>
      <c r="CY76" s="1191"/>
      <c r="CZ76" s="1191"/>
      <c r="DA76" s="1191"/>
      <c r="DB76" s="1191"/>
      <c r="DC76" s="1191"/>
    </row>
    <row r="77" spans="2:107" x14ac:dyDescent="0.15">
      <c r="B77" s="10"/>
      <c r="G77" s="1201"/>
      <c r="H77" s="1201"/>
      <c r="I77" s="1201"/>
      <c r="J77" s="1201"/>
      <c r="K77" s="1211"/>
      <c r="L77" s="1211"/>
      <c r="M77" s="1211"/>
      <c r="N77" s="1211"/>
      <c r="AN77" s="1205" t="s">
        <v>11</v>
      </c>
      <c r="AO77" s="1205"/>
      <c r="AP77" s="1205"/>
      <c r="AQ77" s="1205"/>
      <c r="AR77" s="1205"/>
      <c r="AS77" s="1205"/>
      <c r="AT77" s="1205"/>
      <c r="AU77" s="1205"/>
      <c r="AV77" s="1205"/>
      <c r="AW77" s="1205"/>
      <c r="AX77" s="1205"/>
      <c r="AY77" s="1205"/>
      <c r="AZ77" s="1205"/>
      <c r="BA77" s="1205"/>
      <c r="BB77" s="1208" t="s">
        <v>9</v>
      </c>
      <c r="BC77" s="1208"/>
      <c r="BD77" s="1208"/>
      <c r="BE77" s="1208"/>
      <c r="BF77" s="1208"/>
      <c r="BG77" s="1208"/>
      <c r="BH77" s="1208"/>
      <c r="BI77" s="1208"/>
      <c r="BJ77" s="1208"/>
      <c r="BK77" s="1208"/>
      <c r="BL77" s="1208"/>
      <c r="BM77" s="1208"/>
      <c r="BN77" s="1208"/>
      <c r="BO77" s="1208"/>
      <c r="BP77" s="1191">
        <v>3.9</v>
      </c>
      <c r="BQ77" s="1191"/>
      <c r="BR77" s="1191"/>
      <c r="BS77" s="1191"/>
      <c r="BT77" s="1191"/>
      <c r="BU77" s="1191"/>
      <c r="BV77" s="1191"/>
      <c r="BW77" s="1191"/>
      <c r="BX77" s="1191">
        <v>0</v>
      </c>
      <c r="BY77" s="1191"/>
      <c r="BZ77" s="1191"/>
      <c r="CA77" s="1191"/>
      <c r="CB77" s="1191"/>
      <c r="CC77" s="1191"/>
      <c r="CD77" s="1191"/>
      <c r="CE77" s="1191"/>
      <c r="CF77" s="1191">
        <v>0</v>
      </c>
      <c r="CG77" s="1191"/>
      <c r="CH77" s="1191"/>
      <c r="CI77" s="1191"/>
      <c r="CJ77" s="1191"/>
      <c r="CK77" s="1191"/>
      <c r="CL77" s="1191"/>
      <c r="CM77" s="1191"/>
      <c r="CN77" s="1191">
        <v>0</v>
      </c>
      <c r="CO77" s="1191"/>
      <c r="CP77" s="1191"/>
      <c r="CQ77" s="1191"/>
      <c r="CR77" s="1191"/>
      <c r="CS77" s="1191"/>
      <c r="CT77" s="1191"/>
      <c r="CU77" s="1191"/>
      <c r="CV77" s="1191">
        <v>0</v>
      </c>
      <c r="CW77" s="1191"/>
      <c r="CX77" s="1191"/>
      <c r="CY77" s="1191"/>
      <c r="CZ77" s="1191"/>
      <c r="DA77" s="1191"/>
      <c r="DB77" s="1191"/>
      <c r="DC77" s="1191"/>
    </row>
    <row r="78" spans="2:107" x14ac:dyDescent="0.15">
      <c r="B78" s="10"/>
      <c r="G78" s="1201"/>
      <c r="H78" s="1201"/>
      <c r="I78" s="1201"/>
      <c r="J78" s="1201"/>
      <c r="K78" s="1211"/>
      <c r="L78" s="1211"/>
      <c r="M78" s="1211"/>
      <c r="N78" s="1211"/>
      <c r="AN78" s="1205"/>
      <c r="AO78" s="1205"/>
      <c r="AP78" s="1205"/>
      <c r="AQ78" s="1205"/>
      <c r="AR78" s="1205"/>
      <c r="AS78" s="1205"/>
      <c r="AT78" s="1205"/>
      <c r="AU78" s="1205"/>
      <c r="AV78" s="1205"/>
      <c r="AW78" s="1205"/>
      <c r="AX78" s="1205"/>
      <c r="AY78" s="1205"/>
      <c r="AZ78" s="1205"/>
      <c r="BA78" s="1205"/>
      <c r="BB78" s="1208"/>
      <c r="BC78" s="1208"/>
      <c r="BD78" s="1208"/>
      <c r="BE78" s="1208"/>
      <c r="BF78" s="1208"/>
      <c r="BG78" s="1208"/>
      <c r="BH78" s="1208"/>
      <c r="BI78" s="1208"/>
      <c r="BJ78" s="1208"/>
      <c r="BK78" s="1208"/>
      <c r="BL78" s="1208"/>
      <c r="BM78" s="1208"/>
      <c r="BN78" s="1208"/>
      <c r="BO78" s="1208"/>
      <c r="BP78" s="1191"/>
      <c r="BQ78" s="1191"/>
      <c r="BR78" s="1191"/>
      <c r="BS78" s="1191"/>
      <c r="BT78" s="1191"/>
      <c r="BU78" s="1191"/>
      <c r="BV78" s="1191"/>
      <c r="BW78" s="1191"/>
      <c r="BX78" s="1191"/>
      <c r="BY78" s="1191"/>
      <c r="BZ78" s="1191"/>
      <c r="CA78" s="1191"/>
      <c r="CB78" s="1191"/>
      <c r="CC78" s="1191"/>
      <c r="CD78" s="1191"/>
      <c r="CE78" s="1191"/>
      <c r="CF78" s="1191"/>
      <c r="CG78" s="1191"/>
      <c r="CH78" s="1191"/>
      <c r="CI78" s="1191"/>
      <c r="CJ78" s="1191"/>
      <c r="CK78" s="1191"/>
      <c r="CL78" s="1191"/>
      <c r="CM78" s="1191"/>
      <c r="CN78" s="1191"/>
      <c r="CO78" s="1191"/>
      <c r="CP78" s="1191"/>
      <c r="CQ78" s="1191"/>
      <c r="CR78" s="1191"/>
      <c r="CS78" s="1191"/>
      <c r="CT78" s="1191"/>
      <c r="CU78" s="1191"/>
      <c r="CV78" s="1191"/>
      <c r="CW78" s="1191"/>
      <c r="CX78" s="1191"/>
      <c r="CY78" s="1191"/>
      <c r="CZ78" s="1191"/>
      <c r="DA78" s="1191"/>
      <c r="DB78" s="1191"/>
      <c r="DC78" s="1191"/>
    </row>
    <row r="79" spans="2:107" x14ac:dyDescent="0.15">
      <c r="B79" s="10"/>
      <c r="G79" s="1201"/>
      <c r="H79" s="1201"/>
      <c r="I79" s="1210"/>
      <c r="J79" s="1210"/>
      <c r="K79" s="1212"/>
      <c r="L79" s="1212"/>
      <c r="M79" s="1212"/>
      <c r="N79" s="1212"/>
      <c r="AN79" s="1205"/>
      <c r="AO79" s="1205"/>
      <c r="AP79" s="1205"/>
      <c r="AQ79" s="1205"/>
      <c r="AR79" s="1205"/>
      <c r="AS79" s="1205"/>
      <c r="AT79" s="1205"/>
      <c r="AU79" s="1205"/>
      <c r="AV79" s="1205"/>
      <c r="AW79" s="1205"/>
      <c r="AX79" s="1205"/>
      <c r="AY79" s="1205"/>
      <c r="AZ79" s="1205"/>
      <c r="BA79" s="1205"/>
      <c r="BB79" s="1208" t="s">
        <v>13</v>
      </c>
      <c r="BC79" s="1208"/>
      <c r="BD79" s="1208"/>
      <c r="BE79" s="1208"/>
      <c r="BF79" s="1208"/>
      <c r="BG79" s="1208"/>
      <c r="BH79" s="1208"/>
      <c r="BI79" s="1208"/>
      <c r="BJ79" s="1208"/>
      <c r="BK79" s="1208"/>
      <c r="BL79" s="1208"/>
      <c r="BM79" s="1208"/>
      <c r="BN79" s="1208"/>
      <c r="BO79" s="1208"/>
      <c r="BP79" s="1191">
        <v>4.2</v>
      </c>
      <c r="BQ79" s="1191"/>
      <c r="BR79" s="1191"/>
      <c r="BS79" s="1191"/>
      <c r="BT79" s="1191"/>
      <c r="BU79" s="1191"/>
      <c r="BV79" s="1191"/>
      <c r="BW79" s="1191"/>
      <c r="BX79" s="1191">
        <v>4.5</v>
      </c>
      <c r="BY79" s="1191"/>
      <c r="BZ79" s="1191"/>
      <c r="CA79" s="1191"/>
      <c r="CB79" s="1191"/>
      <c r="CC79" s="1191"/>
      <c r="CD79" s="1191"/>
      <c r="CE79" s="1191"/>
      <c r="CF79" s="1191">
        <v>4.5999999999999996</v>
      </c>
      <c r="CG79" s="1191"/>
      <c r="CH79" s="1191"/>
      <c r="CI79" s="1191"/>
      <c r="CJ79" s="1191"/>
      <c r="CK79" s="1191"/>
      <c r="CL79" s="1191"/>
      <c r="CM79" s="1191"/>
      <c r="CN79" s="1191">
        <v>4.7</v>
      </c>
      <c r="CO79" s="1191"/>
      <c r="CP79" s="1191"/>
      <c r="CQ79" s="1191"/>
      <c r="CR79" s="1191"/>
      <c r="CS79" s="1191"/>
      <c r="CT79" s="1191"/>
      <c r="CU79" s="1191"/>
      <c r="CV79" s="1191">
        <v>4.7</v>
      </c>
      <c r="CW79" s="1191"/>
      <c r="CX79" s="1191"/>
      <c r="CY79" s="1191"/>
      <c r="CZ79" s="1191"/>
      <c r="DA79" s="1191"/>
      <c r="DB79" s="1191"/>
      <c r="DC79" s="1191"/>
    </row>
    <row r="80" spans="2:107" x14ac:dyDescent="0.15">
      <c r="B80" s="10"/>
      <c r="G80" s="1201"/>
      <c r="H80" s="1201"/>
      <c r="I80" s="1210"/>
      <c r="J80" s="1210"/>
      <c r="K80" s="1212"/>
      <c r="L80" s="1212"/>
      <c r="M80" s="1212"/>
      <c r="N80" s="1212"/>
      <c r="AN80" s="1205"/>
      <c r="AO80" s="1205"/>
      <c r="AP80" s="1205"/>
      <c r="AQ80" s="1205"/>
      <c r="AR80" s="1205"/>
      <c r="AS80" s="1205"/>
      <c r="AT80" s="1205"/>
      <c r="AU80" s="1205"/>
      <c r="AV80" s="1205"/>
      <c r="AW80" s="1205"/>
      <c r="AX80" s="1205"/>
      <c r="AY80" s="1205"/>
      <c r="AZ80" s="1205"/>
      <c r="BA80" s="1205"/>
      <c r="BB80" s="1208"/>
      <c r="BC80" s="1208"/>
      <c r="BD80" s="1208"/>
      <c r="BE80" s="1208"/>
      <c r="BF80" s="1208"/>
      <c r="BG80" s="1208"/>
      <c r="BH80" s="1208"/>
      <c r="BI80" s="1208"/>
      <c r="BJ80" s="1208"/>
      <c r="BK80" s="1208"/>
      <c r="BL80" s="1208"/>
      <c r="BM80" s="1208"/>
      <c r="BN80" s="1208"/>
      <c r="BO80" s="1208"/>
      <c r="BP80" s="1191"/>
      <c r="BQ80" s="1191"/>
      <c r="BR80" s="1191"/>
      <c r="BS80" s="1191"/>
      <c r="BT80" s="1191"/>
      <c r="BU80" s="1191"/>
      <c r="BV80" s="1191"/>
      <c r="BW80" s="1191"/>
      <c r="BX80" s="1191"/>
      <c r="BY80" s="1191"/>
      <c r="BZ80" s="1191"/>
      <c r="CA80" s="1191"/>
      <c r="CB80" s="1191"/>
      <c r="CC80" s="1191"/>
      <c r="CD80" s="1191"/>
      <c r="CE80" s="1191"/>
      <c r="CF80" s="1191"/>
      <c r="CG80" s="1191"/>
      <c r="CH80" s="1191"/>
      <c r="CI80" s="1191"/>
      <c r="CJ80" s="1191"/>
      <c r="CK80" s="1191"/>
      <c r="CL80" s="1191"/>
      <c r="CM80" s="1191"/>
      <c r="CN80" s="1191"/>
      <c r="CO80" s="1191"/>
      <c r="CP80" s="1191"/>
      <c r="CQ80" s="1191"/>
      <c r="CR80" s="1191"/>
      <c r="CS80" s="1191"/>
      <c r="CT80" s="1191"/>
      <c r="CU80" s="1191"/>
      <c r="CV80" s="1191"/>
      <c r="CW80" s="1191"/>
      <c r="CX80" s="1191"/>
      <c r="CY80" s="1191"/>
      <c r="CZ80" s="1191"/>
      <c r="DA80" s="1191"/>
      <c r="DB80" s="1191"/>
      <c r="DC80" s="1191"/>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jBXj6d7I1/4WVIfuiIubm/WsEjVOFcUE4LRvHxgH1Ug959aD1LRihnURzAEeVpq84gB3WCVX4eREs9zEtUq5Vg==" saltValue="NFK5fhaCdBkf9+4VU+Fs+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3346O+FjBpNc11XOpp/y8X0aAPsoN2WeXO9jX4lCRqeSVcdtTkxgHyY9h1o0uJkIbuhggfj5hhtKgMhND49oIg==" saltValue="uT+LLEDhMA+ZIRWuCiS8w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75" zoomScaleNormal="75"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SZOR8kemDOC160yBbJcT2eb0H2xeLgVxy/52SQdFhCCt1h7x2SIjwkWBOPFlIbQyzip94TF0ZOBlab/fIzQ8TA==" saltValue="ljoQOUDgz6SAuBE1NAUQ0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2026-09-11T06:03:50Z</cp:lastPrinted>
  <dcterms:created xsi:type="dcterms:W3CDTF">2026-07-24T01:15:49Z</dcterms:created>
  <dcterms:modified xsi:type="dcterms:W3CDTF">2026-09-25T07:40:14Z</dcterms:modified>
  <cp:category/>
</cp:coreProperties>
</file>