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843A679D-35E1-4801-82B1-E21F746B6E92}"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C37" i="10"/>
  <c r="BE36" i="10"/>
  <c r="AM36" i="10"/>
  <c r="C36" i="10"/>
  <c r="BE35" i="10"/>
  <c r="C35" i="10"/>
  <c r="BE34" i="10"/>
  <c r="U34" i="10"/>
  <c r="U35" i="10" s="1"/>
  <c r="U36" i="10" s="1"/>
  <c r="U37" i="10" s="1"/>
  <c r="U38"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<sst xmlns="http://schemas.openxmlformats.org/spreadsheetml/2006/main" count="1170" uniqueCount="590">
  <si>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</si>
  <si>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</si>
  <si>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</si>
  <si>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</si>
  <si>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</si>
  <si>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</si>
  <si>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</si>
  <si>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</si>
  <si>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</si>
  <si>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</si>
  <si>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</si>
  <si>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</si>
  <si>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</si>
  <si>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</si>
  <si>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</si>
  <si>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</si>
  <si>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</si>
  <si>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</si>
  <si>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</si>
  <si>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</si>
  <si>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</si>
  <si>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</si>
  <si>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</si>
  <si>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</si>
  <si>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</si>
  <si>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</si>
  <si>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</si>
  <si>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</si>
  <si>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</si>
  <si>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</si>
  <si>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</si>
  <si>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</si>
  <si>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</si>
  <si>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</si>
  <si>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</si>
  <si>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</si>
  <si>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</si>
  <si>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</si>
  <si>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</si>
  <si>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</si>
  <si>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</si>
  <si>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</si>
  <si>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</si>
  <si>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</si>
  <si>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</si>
  <si>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</si>
  <si>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</si>
  <si>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</si>
  <si>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</si>
  <si>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</si>
  <si>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</si>
  <si>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</si>
  <si>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</si>
  <si>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</si>
  <si>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</si>
  <si>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</si>
  <si>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</si>
  <si>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</si>
  <si>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</si>
  <si>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</si>
  <si>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</si>
  <si>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</si>
  <si>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</si>
  <si>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</si>
  <si>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</si>
  <si>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</si>
  <si>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</si>
  <si>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</si>
  <si>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</si>
  <si>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</si>
  <si>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</si>
  <si>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</si>
  <si>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</si>
  <si>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</si>
  <si>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</si>
  <si>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</si>
  <si>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</si>
  <si>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</si>
  <si>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</si>
  <si>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</si>
  <si>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</si>
  <si>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</si>
  <si>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</si>
  <si>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</si>
  <si>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</si>
  <si>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</si>
  <si>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</si>
  <si>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</si>
  <si>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</si>
  <si>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</si>
  <si>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</si>
  <si>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</si>
  <si>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</si>
  <si>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</si>
  <si>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大野城市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</si>
  <si>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</si>
  <si>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</si>
  <si>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</si>
  <si>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</si>
  <si>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</si>
  <si>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</si>
  <si>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</si>
  <si>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</si>
  <si>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</si>
  <si>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</si>
  <si>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</si>
  <si>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</si>
  <si>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</si>
  <si>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</si>
  <si>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</si>
  <si>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</si>
  <si>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</si>
  <si>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</si>
  <si>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</si>
  <si>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</si>
  <si>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</si>
  <si>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</si>
  <si>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</si>
  <si>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</si>
  <si>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</si>
  <si>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</si>
  <si>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</si>
  <si>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</si>
  <si>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</si>
  <si>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</si>
  <si>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</si>
  <si>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</si>
  <si>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</si>
  <si>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</si>
  <si>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</si>
  <si>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</si>
  <si>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</si>
  <si>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</si>
  <si>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</si>
  <si>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</si>
  <si>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</si>
  <si>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</si>
  <si>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</si>
  <si>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</si>
  <si>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</si>
  <si>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</si>
  <si>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</si>
  <si>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</si>
  <si>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</si>
  <si>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</si>
  <si>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</si>
  <si>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</si>
  <si>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</si>
  <si>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</si>
  <si>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</si>
  <si>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</si>
  <si>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</si>
  <si>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</si>
  <si>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</si>
  <si>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</si>
  <si>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</si>
  <si>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</si>
  <si>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</si>
  <si>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</si>
  <si>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</si>
  <si>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</si>
  <si>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</si>
  <si>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</si>
  <si>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</si>
  <si>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</si>
  <si>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</si>
  <si>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</si>
  <si>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</si>
  <si>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</si>
  <si>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</si>
  <si>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</si>
  <si>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</si>
  <si>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</si>
  <si>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</si>
  <si>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</si>
  <si>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</si>
  <si>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</si>
  <si>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</si>
  <si>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</si>
  <si>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</si>
  <si>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</si>
  <si>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</si>
  <si>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</si>
  <si>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</si>
  <si>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</si>
  <si>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</si>
  <si>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</si>
  <si>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</si>
  <si>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</si>
  <si>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</si>
  <si>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</si>
  <si>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</si>
  <si>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</si>
  <si>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</si>
  <si>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</si>
  <si>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</si>
  <si>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</si>
  <si>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</si>
  <si>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</si>
  <si>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</si>
  <si>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</si>
  <si>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</si>
  <si>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</si>
  <si>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</si>
  <si>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福岡県大野城市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</si>
  <si>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</si>
  <si>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</si>
  <si>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</si>
  <si>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</si>
  <si>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</si>
  <si>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</si>
  <si>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</si>
  <si>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</si>
  <si>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</si>
  <si>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</si>
  <si>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</si>
  <si>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</si>
  <si>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</si>
  <si>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</si>
  <si>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</si>
  <si>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</si>
  <si>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</si>
  <si>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</si>
  <si>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</si>
  <si>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</si>
  <si>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</si>
  <si>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</si>
  <si>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</si>
  <si>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</si>
  <si>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</si>
  <si>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</si>
  <si>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</si>
  <si>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</si>
  <si>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</si>
  <si>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</si>
  <si>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</si>
  <si>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</si>
  <si>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</si>
  <si>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</si>
  <si>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</si>
  <si>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</si>
  <si>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</si>
  <si>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</si>
  <si>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</si>
  <si>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</si>
  <si>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</si>
  <si>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</si>
  <si>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</si>
  <si>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</si>
  <si>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</si>
  <si>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</si>
  <si>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</si>
  <si>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</si>
  <si>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</si>
  <si>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</si>
  <si>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</si>
  <si>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</si>
  <si>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</si>
  <si>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</si>
  <si>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</si>
  <si>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</si>
  <si>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</si>
  <si>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</si>
  <si>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</si>
  <si>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</si>
  <si>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</si>
  <si>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</si>
  <si>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</si>
  <si>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</si>
  <si>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</si>
  <si>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</si>
  <si>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</si>
  <si>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</si>
  <si>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</si>
  <si>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</si>
  <si>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</si>
  <si>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</si>
  <si>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</si>
  <si>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</si>
  <si>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</si>
  <si>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</si>
  <si>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</si>
  <si>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</si>
  <si>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</si>
  <si>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</si>
  <si>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</si>
  <si>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</si>
  <si>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</si>
  <si>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</si>
  <si>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</si>
  <si>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</si>
  <si>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</si>
  <si>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</si>
  <si>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</si>
  <si>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</si>
  <si>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</si>
  <si>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</si>
  <si>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</si>
  <si>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</si>
  <si>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</si>
  <si>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</si>
  <si>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</si>
  <si>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</si>
  <si>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</si>
  <si>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</si>
  <si>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</si>
  <si>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</si>
  <si>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</si>
  <si>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</si>
  <si>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</si>
  <si>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</si>
  <si>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</si>
  <si>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</si>
  <si>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</si>
  <si>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</si>
  <si>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</si>
  <si>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</si>
  <si>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</si>
  <si>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</si>
  <si>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</si>
  <si>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</si>
  <si>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</si>
  <si>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</si>
  <si>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</si>
  <si>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</si>
  <si>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</si>
  <si>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</si>
  <si>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</si>
  <si>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</si>
  <si>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</si>
  <si>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</si>
  <si>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</si>
  <si>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</si>
  <si>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</si>
  <si>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</si>
  <si>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</si>
  <si>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</si>
  <si>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</si>
  <si>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</si>
  <si>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</si>
  <si>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</si>
  <si>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</si>
  <si>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</si>
  <si>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</si>
  <si>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</si>
  <si>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</si>
  <si>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</si>
  <si>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</si>
  <si>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</si>
  <si>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</si>
  <si>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</si>
  <si>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</si>
  <si>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</si>
  <si>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</si>
  <si>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</si>
  <si>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福岡県大野城市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</si>
  <si>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</si>
  <si>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</si>
  <si>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</si>
  <si>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</si>
  <si>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</si>
  <si>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</si>
  <si>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</si>
  <si>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</si>
  <si>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</si>
  <si>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</si>
  <si>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</si>
  <si>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</si>
  <si>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</si>
  <si>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</si>
  <si>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</si>
  <si>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</si>
  <si>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</si>
  <si>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</si>
  <si>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</si>
  <si>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</si>
  <si>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</si>
  <si>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</si>
  <si>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</si>
  <si>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</si>
  <si>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</si>
  <si>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</si>
  <si>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</si>
  <si>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</si>
  <si>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</si>
  <si>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</si>
  <si>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</si>
  <si>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</si>
  <si>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</si>
  <si>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</si>
  <si>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</si>
  <si>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介護保険特別会計（介護サービス事業勘定）</t>
    <phoneticPr fontId="5"/>
  </si>
  <si>
    <t>後期高齢者医療特別会計</t>
    <phoneticPr fontId="5"/>
  </si>
  <si>
    <t>筑紫地区介護認定審査会事業特別会計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</si>
  <si>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</si>
  <si>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</si>
  <si>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</si>
  <si>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</si>
  <si>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</si>
  <si>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</si>
  <si>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</si>
  <si>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</si>
  <si>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</si>
  <si>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</si>
  <si>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</si>
  <si>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</si>
  <si>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</si>
  <si>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</si>
  <si>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</si>
  <si>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</si>
  <si>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</si>
  <si>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</si>
  <si>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</si>
  <si>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</si>
  <si>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</si>
  <si>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</si>
  <si>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</si>
  <si>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</si>
  <si>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</si>
  <si>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</si>
  <si>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</si>
  <si>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</si>
  <si>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</si>
  <si>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</si>
  <si>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</si>
  <si>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</si>
  <si>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</si>
  <si>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</si>
  <si>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</si>
  <si>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</si>
  <si>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</si>
  <si>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</si>
  <si>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</si>
  <si>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</si>
  <si>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</si>
  <si>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</si>
  <si>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</si>
  <si>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</si>
  <si>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</si>
  <si>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</si>
  <si>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</si>
  <si>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</si>
  <si>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</si>
  <si>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</si>
  <si>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</si>
  <si>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</si>
  <si>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</si>
  <si>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</si>
  <si>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</si>
  <si>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</si>
  <si>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</si>
  <si>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</si>
  <si>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</si>
  <si>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</si>
  <si>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</si>
  <si>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</si>
  <si>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</si>
  <si>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</si>
  <si>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</si>
  <si>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</si>
  <si>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</si>
  <si>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</si>
  <si>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</si>
  <si>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</si>
  <si>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</si>
  <si>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</si>
  <si>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</si>
  <si>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</si>
  <si>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</si>
  <si>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</si>
  <si>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</si>
  <si>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</si>
  <si>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</si>
  <si>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</si>
  <si>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</si>
  <si>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</si>
  <si>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</si>
  <si>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</si>
  <si>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</si>
  <si>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</si>
  <si>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</si>
  <si>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</si>
  <si>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</si>
  <si>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</si>
  <si>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</si>
  <si>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</si>
  <si>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</si>
  <si>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</si>
  <si>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</si>
  <si>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</si>
  <si>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</si>
  <si>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</si>
  <si>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</si>
  <si>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</si>
  <si>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</si>
  <si>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</si>
  <si>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</si>
  <si>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</si>
  <si>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</si>
  <si>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</si>
  <si>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</si>
  <si>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</si>
  <si>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</si>
  <si>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</si>
  <si>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</si>
  <si>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</si>
  <si>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</si>
  <si>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</si>
  <si>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</si>
  <si>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</si>
  <si>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</si>
  <si>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</si>
  <si>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</si>
  <si>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</si>
  <si>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</si>
  <si>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</si>
  <si>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</si>
  <si>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</si>
  <si>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</si>
  <si>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</si>
  <si>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</si>
  <si>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</si>
  <si>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</si>
  <si>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</si>
  <si>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</si>
  <si>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</si>
  <si>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</si>
  <si>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</si>
  <si>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</si>
  <si>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</si>
  <si>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</si>
  <si>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</si>
  <si>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1.56</t>
  </si>
  <si>
    <t>水道事業会計</t>
  </si>
  <si>
    <t>下水道事業会計</t>
  </si>
  <si>
    <t>一般会計</t>
  </si>
  <si>
    <t>国民健康保険特別会計</t>
  </si>
  <si>
    <t>後期高齢者医療特別会計</t>
  </si>
  <si>
    <t>介護保険特別会計（介護サービス事業勘定）</t>
  </si>
  <si>
    <t>介護保険特別会計（保険事業勘定）</t>
  </si>
  <si>
    <t>筑紫地区介護認定審査会事業特別会計</t>
  </si>
  <si>
    <t>その他会計（赤字）</t>
  </si>
  <si>
    <t>その他会計（黒字）</t>
  </si>
  <si>
    <t>R02</t>
    <phoneticPr fontId="5"/>
  </si>
  <si>
    <t>R03</t>
    <phoneticPr fontId="5"/>
  </si>
  <si>
    <t>R04</t>
    <phoneticPr fontId="5"/>
  </si>
  <si>
    <t>R05</t>
    <phoneticPr fontId="5"/>
  </si>
  <si>
    <t>R06</t>
    <phoneticPr fontId="5"/>
  </si>
  <si>
    <t>-</t>
    <phoneticPr fontId="2"/>
  </si>
  <si>
    <t>おおのじょう緑のトラスト協会</t>
    <rPh sb="6" eb="7">
      <t>ミドリ</t>
    </rPh>
    <rPh sb="12" eb="14">
      <t>キョウカイ</t>
    </rPh>
    <phoneticPr fontId="2"/>
  </si>
  <si>
    <t>大野城市スポーツ協会</t>
    <rPh sb="0" eb="4">
      <t>オオノジョウシ</t>
    </rPh>
    <rPh sb="8" eb="10">
      <t>キョウカイ</t>
    </rPh>
    <phoneticPr fontId="2"/>
  </si>
  <si>
    <t>大野城市土地開発公社</t>
    <rPh sb="0" eb="4">
      <t>オオノジョウシ</t>
    </rPh>
    <rPh sb="4" eb="10">
      <t>トチカイハツコウシャ</t>
    </rPh>
    <phoneticPr fontId="2"/>
  </si>
  <si>
    <t>大野城まどかぴあ</t>
    <rPh sb="0" eb="3">
      <t>オオノジョウ</t>
    </rPh>
    <phoneticPr fontId="2"/>
  </si>
  <si>
    <t>法適用企業</t>
    <rPh sb="0" eb="5">
      <t>ホウテキヨウキギョウ</t>
    </rPh>
    <phoneticPr fontId="2"/>
  </si>
  <si>
    <t>(公共施設整備基金(R06年度末現在))</t>
    <phoneticPr fontId="5"/>
  </si>
  <si>
    <t>(ふるさと応援基金(R06年度末現在))</t>
    <phoneticPr fontId="5"/>
  </si>
  <si>
    <t>(連続立体交差事業等整備基金(R06年度末現在))</t>
    <phoneticPr fontId="5"/>
  </si>
  <si>
    <t>(自治体デジタル化推進基金(R06年度末現在))</t>
    <phoneticPr fontId="5"/>
  </si>
  <si>
    <t>(地域福祉基金(R06年度末現在))</t>
    <phoneticPr fontId="5"/>
  </si>
  <si>
    <t>-</t>
    <phoneticPr fontId="2"/>
  </si>
  <si>
    <t>福岡県市町村消防団員等公務災害補償組合</t>
  </si>
  <si>
    <t>福岡県市町村職員退職手当組合（一般会計）</t>
  </si>
  <si>
    <t>福岡県市町村職員退職手当組合（基金特別会計）</t>
  </si>
  <si>
    <t>筑紫自治振興組合（一般会計）</t>
  </si>
  <si>
    <t>筑紫自治振興組合（筑紫公平員会特別会計）</t>
  </si>
  <si>
    <t>春日・大野城・那珂川消防組合</t>
  </si>
  <si>
    <t>大野城太宰府環境施設組合</t>
  </si>
  <si>
    <t>福岡県自治振興組合（一般会計）</t>
  </si>
  <si>
    <t>福岡県自治振興組合（公文書館事業特別会計）</t>
  </si>
  <si>
    <t>春日大野城衛生施設組合</t>
  </si>
  <si>
    <t>筑慈苑施設組合</t>
  </si>
  <si>
    <t>福岡都市圏南部環境事業組合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</si>
  <si>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</si>
  <si>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</si>
  <si>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</si>
  <si>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</si>
  <si>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</si>
  <si>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4"/>
  </si>
  <si>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</si>
  <si>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</si>
  <si>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</si>
  <si>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借入利率の高い地方債の繰上償還に取り組んできたことなどにより、将来負担比率はゼロを下回った状態を引き続き維持している。
　有形固定資産減価償却率は、類似団体平均と比較すると低い水準を維持しているものの、公共施設等総合管理計画に基づいた施設更新や長寿命化等により、インフラ施設の適正管理に努める必要がある。</t>
    <rPh sb="127" eb="128">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</si>
  <si>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</si>
  <si>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</si>
  <si>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</si>
  <si>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</si>
  <si>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</si>
  <si>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</si>
  <si>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借入利率の高い地方債の繰上償還に取り組んできたことなどにより、将来負担比率はゼロを下回っている。
　実質公債費比率は類似団体平均と比較して低い水準を維持している。令和６年度は、分母となる標準税収入額等及び普通交付税額が増加したことから、単年度の実質公債費比率が大きく減少し、それに伴い３か年平均の実質公債費比率も減少した。今後、（仮称）防災危機管理センターの建設に係る事業費や、街路整備費の増等による地方債残高の増加を見込んでいるため、実質公債費比率の上昇を抑制するべく引き続き繰上償還などに取り組んでいく必要がある。</t>
    <rPh sb="166" eb="168">
      <t>カショウ</t>
    </rPh>
    <rPh sb="169" eb="171">
      <t>ボウサイ</t>
    </rPh>
    <rPh sb="171" eb="173">
      <t>キキ</t>
    </rPh>
    <rPh sb="173" eb="175">
      <t>カンリ</t>
    </rPh>
    <rPh sb="180" eb="182">
      <t>ケンセツ</t>
    </rPh>
    <rPh sb="183" eb="184">
      <t>カカ</t>
    </rPh>
    <rPh sb="185" eb="188">
      <t>ジギョウヒ</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</si>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</sst>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0"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2"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3"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2"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2"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2"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2"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2"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6" xfId="12" applyFont="1" applyBorder="1" applyAlignment="1" applyProtection="1">
      <alignment horizontal="left" vertical="center" shrinkToFit="1"/>
      <protection locked="0"/>
    </xf>
    <xf numFmtId="0" fontId="34" fillId="0" borderId="137" xfId="12" applyFont="1" applyBorder="1" applyAlignment="1" applyProtection="1">
      <alignment horizontal="lef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38"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39"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4" xfId="12" applyNumberFormat="1" applyFont="1" applyFill="1" applyBorder="1" applyAlignment="1" applyProtection="1">
      <alignment horizontal="right" vertical="center" shrinkToFit="1"/>
      <protection locked="0"/>
    </xf>
    <xf numFmtId="177" fontId="34" fillId="8" borderId="145" xfId="12" applyNumberFormat="1" applyFont="1" applyFill="1" applyBorder="1" applyAlignment="1" applyProtection="1">
      <alignment horizontal="right" vertical="center" shrinkToFit="1"/>
      <protection locked="0"/>
    </xf>
    <xf numFmtId="177" fontId="34" fillId="8" borderId="146"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47"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49"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48"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2"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57"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59"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164"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68" xfId="14" applyNumberFormat="1" applyFont="1" applyFill="1" applyBorder="1" applyAlignment="1">
      <alignment horizontal="right" vertical="center" shrinkToFit="1"/>
    </xf>
    <xf numFmtId="177" fontId="34" fillId="6" borderId="169"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161"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1"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87" fontId="34" fillId="6" borderId="181"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77" xfId="14" applyNumberFormat="1" applyFont="1" applyFill="1" applyBorder="1" applyAlignment="1">
      <alignment horizontal="right" vertical="center" shrinkToFit="1"/>
    </xf>
    <xf numFmtId="188" fontId="34" fillId="6" borderId="178" xfId="14" applyNumberFormat="1" applyFont="1" applyFill="1" applyBorder="1" applyAlignment="1">
      <alignment horizontal="right" vertical="center" shrinkToFit="1"/>
    </xf>
    <xf numFmtId="188" fontId="34" fillId="6" borderId="179"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03" xfId="12" applyNumberFormat="1" applyFont="1" applyBorder="1" applyAlignment="1" applyProtection="1">
      <alignment horizontal="right" vertical="center" shrinkToFit="1"/>
      <protection locked="0"/>
    </xf>
    <xf numFmtId="187" fontId="34" fillId="0" borderId="99" xfId="12" applyNumberFormat="1" applyFont="1" applyBorder="1" applyAlignment="1" applyProtection="1">
      <alignment horizontal="right" vertical="center" shrinkToFit="1"/>
      <protection locked="0"/>
    </xf>
    <xf numFmtId="187" fontId="34" fillId="0" borderId="107" xfId="12" applyNumberFormat="1" applyFont="1" applyBorder="1" applyAlignment="1" applyProtection="1">
      <alignment horizontal="righ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7" xfId="14" applyNumberFormat="1" applyFont="1" applyBorder="1" applyAlignment="1" applyProtection="1">
      <alignment horizontal="right" vertical="center" shrinkToFit="1"/>
      <protection locked="0"/>
    </xf>
    <xf numFmtId="177" fontId="34" fillId="0" borderId="110" xfId="14" applyNumberFormat="1" applyFont="1" applyBorder="1" applyAlignment="1" applyProtection="1">
      <alignment horizontal="right" vertical="center" shrinkToFit="1"/>
      <protection locked="0"/>
    </xf>
    <xf numFmtId="177" fontId="34" fillId="0" borderId="184" xfId="14" applyNumberFormat="1" applyFont="1" applyBorder="1" applyAlignment="1" applyProtection="1">
      <alignment horizontal="right" vertical="center" shrinkToFit="1"/>
      <protection locked="0"/>
    </xf>
    <xf numFmtId="177" fontId="34" fillId="0" borderId="184" xfId="12" applyNumberFormat="1" applyFont="1" applyBorder="1" applyAlignment="1" applyProtection="1">
      <alignment horizontal="right" vertical="center" shrinkToFit="1"/>
      <protection locked="0"/>
    </xf>
    <xf numFmtId="0" fontId="34" fillId="6" borderId="141" xfId="12" applyFont="1" applyFill="1" applyBorder="1" applyAlignment="1" applyProtection="1">
      <alignment horizontal="left" vertical="center" shrinkToFit="1"/>
      <protection locked="0"/>
    </xf>
    <xf numFmtId="0" fontId="34" fillId="6" borderId="142" xfId="12" applyFont="1" applyFill="1" applyBorder="1" applyAlignment="1" applyProtection="1">
      <alignment horizontal="left" vertical="center" shrinkToFit="1"/>
      <protection locked="0"/>
    </xf>
    <xf numFmtId="0" fontId="34" fillId="6" borderId="143"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C0AE74B-B28B-400D-8488-DF1AA36E8DC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B912-42D7-9257-3F231698EC0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43158</c:v>
                </c:pt>
                <c:pt idx="1">
                  <c:v>26815</c:v>
                </c:pt>
                <c:pt idx="2">
                  <c:v>20733</c:v>
                </c:pt>
                <c:pt idx="3">
                  <c:v>33037</c:v>
                </c:pt>
                <c:pt idx="4">
                  <c:v>58408</c:v>
                </c:pt>
              </c:numCache>
            </c:numRef>
          </c:val>
          <c:smooth val="0"/>
          <c:extLst>
            <c:ext xmlns:c16="http://schemas.microsoft.com/office/drawing/2014/chart" uri="{C3380CC4-5D6E-409C-BE32-E72D297353CC}">
              <c16:uniqueId val="{00000001-B912-42D7-9257-3F231698EC0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5.12</c:v>
                </c:pt>
                <c:pt idx="1">
                  <c:v>8.6199999999999992</c:v>
                </c:pt>
                <c:pt idx="2">
                  <c:v>7.04</c:v>
                </c:pt>
                <c:pt idx="3">
                  <c:v>7.49</c:v>
                </c:pt>
                <c:pt idx="4">
                  <c:v>5.03</c:v>
                </c:pt>
              </c:numCache>
            </c:numRef>
          </c:val>
          <c:extLst>
            <c:ext xmlns:c16="http://schemas.microsoft.com/office/drawing/2014/chart" uri="{C3380CC4-5D6E-409C-BE32-E72D297353CC}">
              <c16:uniqueId val="{00000000-B0B1-4701-906E-731E5E0A121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19.95</c:v>
                </c:pt>
                <c:pt idx="1">
                  <c:v>16.54</c:v>
                </c:pt>
                <c:pt idx="2">
                  <c:v>20.94</c:v>
                </c:pt>
                <c:pt idx="3">
                  <c:v>21.83</c:v>
                </c:pt>
                <c:pt idx="4">
                  <c:v>23.14</c:v>
                </c:pt>
              </c:numCache>
            </c:numRef>
          </c:val>
          <c:extLst>
            <c:ext xmlns:c16="http://schemas.microsoft.com/office/drawing/2014/chart" uri="{C3380CC4-5D6E-409C-BE32-E72D297353CC}">
              <c16:uniqueId val="{00000001-B0B1-4701-906E-731E5E0A12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c:v>
                </c:pt>
                <c:pt idx="1">
                  <c:v>9</c:v>
                </c:pt>
                <c:pt idx="2">
                  <c:v>3.66</c:v>
                </c:pt>
                <c:pt idx="3">
                  <c:v>3.21</c:v>
                </c:pt>
                <c:pt idx="4">
                  <c:v>2.69</c:v>
                </c:pt>
              </c:numCache>
            </c:numRef>
          </c:val>
          <c:smooth val="0"/>
          <c:extLst>
            <c:ext xmlns:c16="http://schemas.microsoft.com/office/drawing/2014/chart" uri="{C3380CC4-5D6E-409C-BE32-E72D297353CC}">
              <c16:uniqueId val="{00000002-B0B1-4701-906E-731E5E0A12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057-4454-B341-A3DE91BED3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057-4454-B341-A3DE91BED3AF}"/>
            </c:ext>
          </c:extLst>
        </c:ser>
        <c:ser>
          <c:idx val="2"/>
          <c:order val="2"/>
          <c:tx>
            <c:strRef>
              <c:f>データシート!$A$29</c:f>
              <c:strCache>
                <c:ptCount val="1"/>
                <c:pt idx="0">
                  <c:v>筑紫地区介護認定審査会事業特別会計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2-1057-4454-B341-A3DE91BED3AF}"/>
            </c:ext>
          </c:extLst>
        </c:ser>
        <c:ser>
          <c:idx val="3"/>
          <c:order val="3"/>
          <c:tx>
            <c:strRef>
              <c:f>データシート!$A$30</c:f>
              <c:strCache>
                <c:ptCount val="1"/>
                <c:pt idx="0">
                  <c:v>介護保険特別会計（保険事業勘定）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0.78</c:v>
                </c:pt>
                <c:pt idx="2">
                  <c:v>#N/A</c:v>
                </c:pt>
                <c:pt idx="3">
                  <c:v>0.55000000000000004</c:v>
                </c:pt>
                <c:pt idx="4">
                  <c:v>#N/A</c:v>
                </c:pt>
                <c:pt idx="5">
                  <c:v>0.44</c:v>
                </c:pt>
                <c:pt idx="6">
                  <c:v>#N/A</c:v>
                </c:pt>
                <c:pt idx="7">
                  <c:v>0</c:v>
                </c:pt>
                <c:pt idx="8">
                  <c:v>#N/A</c:v>
                </c:pt>
                <c:pt idx="9">
                  <c:v>0</c:v>
                </c:pt>
              </c:numCache>
            </c:numRef>
          </c:val>
          <c:extLst>
            <c:ext xmlns:c16="http://schemas.microsoft.com/office/drawing/2014/chart" uri="{C3380CC4-5D6E-409C-BE32-E72D297353CC}">
              <c16:uniqueId val="{00000003-1057-4454-B341-A3DE91BED3AF}"/>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0.08</c:v>
                </c:pt>
                <c:pt idx="4">
                  <c:v>#N/A</c:v>
                </c:pt>
                <c:pt idx="5">
                  <c:v>7.0000000000000007E-2</c:v>
                </c:pt>
                <c:pt idx="6">
                  <c:v>#N/A</c:v>
                </c:pt>
                <c:pt idx="7">
                  <c:v>0.04</c:v>
                </c:pt>
                <c:pt idx="8">
                  <c:v>#N/A</c:v>
                </c:pt>
                <c:pt idx="9">
                  <c:v>0.01</c:v>
                </c:pt>
              </c:numCache>
            </c:numRef>
          </c:val>
          <c:extLst>
            <c:ext xmlns:c16="http://schemas.microsoft.com/office/drawing/2014/chart" uri="{C3380CC4-5D6E-409C-BE32-E72D297353CC}">
              <c16:uniqueId val="{00000004-1057-4454-B341-A3DE91BED3A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0.21</c:v>
                </c:pt>
                <c:pt idx="4">
                  <c:v>#N/A</c:v>
                </c:pt>
                <c:pt idx="5">
                  <c:v>0.24</c:v>
                </c:pt>
                <c:pt idx="6">
                  <c:v>#N/A</c:v>
                </c:pt>
                <c:pt idx="7">
                  <c:v>0.24</c:v>
                </c:pt>
                <c:pt idx="8">
                  <c:v>#N/A</c:v>
                </c:pt>
                <c:pt idx="9">
                  <c:v>0.31</c:v>
                </c:pt>
              </c:numCache>
            </c:numRef>
          </c:val>
          <c:extLst>
            <c:ext xmlns:c16="http://schemas.microsoft.com/office/drawing/2014/chart" uri="{C3380CC4-5D6E-409C-BE32-E72D297353CC}">
              <c16:uniqueId val="{00000005-1057-4454-B341-A3DE91BED3A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c:v>
                </c:pt>
                <c:pt idx="2">
                  <c:v>#N/A</c:v>
                </c:pt>
                <c:pt idx="3">
                  <c:v>0.04</c:v>
                </c:pt>
                <c:pt idx="4">
                  <c:v>#N/A</c:v>
                </c:pt>
                <c:pt idx="5">
                  <c:v>7.0000000000000007E-2</c:v>
                </c:pt>
                <c:pt idx="6">
                  <c:v>#N/A</c:v>
                </c:pt>
                <c:pt idx="7">
                  <c:v>0.74</c:v>
                </c:pt>
                <c:pt idx="8">
                  <c:v>#N/A</c:v>
                </c:pt>
                <c:pt idx="9">
                  <c:v>0.86</c:v>
                </c:pt>
              </c:numCache>
            </c:numRef>
          </c:val>
          <c:extLst>
            <c:ext xmlns:c16="http://schemas.microsoft.com/office/drawing/2014/chart" uri="{C3380CC4-5D6E-409C-BE32-E72D297353CC}">
              <c16:uniqueId val="{00000006-1057-4454-B341-A3DE91BED3A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5.12</c:v>
                </c:pt>
                <c:pt idx="2">
                  <c:v>#N/A</c:v>
                </c:pt>
                <c:pt idx="3">
                  <c:v>8.61</c:v>
                </c:pt>
                <c:pt idx="4">
                  <c:v>#N/A</c:v>
                </c:pt>
                <c:pt idx="5">
                  <c:v>7.04</c:v>
                </c:pt>
                <c:pt idx="6">
                  <c:v>#N/A</c:v>
                </c:pt>
                <c:pt idx="7">
                  <c:v>7.48</c:v>
                </c:pt>
                <c:pt idx="8">
                  <c:v>#N/A</c:v>
                </c:pt>
                <c:pt idx="9">
                  <c:v>5.03</c:v>
                </c:pt>
              </c:numCache>
            </c:numRef>
          </c:val>
          <c:extLst>
            <c:ext xmlns:c16="http://schemas.microsoft.com/office/drawing/2014/chart" uri="{C3380CC4-5D6E-409C-BE32-E72D297353CC}">
              <c16:uniqueId val="{00000007-1057-4454-B341-A3DE91BED3A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6.12</c:v>
                </c:pt>
                <c:pt idx="2">
                  <c:v>#N/A</c:v>
                </c:pt>
                <c:pt idx="3">
                  <c:v>6.18</c:v>
                </c:pt>
                <c:pt idx="4">
                  <c:v>#N/A</c:v>
                </c:pt>
                <c:pt idx="5">
                  <c:v>6.28</c:v>
                </c:pt>
                <c:pt idx="6">
                  <c:v>#N/A</c:v>
                </c:pt>
                <c:pt idx="7">
                  <c:v>6.28</c:v>
                </c:pt>
                <c:pt idx="8">
                  <c:v>#N/A</c:v>
                </c:pt>
                <c:pt idx="9">
                  <c:v>6.03</c:v>
                </c:pt>
              </c:numCache>
            </c:numRef>
          </c:val>
          <c:extLst>
            <c:ext xmlns:c16="http://schemas.microsoft.com/office/drawing/2014/chart" uri="{C3380CC4-5D6E-409C-BE32-E72D297353CC}">
              <c16:uniqueId val="{00000008-1057-4454-B341-A3DE91BED3A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11.26</c:v>
                </c:pt>
                <c:pt idx="2">
                  <c:v>#N/A</c:v>
                </c:pt>
                <c:pt idx="3">
                  <c:v>10.67</c:v>
                </c:pt>
                <c:pt idx="4">
                  <c:v>#N/A</c:v>
                </c:pt>
                <c:pt idx="5">
                  <c:v>10.29</c:v>
                </c:pt>
                <c:pt idx="6">
                  <c:v>#N/A</c:v>
                </c:pt>
                <c:pt idx="7">
                  <c:v>10.19</c:v>
                </c:pt>
                <c:pt idx="8">
                  <c:v>#N/A</c:v>
                </c:pt>
                <c:pt idx="9">
                  <c:v>10.65</c:v>
                </c:pt>
              </c:numCache>
            </c:numRef>
          </c:val>
          <c:extLst>
            <c:ext xmlns:c16="http://schemas.microsoft.com/office/drawing/2014/chart" uri="{C3380CC4-5D6E-409C-BE32-E72D297353CC}">
              <c16:uniqueId val="{00000009-1057-4454-B341-A3DE91BED3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3311</c:v>
                </c:pt>
                <c:pt idx="5">
                  <c:v>3290</c:v>
                </c:pt>
                <c:pt idx="8">
                  <c:v>3254</c:v>
                </c:pt>
                <c:pt idx="11">
                  <c:v>3179</c:v>
                </c:pt>
                <c:pt idx="14">
                  <c:v>3052</c:v>
                </c:pt>
              </c:numCache>
            </c:numRef>
          </c:val>
          <c:extLst>
            <c:ext xmlns:c16="http://schemas.microsoft.com/office/drawing/2014/chart" uri="{C3380CC4-5D6E-409C-BE32-E72D297353CC}">
              <c16:uniqueId val="{00000000-5D5C-493F-A089-6F6D70D2640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D5C-493F-A089-6F6D70D2640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370</c:v>
                </c:pt>
                <c:pt idx="3">
                  <c:v>380</c:v>
                </c:pt>
                <c:pt idx="6">
                  <c:v>391</c:v>
                </c:pt>
                <c:pt idx="9">
                  <c:v>389</c:v>
                </c:pt>
                <c:pt idx="12">
                  <c:v>379</c:v>
                </c:pt>
              </c:numCache>
            </c:numRef>
          </c:val>
          <c:extLst>
            <c:ext xmlns:c16="http://schemas.microsoft.com/office/drawing/2014/chart" uri="{C3380CC4-5D6E-409C-BE32-E72D297353CC}">
              <c16:uniqueId val="{00000002-5D5C-493F-A089-6F6D70D2640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3-5D5C-493F-A089-6F6D70D2640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496</c:v>
                </c:pt>
                <c:pt idx="3">
                  <c:v>458</c:v>
                </c:pt>
                <c:pt idx="6">
                  <c:v>495</c:v>
                </c:pt>
                <c:pt idx="9">
                  <c:v>471</c:v>
                </c:pt>
                <c:pt idx="12">
                  <c:v>295</c:v>
                </c:pt>
              </c:numCache>
            </c:numRef>
          </c:val>
          <c:extLst>
            <c:ext xmlns:c16="http://schemas.microsoft.com/office/drawing/2014/chart" uri="{C3380CC4-5D6E-409C-BE32-E72D297353CC}">
              <c16:uniqueId val="{00000004-5D5C-493F-A089-6F6D70D2640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5C-493F-A089-6F6D70D2640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D5C-493F-A089-6F6D70D2640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3009</c:v>
                </c:pt>
                <c:pt idx="3">
                  <c:v>2960</c:v>
                </c:pt>
                <c:pt idx="6">
                  <c:v>2863</c:v>
                </c:pt>
                <c:pt idx="9">
                  <c:v>2805</c:v>
                </c:pt>
                <c:pt idx="12">
                  <c:v>2706</c:v>
                </c:pt>
              </c:numCache>
            </c:numRef>
          </c:val>
          <c:extLst>
            <c:ext xmlns:c16="http://schemas.microsoft.com/office/drawing/2014/chart" uri="{C3380CC4-5D6E-409C-BE32-E72D297353CC}">
              <c16:uniqueId val="{00000007-5D5C-493F-A089-6F6D70D2640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565</c:v>
                </c:pt>
                <c:pt idx="2">
                  <c:v>#N/A</c:v>
                </c:pt>
                <c:pt idx="3">
                  <c:v>#N/A</c:v>
                </c:pt>
                <c:pt idx="4">
                  <c:v>509</c:v>
                </c:pt>
                <c:pt idx="5">
                  <c:v>#N/A</c:v>
                </c:pt>
                <c:pt idx="6">
                  <c:v>#N/A</c:v>
                </c:pt>
                <c:pt idx="7">
                  <c:v>496</c:v>
                </c:pt>
                <c:pt idx="8">
                  <c:v>#N/A</c:v>
                </c:pt>
                <c:pt idx="9">
                  <c:v>#N/A</c:v>
                </c:pt>
                <c:pt idx="10">
                  <c:v>486</c:v>
                </c:pt>
                <c:pt idx="11">
                  <c:v>#N/A</c:v>
                </c:pt>
                <c:pt idx="12">
                  <c:v>#N/A</c:v>
                </c:pt>
                <c:pt idx="13">
                  <c:v>328</c:v>
                </c:pt>
                <c:pt idx="14">
                  <c:v>#N/A</c:v>
                </c:pt>
              </c:numCache>
            </c:numRef>
          </c:val>
          <c:smooth val="0"/>
          <c:extLst>
            <c:ext xmlns:c16="http://schemas.microsoft.com/office/drawing/2014/chart" uri="{C3380CC4-5D6E-409C-BE32-E72D297353CC}">
              <c16:uniqueId val="{00000008-5D5C-493F-A089-6F6D70D2640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30033</c:v>
                </c:pt>
                <c:pt idx="5">
                  <c:v>29430</c:v>
                </c:pt>
                <c:pt idx="8">
                  <c:v>28040</c:v>
                </c:pt>
                <c:pt idx="11">
                  <c:v>26264</c:v>
                </c:pt>
                <c:pt idx="14">
                  <c:v>25830</c:v>
                </c:pt>
              </c:numCache>
            </c:numRef>
          </c:val>
          <c:extLst>
            <c:ext xmlns:c16="http://schemas.microsoft.com/office/drawing/2014/chart" uri="{C3380CC4-5D6E-409C-BE32-E72D297353CC}">
              <c16:uniqueId val="{00000000-09F3-4280-B67F-8DD87EE01F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6077</c:v>
                </c:pt>
                <c:pt idx="5">
                  <c:v>5821</c:v>
                </c:pt>
                <c:pt idx="8">
                  <c:v>5355</c:v>
                </c:pt>
                <c:pt idx="11">
                  <c:v>5100</c:v>
                </c:pt>
                <c:pt idx="14">
                  <c:v>5249</c:v>
                </c:pt>
              </c:numCache>
            </c:numRef>
          </c:val>
          <c:extLst>
            <c:ext xmlns:c16="http://schemas.microsoft.com/office/drawing/2014/chart" uri="{C3380CC4-5D6E-409C-BE32-E72D297353CC}">
              <c16:uniqueId val="{00000001-09F3-4280-B67F-8DD87EE01F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12802</c:v>
                </c:pt>
                <c:pt idx="5">
                  <c:v>12635</c:v>
                </c:pt>
                <c:pt idx="8">
                  <c:v>14822</c:v>
                </c:pt>
                <c:pt idx="11">
                  <c:v>15733</c:v>
                </c:pt>
                <c:pt idx="14">
                  <c:v>16925</c:v>
                </c:pt>
              </c:numCache>
            </c:numRef>
          </c:val>
          <c:extLst>
            <c:ext xmlns:c16="http://schemas.microsoft.com/office/drawing/2014/chart" uri="{C3380CC4-5D6E-409C-BE32-E72D297353CC}">
              <c16:uniqueId val="{00000002-09F3-4280-B67F-8DD87EE01F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F3-4280-B67F-8DD87EE01F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F3-4280-B67F-8DD87EE01F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F3-4280-B67F-8DD87EE01F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465</c:v>
                </c:pt>
                <c:pt idx="3">
                  <c:v>304</c:v>
                </c:pt>
                <c:pt idx="6">
                  <c:v>174</c:v>
                </c:pt>
                <c:pt idx="9">
                  <c:v>184</c:v>
                </c:pt>
                <c:pt idx="12">
                  <c:v>54</c:v>
                </c:pt>
              </c:numCache>
            </c:numRef>
          </c:val>
          <c:extLst>
            <c:ext xmlns:c16="http://schemas.microsoft.com/office/drawing/2014/chart" uri="{C3380CC4-5D6E-409C-BE32-E72D297353CC}">
              <c16:uniqueId val="{00000006-09F3-4280-B67F-8DD87EE01F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3193</c:v>
                </c:pt>
                <c:pt idx="3">
                  <c:v>2816</c:v>
                </c:pt>
                <c:pt idx="6">
                  <c:v>2439</c:v>
                </c:pt>
                <c:pt idx="9">
                  <c:v>2152</c:v>
                </c:pt>
                <c:pt idx="12">
                  <c:v>1769</c:v>
                </c:pt>
              </c:numCache>
            </c:numRef>
          </c:val>
          <c:extLst>
            <c:ext xmlns:c16="http://schemas.microsoft.com/office/drawing/2014/chart" uri="{C3380CC4-5D6E-409C-BE32-E72D297353CC}">
              <c16:uniqueId val="{00000007-09F3-4280-B67F-8DD87EE01F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3450</c:v>
                </c:pt>
                <c:pt idx="3">
                  <c:v>3272</c:v>
                </c:pt>
                <c:pt idx="6">
                  <c:v>3033</c:v>
                </c:pt>
                <c:pt idx="9">
                  <c:v>2843</c:v>
                </c:pt>
                <c:pt idx="12">
                  <c:v>2341</c:v>
                </c:pt>
              </c:numCache>
            </c:numRef>
          </c:val>
          <c:extLst>
            <c:ext xmlns:c16="http://schemas.microsoft.com/office/drawing/2014/chart" uri="{C3380CC4-5D6E-409C-BE32-E72D297353CC}">
              <c16:uniqueId val="{00000008-09F3-4280-B67F-8DD87EE01F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445</c:v>
                </c:pt>
                <c:pt idx="3">
                  <c:v>458</c:v>
                </c:pt>
                <c:pt idx="6">
                  <c:v>556</c:v>
                </c:pt>
                <c:pt idx="9">
                  <c:v>653</c:v>
                </c:pt>
                <c:pt idx="12">
                  <c:v>763</c:v>
                </c:pt>
              </c:numCache>
            </c:numRef>
          </c:val>
          <c:extLst>
            <c:ext xmlns:c16="http://schemas.microsoft.com/office/drawing/2014/chart" uri="{C3380CC4-5D6E-409C-BE32-E72D297353CC}">
              <c16:uniqueId val="{00000009-09F3-4280-B67F-8DD87EE01F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22131</c:v>
                </c:pt>
                <c:pt idx="3">
                  <c:v>20162</c:v>
                </c:pt>
                <c:pt idx="6">
                  <c:v>18693</c:v>
                </c:pt>
                <c:pt idx="9">
                  <c:v>17832</c:v>
                </c:pt>
                <c:pt idx="12">
                  <c:v>18053</c:v>
                </c:pt>
              </c:numCache>
            </c:numRef>
          </c:val>
          <c:extLst>
            <c:ext xmlns:c16="http://schemas.microsoft.com/office/drawing/2014/chart" uri="{C3380CC4-5D6E-409C-BE32-E72D297353CC}">
              <c16:uniqueId val="{0000000A-09F3-4280-B67F-8DD87EE01F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F3-4280-B67F-8DD87EE01F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4265</c:v>
                </c:pt>
                <c:pt idx="1">
                  <c:v>4574</c:v>
                </c:pt>
                <c:pt idx="2">
                  <c:v>5034</c:v>
                </c:pt>
              </c:numCache>
            </c:numRef>
          </c:val>
          <c:extLst>
            <c:ext xmlns:c16="http://schemas.microsoft.com/office/drawing/2014/chart" uri="{C3380CC4-5D6E-409C-BE32-E72D297353CC}">
              <c16:uniqueId val="{00000000-8D11-46E8-834E-DC6E3EE7A8D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8D11-46E8-834E-DC6E3EE7A8D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10563</c:v>
                </c:pt>
                <c:pt idx="1">
                  <c:v>11171</c:v>
                </c:pt>
                <c:pt idx="2">
                  <c:v>11906</c:v>
                </c:pt>
              </c:numCache>
            </c:numRef>
          </c:val>
          <c:extLst>
            <c:ext xmlns:c16="http://schemas.microsoft.com/office/drawing/2014/chart" uri="{C3380CC4-5D6E-409C-BE32-E72D297353CC}">
              <c16:uniqueId val="{00000002-8D11-46E8-834E-DC6E3EE7A8D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{A12DDDC6-690D-4E40-9089-736F7392F767}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933-4E7C-B0B6-EA9C8C8B27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{C0ED7FD3-E329-4842-B855-FF05DB1F48A7}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33-4E7C-B0B6-EA9C8C8B27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{E4DFD308-6EF4-4760-A867-F77669EA8B92}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33-4E7C-B0B6-EA9C8C8B27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{06183051-1C7C-4732-AA33-4D70D532ECF3}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33-4E7C-B0B6-EA9C8C8B27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{06E9BBA6-0776-4F11-B336-D29FF4C5D911}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33-4E7C-B0B6-EA9C8C8B27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{3A1C310B-63EC-4698-ABEA-6E21A638B73F}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933-4E7C-B0B6-EA9C8C8B27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{BF796A11-512C-4377-A6D7-B6435E058670}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933-4E7C-B0B6-EA9C8C8B27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{EE9E2973-7D74-4AE8-8AB1-624164A68FD6}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933-4E7C-B0B6-EA9C8C8B27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{DE6F6F2A-1E13-4F4C-A041-ADB3464F2606}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933-4E7C-B0B6-EA9C8C8B27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51.1</c:v>
                </c:pt>
                <c:pt idx="8">
                  <c:v>52.5</c:v>
                </c:pt>
                <c:pt idx="16">
                  <c:v>53.8</c:v>
                </c:pt>
                <c:pt idx="24">
                  <c:v>54.6</c:v>
                </c:pt>
                <c:pt idx="32">
                  <c:v>54.2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933-4E7C-B0B6-EA9C8C8B272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{005448FD-03D7-4291-B5E0-46248D2627AA}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933-4E7C-B0B6-EA9C8C8B272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{198C5CF1-E581-4DCB-BFFF-A04D4C8CFBD3}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33-4E7C-B0B6-EA9C8C8B27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{4B3351F8-5330-4BA1-80B7-ED5BF3C3C9FB}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33-4E7C-B0B6-EA9C8C8B27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{2AFD1AD5-4E68-4DAF-9DFD-166FBF6E6DCD}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33-4E7C-B0B6-EA9C8C8B27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{8242DFBF-E0F2-47AA-83BE-E2ED1D3ECAA5}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33-4E7C-B0B6-EA9C8C8B27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{A85A77D1-5340-4701-AB61-C03E541B0545}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933-4E7C-B0B6-EA9C8C8B27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{A39A866A-6865-4E01-8EB7-D66564F8C09D}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933-4E7C-B0B6-EA9C8C8B27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{FB830BDF-BBA9-4623-914C-385A269BA9F3}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933-4E7C-B0B6-EA9C8C8B27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{BF07F524-5B3D-475E-BB04-386FFCAD87F4}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933-4E7C-B0B6-EA9C8C8B27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933-4E7C-B0B6-EA9C8C8B272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{CD6B8A9D-0305-4094-8D58-948B6D85FEA3}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41D-44FF-94CA-A573EA3C5B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{791BDED1-D3C6-4FB3-9D08-649E5F51876A}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1D-44FF-94CA-A573EA3C5B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{463FFC0D-B7DD-4528-A691-FBDDEF2DEFCD}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1D-44FF-94CA-A573EA3C5B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{323B3B68-9049-4F08-8264-F21B2B75F199}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1D-44FF-94CA-A573EA3C5B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{3CE89FC0-A966-4B95-8FD3-1D0242E8A5BF}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1D-44FF-94CA-A573EA3C5B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{53A54A4F-7411-4190-9975-89F7778C10A2}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41D-44FF-94CA-A573EA3C5B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{3059435F-25B0-415D-AFA8-EB26DF9FD9AB}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41D-44FF-94CA-A573EA3C5B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{F9F7BB75-70BA-4CA3-9D20-52A53EC3E9C8}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41D-44FF-94CA-A573EA3C5B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{AF1A8196-2F2A-4CEC-A634-66C29C1F2FCE}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41D-44FF-94CA-A573EA3C5B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3</c:v>
                </c:pt>
                <c:pt idx="16">
                  <c:v>2.9</c:v>
                </c:pt>
                <c:pt idx="24">
                  <c:v>2.7</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41D-44FF-94CA-A573EA3C5B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{7FB85C2B-8BFD-4B6E-A2EE-2A2FB159D343}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41D-44FF-94CA-A573EA3C5B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{21820026-00CC-4A12-962D-388326A9A498}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1D-44FF-94CA-A573EA3C5B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{70354653-3BA0-4A1E-8F22-A9BE48B1AECD}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1D-44FF-94CA-A573EA3C5B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{17C6AB3F-48C2-48E2-905B-BCD12E0351BA}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1D-44FF-94CA-A573EA3C5B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{C64A7B84-02CE-4F62-BBE2-2D43FCFE50E9}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1D-44FF-94CA-A573EA3C5B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{750E7294-D46C-423A-A9A6-2CD94483A279}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41D-44FF-94CA-A573EA3C5B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{E83BC42F-D134-44B4-9DB0-980B45A0B9CC}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41D-44FF-94CA-A573EA3C5BD9}"/>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{C533376C-48D0-4024-ACC9-96F5DBDAF83A}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41D-44FF-94CA-A573EA3C5BD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{409183DD-1FC6-4749-AFD4-E5CC3B00C5C8}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41D-44FF-94CA-A573EA3C5B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C41D-44FF-94CA-A573EA3C5BD9}"/>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大企業等の立地がないため、類似団体と比較した際の特徴的な財源としては航空機燃料譲与税のみであり、収入としては個人市民税が中心である。今後も税の徴収強化等を行い、歳入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経常経費のうち、人件費は類似団体の中でも</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番目に低い団体である一方、補助費等については高い水準となっている。補助費等、投資及び出資金、貸付金、積立金を除いたその他の経費については、類似団体平均を下回っており、行政評価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による事業見直しの取組の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効果と考えられる。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西鉄連続立体交差事業や街路事業、庁舎増築などが直近で控えており、さらにその先には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公共施設の老朽化による更新など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も控えていることから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見込みで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あるため、繰上償還等を行い、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残高管理を行いながら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将来への負担を軽減するように努めていく。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3810</xdr:rowOff>
    </xdr:from>
    <xdr:to>
      <xdr:col>23</xdr:col>
      <xdr:colOff>133350</xdr:colOff>
      <xdr:row>59</xdr:row>
      <xdr:rowOff>27940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193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151130</xdr:rowOff>
    </xdr:from>
    <xdr:to>
      <xdr:col>19</xdr:col>
      <xdr:colOff>133350</xdr:colOff>
      <xdr:row>59</xdr:row>
      <xdr:rowOff>3810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0952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38523</xdr:rowOff>
    </xdr:from>
    <xdr:to>
      <xdr:col>15</xdr:col>
      <xdr:colOff>82550</xdr:colOff>
      <xdr:row>58</xdr:row>
      <xdr:rowOff>151130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998262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38523</xdr:rowOff>
    </xdr:from>
    <xdr:to>
      <xdr:col>11</xdr:col>
      <xdr:colOff>31750</xdr:colOff>
      <xdr:row>60</xdr:row>
      <xdr:rowOff>170180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9982623"/>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148590</xdr:rowOff>
    </xdr:from>
    <xdr:to>
      <xdr:col>23</xdr:col>
      <xdr:colOff>184150</xdr:colOff>
      <xdr:row>59</xdr:row>
      <xdr:rowOff>78740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165117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993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124460</xdr:rowOff>
    </xdr:from>
    <xdr:to>
      <xdr:col>19</xdr:col>
      <xdr:colOff>184150</xdr:colOff>
      <xdr:row>59</xdr:row>
      <xdr:rowOff>54610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64787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83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100330</xdr:rowOff>
    </xdr:from>
    <xdr:to>
      <xdr:col>15</xdr:col>
      <xdr:colOff>133350</xdr:colOff>
      <xdr:row>59</xdr:row>
      <xdr:rowOff>30480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40657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159173</xdr:rowOff>
    </xdr:from>
    <xdr:to>
      <xdr:col>11</xdr:col>
      <xdr:colOff>82550</xdr:colOff>
      <xdr:row>58</xdr:row>
      <xdr:rowOff>89323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93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99500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0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59707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類似団体の中でも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番目に低い団体となっている。今後も住民サービスとの均衡を崩さないように配慮しながら経常的な義務的経費の削減に努めていく。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128845</xdr:rowOff>
    </xdr:from>
    <xdr:to>
      <xdr:col>23</xdr:col>
      <xdr:colOff>133350</xdr:colOff>
      <xdr:row>82</xdr:row>
      <xdr:rowOff>99842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16295"/>
          <a:ext cx="838200" cy="14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70758</xdr:rowOff>
    </xdr:from>
    <xdr:to>
      <xdr:col>19</xdr:col>
      <xdr:colOff>133350</xdr:colOff>
      <xdr:row>81</xdr:row>
      <xdr:rowOff>128845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58208"/>
          <a:ext cx="889000" cy="5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70758</xdr:rowOff>
    </xdr:from>
    <xdr:to>
      <xdr:col>15</xdr:col>
      <xdr:colOff>82550</xdr:colOff>
      <xdr:row>81</xdr:row>
      <xdr:rowOff>114433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3958208"/>
          <a:ext cx="889000" cy="4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165529</xdr:rowOff>
    </xdr:from>
    <xdr:to>
      <xdr:col>11</xdr:col>
      <xdr:colOff>31750</xdr:colOff>
      <xdr:row>81</xdr:row>
      <xdr:rowOff>114433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1529"/>
          <a:ext cx="889000" cy="12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49042</xdr:rowOff>
    </xdr:from>
    <xdr:to>
      <xdr:col>23</xdr:col>
      <xdr:colOff>184150</xdr:colOff>
      <xdr:row>82</xdr:row>
      <xdr:rowOff>150642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0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65569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5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78045</xdr:rowOff>
    </xdr:from>
    <xdr:to>
      <xdr:col>19</xdr:col>
      <xdr:colOff>184150</xdr:colOff>
      <xdr:row>82</xdr:row>
      <xdr:rowOff>8195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18372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34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19958</xdr:rowOff>
    </xdr:from>
    <xdr:to>
      <xdr:col>15</xdr:col>
      <xdr:colOff>133350</xdr:colOff>
      <xdr:row>81</xdr:row>
      <xdr:rowOff>121558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0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131735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7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63633</xdr:rowOff>
    </xdr:from>
    <xdr:to>
      <xdr:col>11</xdr:col>
      <xdr:colOff>82550</xdr:colOff>
      <xdr:row>81</xdr:row>
      <xdr:rowOff>165233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5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3960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1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114729</xdr:rowOff>
    </xdr:from>
    <xdr:to>
      <xdr:col>7</xdr:col>
      <xdr:colOff>31750</xdr:colOff>
      <xdr:row>81</xdr:row>
      <xdr:rowOff>44879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55056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599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ものの、適正な定員管理により、人件費は</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類似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団体と比較しても抑制できている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近隣自治体や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他の自治体の状況も踏まえ、給与制度・運用・水準の適正化に努めていく。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100541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47384"/>
          <a:ext cx="8382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89</xdr:row>
      <xdr:rowOff>29634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04738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20109</xdr:rowOff>
    </xdr:from>
    <xdr:to>
      <xdr:col>72</xdr:col>
      <xdr:colOff>203200</xdr:colOff>
      <xdr:row>89</xdr:row>
      <xdr:rowOff>29634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077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20109</xdr:rowOff>
    </xdr:from>
    <xdr:to>
      <xdr:col>68</xdr:col>
      <xdr:colOff>152400</xdr:colOff>
      <xdr:row>89</xdr:row>
      <xdr:rowOff>9525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0770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49741</xdr:rowOff>
    </xdr:from>
    <xdr:to>
      <xdr:col>81</xdr:col>
      <xdr:colOff>95250</xdr:colOff>
      <xdr:row>88</xdr:row>
      <xdr:rowOff>151341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21818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1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150284</xdr:rowOff>
    </xdr:from>
    <xdr:to>
      <xdr:col>73</xdr:col>
      <xdr:colOff>44450</xdr:colOff>
      <xdr:row>89</xdr:row>
      <xdr:rowOff>80434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65211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140759</xdr:rowOff>
    </xdr:from>
    <xdr:to>
      <xdr:col>68</xdr:col>
      <xdr:colOff>203200</xdr:colOff>
      <xdr:row>88</xdr:row>
      <xdr:rowOff>70909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55686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130175</xdr:rowOff>
    </xdr:from>
    <xdr:to>
      <xdr:col>64</xdr:col>
      <xdr:colOff>152400</xdr:colOff>
      <xdr:row>89</xdr:row>
      <xdr:rowOff>60325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45102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類似団体の中でも２番目に低い団体となっている。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事業の増加に伴い必要な職員数は確保しつつも、引き続き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住民サービスとの均衡を崩さないように配慮しながら適正な定員管理に努めていく。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101812</xdr:rowOff>
    </xdr:from>
    <xdr:to>
      <xdr:col>81</xdr:col>
      <xdr:colOff>44450</xdr:colOff>
      <xdr:row>60</xdr:row>
      <xdr:rowOff>101812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888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101812</xdr:rowOff>
    </xdr:from>
    <xdr:to>
      <xdr:col>77</xdr:col>
      <xdr:colOff>44450</xdr:colOff>
      <xdr:row>60</xdr:row>
      <xdr:rowOff>101812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888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101812</xdr:rowOff>
    </xdr:from>
    <xdr:to>
      <xdr:col>72</xdr:col>
      <xdr:colOff>203200</xdr:colOff>
      <xdr:row>60</xdr:row>
      <xdr:rowOff>103822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88812"/>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103822</xdr:rowOff>
    </xdr:from>
    <xdr:to>
      <xdr:col>68</xdr:col>
      <xdr:colOff>152400</xdr:colOff>
      <xdr:row>60</xdr:row>
      <xdr:rowOff>103822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908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51012</xdr:rowOff>
    </xdr:from>
    <xdr:to>
      <xdr:col>77</xdr:col>
      <xdr:colOff>95250</xdr:colOff>
      <xdr:row>60</xdr:row>
      <xdr:rowOff>152612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162789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06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51012</xdr:rowOff>
    </xdr:from>
    <xdr:to>
      <xdr:col>73</xdr:col>
      <xdr:colOff>44450</xdr:colOff>
      <xdr:row>60</xdr:row>
      <xdr:rowOff>152612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162789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0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53022</xdr:rowOff>
    </xdr:from>
    <xdr:to>
      <xdr:col>68</xdr:col>
      <xdr:colOff>203200</xdr:colOff>
      <xdr:row>60</xdr:row>
      <xdr:rowOff>154622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164799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53022</xdr:rowOff>
    </xdr:from>
    <xdr:to>
      <xdr:col>64</xdr:col>
      <xdr:colOff>152400</xdr:colOff>
      <xdr:row>60</xdr:row>
      <xdr:rowOff>154622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164799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ポイント下回っており、前年度よりも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これは、これまで繰上償還などによる適切な市債残高管理の成果であり、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今後とも住民サービスを低下させることなく、健全な財政運営に努めていく。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45659</xdr:rowOff>
    </xdr:from>
    <xdr:to>
      <xdr:col>81</xdr:col>
      <xdr:colOff>44450</xdr:colOff>
      <xdr:row>39</xdr:row>
      <xdr:rowOff>91622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322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91622</xdr:rowOff>
    </xdr:from>
    <xdr:to>
      <xdr:col>77</xdr:col>
      <xdr:colOff>44450</xdr:colOff>
      <xdr:row>39</xdr:row>
      <xdr:rowOff>114602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781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114602</xdr:rowOff>
    </xdr:from>
    <xdr:to>
      <xdr:col>72</xdr:col>
      <xdr:colOff>203200</xdr:colOff>
      <xdr:row>39</xdr:row>
      <xdr:rowOff>126093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011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126093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437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166309</xdr:rowOff>
    </xdr:from>
    <xdr:to>
      <xdr:col>81</xdr:col>
      <xdr:colOff>95250</xdr:colOff>
      <xdr:row>39</xdr:row>
      <xdr:rowOff>96459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11386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2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63802</xdr:rowOff>
    </xdr:from>
    <xdr:to>
      <xdr:col>73</xdr:col>
      <xdr:colOff>44450</xdr:colOff>
      <xdr:row>39</xdr:row>
      <xdr:rowOff>165402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4129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1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75293</xdr:rowOff>
    </xdr:from>
    <xdr:to>
      <xdr:col>68</xdr:col>
      <xdr:colOff>203200</xdr:colOff>
      <xdr:row>40</xdr:row>
      <xdr:rowOff>5443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15620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充当可能財源が将来負担額を上回っている。今後とも住民サービスを低下させることなく、将来負担の適正化に努めていく。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ラスパイレス指数は高水準となっているものの、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人口千人当たり職員数が類似団体平均を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下回っており、人件費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に係る経常収支比率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は類似団体平均の中で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番目に低くなっている。会計年度任用職員の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勤勉手当支給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開始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依然として低比率を維持できている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今後とも住民サービスとの均衡を崩さないよう配慮しながら、人件費の抑制に努める。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944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142240</xdr:rowOff>
    </xdr:from>
    <xdr:to>
      <xdr:col>19</xdr:col>
      <xdr:colOff>187325</xdr:colOff>
      <xdr:row>34</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34</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165100</xdr:rowOff>
    </xdr:from>
    <xdr:to>
      <xdr:col>11</xdr:col>
      <xdr:colOff>9525</xdr:colOff>
      <xdr:row>35</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94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91440</xdr:rowOff>
    </xdr:from>
    <xdr:to>
      <xdr:col>15</xdr:col>
      <xdr:colOff>149225</xdr:colOff>
      <xdr:row>35</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31767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114300</xdr:rowOff>
    </xdr:from>
    <xdr:to>
      <xdr:col>11</xdr:col>
      <xdr:colOff>60325</xdr:colOff>
      <xdr:row>35</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ふるさと納税推進事業や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小学校教科書の改訂に伴う指導用教材費の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増などにより、物件費は増加したものの、類似団体平均は下回っている。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今後も住民サービスを低下させないように配慮しながら、物件費の抑制に努める。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21844</xdr:rowOff>
    </xdr:from>
    <xdr:to>
      <xdr:col>82</xdr:col>
      <xdr:colOff>107950</xdr:colOff>
      <xdr:row>16</xdr:row>
      <xdr:rowOff>67564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650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21844</xdr:rowOff>
    </xdr:from>
    <xdr:to>
      <xdr:col>78</xdr:col>
      <xdr:colOff>69850</xdr:colOff>
      <xdr:row>16</xdr:row>
      <xdr:rowOff>49276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65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101854</xdr:rowOff>
    </xdr:from>
    <xdr:to>
      <xdr:col>73</xdr:col>
      <xdr:colOff>180975</xdr:colOff>
      <xdr:row>16</xdr:row>
      <xdr:rowOff>49276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7360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101854</xdr:rowOff>
    </xdr:from>
    <xdr:to>
      <xdr:col>69</xdr:col>
      <xdr:colOff>92075</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736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33291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82821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3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169926</xdr:rowOff>
    </xdr:from>
    <xdr:to>
      <xdr:col>74</xdr:col>
      <xdr:colOff>31750</xdr:colOff>
      <xdr:row>16</xdr:row>
      <xdr:rowOff>100076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110253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51054</xdr:rowOff>
    </xdr:from>
    <xdr:to>
      <xdr:col>69</xdr:col>
      <xdr:colOff>142875</xdr:colOff>
      <xdr:row>15</xdr:row>
      <xdr:rowOff>152654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162831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扶助費に係る経常収支比率は類似団体平均を下回っているが、施設型給付費や施設等利用給付費、障害児通所給付費などの伸びにより、今後上昇する可能性があることから、給付等の適正化を図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りながら、他の経費を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するなどして、真に必要な扶助費の確保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55</xdr:row>
      <xdr:rowOff>161290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758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92710</xdr:rowOff>
    </xdr:from>
    <xdr:to>
      <xdr:col>19</xdr:col>
      <xdr:colOff>187325</xdr:colOff>
      <xdr:row>55</xdr:row>
      <xdr:rowOff>146050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22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92710</xdr:rowOff>
    </xdr:from>
    <xdr:to>
      <xdr:col>15</xdr:col>
      <xdr:colOff>98425</xdr:colOff>
      <xdr:row>55</xdr:row>
      <xdr:rowOff>123190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22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123190</xdr:rowOff>
    </xdr:from>
    <xdr:to>
      <xdr:col>11</xdr:col>
      <xdr:colOff>9525</xdr:colOff>
      <xdr:row>55</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52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110490</xdr:rowOff>
    </xdr:from>
    <xdr:to>
      <xdr:col>24</xdr:col>
      <xdr:colOff>76200</xdr:colOff>
      <xdr:row>56</xdr:row>
      <xdr:rowOff>40640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127017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41910</xdr:rowOff>
    </xdr:from>
    <xdr:to>
      <xdr:col>15</xdr:col>
      <xdr:colOff>149225</xdr:colOff>
      <xdr:row>55</xdr:row>
      <xdr:rowOff>143510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153687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72390</xdr:rowOff>
    </xdr:from>
    <xdr:to>
      <xdr:col>11</xdr:col>
      <xdr:colOff>60325</xdr:colOff>
      <xdr:row>56</xdr:row>
      <xdr:rowOff>2540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12717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その他に係る経常収支比率は、類似団体平均を下回って</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おり、前年度よりも</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ポイント下がっている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今後も少子高齢化に伴い、</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特別会計への繰出金</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が見込まれることから、適宜適切に保険料を見直すなど特別会計運営の健全化を図っていく</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151493</xdr:rowOff>
    </xdr:from>
    <xdr:to>
      <xdr:col>82</xdr:col>
      <xdr:colOff>107950</xdr:colOff>
      <xdr:row>56</xdr:row>
      <xdr:rowOff>67128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812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23585</xdr:rowOff>
    </xdr:from>
    <xdr:to>
      <xdr:col>78</xdr:col>
      <xdr:colOff>69850</xdr:colOff>
      <xdr:row>56</xdr:row>
      <xdr:rowOff>67128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24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23585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377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34472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37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117220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144235</xdr:rowOff>
    </xdr:from>
    <xdr:to>
      <xdr:col>74</xdr:col>
      <xdr:colOff>31750</xdr:colOff>
      <xdr:row>56</xdr:row>
      <xdr:rowOff>74385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84562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155122</xdr:rowOff>
    </xdr:from>
    <xdr:to>
      <xdr:col>65</xdr:col>
      <xdr:colOff>53975</xdr:colOff>
      <xdr:row>56</xdr:row>
      <xdr:rowOff>85272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95449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ポイント減少したものの、同水準を維持ししている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補助費等に係る経常収支比率は類似団体の中でも高い水準となっているが、これは、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コミュニティ都市としてスポ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ツ、文化施設などの指定管理を出資団体が行っていることなどが要因の一つと考えられ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指定管理者サービスチェックを活用し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ＤＸ等による経費削減を図りながら、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10414</xdr:rowOff>
    </xdr:from>
    <xdr:to>
      <xdr:col>82</xdr:col>
      <xdr:colOff>107950</xdr:colOff>
      <xdr:row>39</xdr:row>
      <xdr:rowOff>28702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6969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28702</xdr:rowOff>
    </xdr:from>
    <xdr:to>
      <xdr:col>78</xdr:col>
      <xdr:colOff>69850</xdr:colOff>
      <xdr:row>39</xdr:row>
      <xdr:rowOff>56134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7152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37846</xdr:rowOff>
    </xdr:from>
    <xdr:to>
      <xdr:col>73</xdr:col>
      <xdr:colOff>180975</xdr:colOff>
      <xdr:row>39</xdr:row>
      <xdr:rowOff>56134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7243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37846</xdr:rowOff>
    </xdr:from>
    <xdr:to>
      <xdr:col>69</xdr:col>
      <xdr:colOff>92075</xdr:colOff>
      <xdr:row>39</xdr:row>
      <xdr:rowOff>138430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7243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131064</xdr:rowOff>
    </xdr:from>
    <xdr:to>
      <xdr:col>82</xdr:col>
      <xdr:colOff>158750</xdr:colOff>
      <xdr:row>39</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103141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5334</xdr:rowOff>
    </xdr:from>
    <xdr:to>
      <xdr:col>74</xdr:col>
      <xdr:colOff>31750</xdr:colOff>
      <xdr:row>39</xdr:row>
      <xdr:rowOff>106934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91711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158496</xdr:rowOff>
    </xdr:from>
    <xdr:to>
      <xdr:col>69</xdr:col>
      <xdr:colOff>142875</xdr:colOff>
      <xdr:row>39</xdr:row>
      <xdr:rowOff>88646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73423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87630</xdr:rowOff>
    </xdr:from>
    <xdr:to>
      <xdr:col>65</xdr:col>
      <xdr:colOff>53975</xdr:colOff>
      <xdr:row>40</xdr:row>
      <xdr:rowOff>17780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繰上償還を行ってきたことにより、公債費に係る経常収支比率は類似団体平均を下回っている。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西鉄連続立体交差事業や街路事業、庁舎増築などが直近で控えており、加えてその先には公共施設の老朽化による更新なども控えていることから、起債が増え、公債費が増加する見込みであるため、繰上償還等を行い、残高管理を行いながら将来への負担を軽減するよ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14987</xdr:rowOff>
    </xdr:from>
    <xdr:to>
      <xdr:col>24</xdr:col>
      <xdr:colOff>25400</xdr:colOff>
      <xdr:row>77</xdr:row>
      <xdr:rowOff>97282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16637"/>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97282</xdr:rowOff>
    </xdr:from>
    <xdr:to>
      <xdr:col>19</xdr:col>
      <xdr:colOff>187325</xdr:colOff>
      <xdr:row>77</xdr:row>
      <xdr:rowOff>143002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98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143002</xdr:rowOff>
    </xdr:from>
    <xdr:to>
      <xdr:col>15</xdr:col>
      <xdr:colOff>98425</xdr:colOff>
      <xdr:row>77</xdr:row>
      <xdr:rowOff>161289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3446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629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152164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1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32529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公債費以外の経常収支比率は、類似団体平均を下回っている。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行政評価など民間の視点を取り入れた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ＰＤＣＡサイクル等を基本とした行政経営を進めていくことで、全ての事業の点検・見直しを行い、住民サービスを低下させることのない、適正な予算執行に努める。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111760</xdr:rowOff>
    </xdr:from>
    <xdr:to>
      <xdr:col>82</xdr:col>
      <xdr:colOff>107950</xdr:colOff>
      <xdr:row>75</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990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74</xdr:row>
      <xdr:rowOff>111760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38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100330</xdr:rowOff>
    </xdr:from>
    <xdr:to>
      <xdr:col>73</xdr:col>
      <xdr:colOff>180975</xdr:colOff>
      <xdr:row>74</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161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100330</xdr:rowOff>
    </xdr:from>
    <xdr:to>
      <xdr:col>69</xdr:col>
      <xdr:colOff>92075</xdr:colOff>
      <xdr:row>75</xdr:row>
      <xdr:rowOff>92710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1618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152400</xdr:rowOff>
    </xdr:from>
    <xdr:to>
      <xdr:col>82</xdr:col>
      <xdr:colOff>158750</xdr:colOff>
      <xdr:row>75</xdr:row>
      <xdr:rowOff>82550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168927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60960</xdr:rowOff>
    </xdr:from>
    <xdr:to>
      <xdr:col>78</xdr:col>
      <xdr:colOff>120650</xdr:colOff>
      <xdr:row>74</xdr:row>
      <xdr:rowOff>162560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1287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1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49530</xdr:rowOff>
    </xdr:from>
    <xdr:to>
      <xdr:col>69</xdr:col>
      <xdr:colOff>142875</xdr:colOff>
      <xdr:row>73</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161307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3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148393</xdr:rowOff>
    </xdr:from>
    <xdr:to>
      <xdr:col>29</xdr:col>
      <xdr:colOff>127000</xdr:colOff>
      <xdr:row>18</xdr:row>
      <xdr:rowOff>81794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0668"/>
          <a:ext cx="647700" cy="104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81794</xdr:rowOff>
    </xdr:from>
    <xdr:to>
      <xdr:col>26</xdr:col>
      <xdr:colOff>50800</xdr:colOff>
      <xdr:row>18</xdr:row>
      <xdr:rowOff>126638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15519"/>
          <a:ext cx="698500" cy="44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121057</xdr:rowOff>
    </xdr:from>
    <xdr:to>
      <xdr:col>22</xdr:col>
      <xdr:colOff>114300</xdr:colOff>
      <xdr:row>18</xdr:row>
      <xdr:rowOff>126638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54782"/>
          <a:ext cx="698500" cy="5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121057</xdr:rowOff>
    </xdr:from>
    <xdr:to>
      <xdr:col>18</xdr:col>
      <xdr:colOff>177800</xdr:colOff>
      <xdr:row>18</xdr:row>
      <xdr:rowOff>146641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4782"/>
          <a:ext cx="698500" cy="25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97593</xdr:rowOff>
    </xdr:from>
    <xdr:to>
      <xdr:col>29</xdr:col>
      <xdr:colOff>177800</xdr:colOff>
      <xdr:row>18</xdr:row>
      <xdr:rowOff>27743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9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69670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30994</xdr:rowOff>
    </xdr:from>
    <xdr:to>
      <xdr:col>26</xdr:col>
      <xdr:colOff>101600</xdr:colOff>
      <xdr:row>18</xdr:row>
      <xdr:rowOff>132594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4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117371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51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75838</xdr:rowOff>
    </xdr:from>
    <xdr:to>
      <xdr:col>22</xdr:col>
      <xdr:colOff>165100</xdr:colOff>
      <xdr:row>19</xdr:row>
      <xdr:rowOff>5988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9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162215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70256</xdr:rowOff>
    </xdr:from>
    <xdr:to>
      <xdr:col>19</xdr:col>
      <xdr:colOff>38100</xdr:colOff>
      <xdr:row>19</xdr:row>
      <xdr:rowOff>406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3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156634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0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95840</xdr:rowOff>
    </xdr:from>
    <xdr:to>
      <xdr:col>15</xdr:col>
      <xdr:colOff>101600</xdr:colOff>
      <xdr:row>19</xdr:row>
      <xdr:rowOff>25991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956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10768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42646</xdr:rowOff>
    </xdr:from>
    <xdr:to>
      <xdr:col>29</xdr:col>
      <xdr:colOff>127000</xdr:colOff>
      <xdr:row>36</xdr:row>
      <xdr:rowOff>101282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95896"/>
          <a:ext cx="647700" cy="58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38684</xdr:rowOff>
    </xdr:from>
    <xdr:to>
      <xdr:col>26</xdr:col>
      <xdr:colOff>50800</xdr:colOff>
      <xdr:row>36</xdr:row>
      <xdr:rowOff>42646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91934"/>
          <a:ext cx="698500" cy="3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31559</xdr:rowOff>
    </xdr:from>
    <xdr:to>
      <xdr:col>22</xdr:col>
      <xdr:colOff>114300</xdr:colOff>
      <xdr:row>36</xdr:row>
      <xdr:rowOff>38684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84809"/>
          <a:ext cx="698500" cy="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10643</xdr:rowOff>
    </xdr:from>
    <xdr:to>
      <xdr:col>18</xdr:col>
      <xdr:colOff>177800</xdr:colOff>
      <xdr:row>36</xdr:row>
      <xdr:rowOff>31559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63893"/>
          <a:ext cx="698500" cy="20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50482</xdr:rowOff>
    </xdr:from>
    <xdr:to>
      <xdr:col>29</xdr:col>
      <xdr:colOff>177800</xdr:colOff>
      <xdr:row>36</xdr:row>
      <xdr:rowOff>152082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03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22559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7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334746</xdr:rowOff>
    </xdr:from>
    <xdr:to>
      <xdr:col>26</xdr:col>
      <xdr:colOff>101600</xdr:colOff>
      <xdr:row>36</xdr:row>
      <xdr:rowOff>93446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45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78223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31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330784</xdr:rowOff>
    </xdr:from>
    <xdr:to>
      <xdr:col>22</xdr:col>
      <xdr:colOff>165100</xdr:colOff>
      <xdr:row>36</xdr:row>
      <xdr:rowOff>89484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1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74261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2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323659</xdr:rowOff>
    </xdr:from>
    <xdr:to>
      <xdr:col>19</xdr:col>
      <xdr:colOff>38100</xdr:colOff>
      <xdr:row>36</xdr:row>
      <xdr:rowOff>82359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4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67136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2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302743</xdr:rowOff>
    </xdr:from>
    <xdr:to>
      <xdr:col>15</xdr:col>
      <xdr:colOff>101600</xdr:colOff>
      <xdr:row>36</xdr:row>
      <xdr:rowOff>61443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3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46220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140591</xdr:rowOff>
    </xdr:from>
    <xdr:to>
      <xdr:col>24</xdr:col>
      <xdr:colOff>63500</xdr:colOff>
      <xdr:row>37</xdr:row>
      <xdr:rowOff>89545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12791"/>
          <a:ext cx="838200" cy="12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89545</xdr:rowOff>
    </xdr:from>
    <xdr:to>
      <xdr:col>19</xdr:col>
      <xdr:colOff>177800</xdr:colOff>
      <xdr:row>37</xdr:row>
      <xdr:rowOff>131882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33195"/>
          <a:ext cx="889000" cy="4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91077</xdr:rowOff>
    </xdr:from>
    <xdr:to>
      <xdr:col>15</xdr:col>
      <xdr:colOff>50800</xdr:colOff>
      <xdr:row>37</xdr:row>
      <xdr:rowOff>131882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434727"/>
          <a:ext cx="889000" cy="4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91077</xdr:rowOff>
    </xdr:from>
    <xdr:to>
      <xdr:col>10</xdr:col>
      <xdr:colOff>114300</xdr:colOff>
      <xdr:row>37</xdr:row>
      <xdr:rowOff>129527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34727"/>
          <a:ext cx="889000" cy="3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89791</xdr:rowOff>
    </xdr:from>
    <xdr:to>
      <xdr:col>24</xdr:col>
      <xdr:colOff>114300</xdr:colOff>
      <xdr:row>37</xdr:row>
      <xdr:rowOff>19941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68218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4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38745</xdr:rowOff>
    </xdr:from>
    <xdr:to>
      <xdr:col>20</xdr:col>
      <xdr:colOff>38100</xdr:colOff>
      <xdr:row>37</xdr:row>
      <xdr:rowOff>140345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131472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7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81082</xdr:rowOff>
    </xdr:from>
    <xdr:to>
      <xdr:col>15</xdr:col>
      <xdr:colOff>101600</xdr:colOff>
      <xdr:row>38</xdr:row>
      <xdr:rowOff>11232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2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2359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51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40277</xdr:rowOff>
    </xdr:from>
    <xdr:to>
      <xdr:col>10</xdr:col>
      <xdr:colOff>165100</xdr:colOff>
      <xdr:row>37</xdr:row>
      <xdr:rowOff>141877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8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133004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7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78727</xdr:rowOff>
    </xdr:from>
    <xdr:to>
      <xdr:col>6</xdr:col>
      <xdr:colOff>38100</xdr:colOff>
      <xdr:row>38</xdr:row>
      <xdr:rowOff>8877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1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70565</xdr:rowOff>
    </xdr:from>
    <xdr:to>
      <xdr:col>24</xdr:col>
      <xdr:colOff>63500</xdr:colOff>
      <xdr:row>57</xdr:row>
      <xdr:rowOff>162347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3215"/>
          <a:ext cx="838200" cy="9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162347</xdr:rowOff>
    </xdr:from>
    <xdr:to>
      <xdr:col>19</xdr:col>
      <xdr:colOff>177800</xdr:colOff>
      <xdr:row>58</xdr:row>
      <xdr:rowOff>30266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34997"/>
          <a:ext cx="889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158069</xdr:rowOff>
    </xdr:from>
    <xdr:to>
      <xdr:col>15</xdr:col>
      <xdr:colOff>50800</xdr:colOff>
      <xdr:row>58</xdr:row>
      <xdr:rowOff>30266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30719"/>
          <a:ext cx="889000" cy="4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158069</xdr:rowOff>
    </xdr:from>
    <xdr:to>
      <xdr:col>10</xdr:col>
      <xdr:colOff>114300</xdr:colOff>
      <xdr:row>58</xdr:row>
      <xdr:rowOff>109786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30719"/>
          <a:ext cx="889000" cy="12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19765</xdr:rowOff>
    </xdr:from>
    <xdr:to>
      <xdr:col>24</xdr:col>
      <xdr:colOff>114300</xdr:colOff>
      <xdr:row>57</xdr:row>
      <xdr:rowOff>121365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169642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111547</xdr:rowOff>
    </xdr:from>
    <xdr:to>
      <xdr:col>20</xdr:col>
      <xdr:colOff>38100</xdr:colOff>
      <xdr:row>58</xdr:row>
      <xdr:rowOff>41697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32824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150916</xdr:rowOff>
    </xdr:from>
    <xdr:to>
      <xdr:col>15</xdr:col>
      <xdr:colOff>101600</xdr:colOff>
      <xdr:row>58</xdr:row>
      <xdr:rowOff>81066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72193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107269</xdr:rowOff>
    </xdr:from>
    <xdr:to>
      <xdr:col>10</xdr:col>
      <xdr:colOff>165100</xdr:colOff>
      <xdr:row>58</xdr:row>
      <xdr:rowOff>37419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28546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7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58986</xdr:rowOff>
    </xdr:from>
    <xdr:to>
      <xdr:col>6</xdr:col>
      <xdr:colOff>38100</xdr:colOff>
      <xdr:row>58</xdr:row>
      <xdr:rowOff>160586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151713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9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119126</xdr:rowOff>
    </xdr:from>
    <xdr:to>
      <xdr:col>24</xdr:col>
      <xdr:colOff>63500</xdr:colOff>
      <xdr:row>77</xdr:row>
      <xdr:rowOff>129299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20776"/>
          <a:ext cx="8382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119126</xdr:rowOff>
    </xdr:from>
    <xdr:to>
      <xdr:col>19</xdr:col>
      <xdr:colOff>177800</xdr:colOff>
      <xdr:row>77</xdr:row>
      <xdr:rowOff>124613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2077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118783</xdr:rowOff>
    </xdr:from>
    <xdr:to>
      <xdr:col>15</xdr:col>
      <xdr:colOff>50800</xdr:colOff>
      <xdr:row>77</xdr:row>
      <xdr:rowOff>124613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20433"/>
          <a:ext cx="8890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113354</xdr:rowOff>
    </xdr:from>
    <xdr:to>
      <xdr:col>10</xdr:col>
      <xdr:colOff>114300</xdr:colOff>
      <xdr:row>77</xdr:row>
      <xdr:rowOff>118783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15004"/>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78499</xdr:rowOff>
    </xdr:from>
    <xdr:to>
      <xdr:col>24</xdr:col>
      <xdr:colOff>114300</xdr:colOff>
      <xdr:row>78</xdr:row>
      <xdr:rowOff>8649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164876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68326</xdr:rowOff>
    </xdr:from>
    <xdr:to>
      <xdr:col>20</xdr:col>
      <xdr:colOff>38100</xdr:colOff>
      <xdr:row>77</xdr:row>
      <xdr:rowOff>169926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161053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6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73813</xdr:rowOff>
    </xdr:from>
    <xdr:to>
      <xdr:col>15</xdr:col>
      <xdr:colOff>101600</xdr:colOff>
      <xdr:row>78</xdr:row>
      <xdr:rowOff>3963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166540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67983</xdr:rowOff>
    </xdr:from>
    <xdr:to>
      <xdr:col>10</xdr:col>
      <xdr:colOff>165100</xdr:colOff>
      <xdr:row>77</xdr:row>
      <xdr:rowOff>169583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6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160710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6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62554</xdr:rowOff>
    </xdr:from>
    <xdr:to>
      <xdr:col>6</xdr:col>
      <xdr:colOff>38100</xdr:colOff>
      <xdr:row>77</xdr:row>
      <xdr:rowOff>164154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6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155281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5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153736</xdr:rowOff>
    </xdr:from>
    <xdr:to>
      <xdr:col>24</xdr:col>
      <xdr:colOff>63500</xdr:colOff>
      <xdr:row>97</xdr:row>
      <xdr:rowOff>166309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12936"/>
          <a:ext cx="838200" cy="18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166309</xdr:rowOff>
    </xdr:from>
    <xdr:to>
      <xdr:col>19</xdr:col>
      <xdr:colOff>177800</xdr:colOff>
      <xdr:row>97</xdr:row>
      <xdr:rowOff>170470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96959"/>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167717</xdr:rowOff>
    </xdr:from>
    <xdr:to>
      <xdr:col>15</xdr:col>
      <xdr:colOff>50800</xdr:colOff>
      <xdr:row>97</xdr:row>
      <xdr:rowOff>170470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26917"/>
          <a:ext cx="889000" cy="17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167717</xdr:rowOff>
    </xdr:from>
    <xdr:to>
      <xdr:col>10</xdr:col>
      <xdr:colOff>114300</xdr:colOff>
      <xdr:row>98</xdr:row>
      <xdr:rowOff>112213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26917"/>
          <a:ext cx="889000" cy="28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102936</xdr:rowOff>
    </xdr:from>
    <xdr:to>
      <xdr:col>24</xdr:col>
      <xdr:colOff>114300</xdr:colOff>
      <xdr:row>97</xdr:row>
      <xdr:rowOff>33086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6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81363</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4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115509</xdr:rowOff>
    </xdr:from>
    <xdr:to>
      <xdr:col>20</xdr:col>
      <xdr:colOff>38100</xdr:colOff>
      <xdr:row>98</xdr:row>
      <xdr:rowOff>45659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4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36786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38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119670</xdr:rowOff>
    </xdr:from>
    <xdr:to>
      <xdr:col>15</xdr:col>
      <xdr:colOff>101600</xdr:colOff>
      <xdr:row>98</xdr:row>
      <xdr:rowOff>49820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40947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84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116917</xdr:rowOff>
    </xdr:from>
    <xdr:to>
      <xdr:col>10</xdr:col>
      <xdr:colOff>165100</xdr:colOff>
      <xdr:row>97</xdr:row>
      <xdr:rowOff>47067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38194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6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61413</xdr:rowOff>
    </xdr:from>
    <xdr:to>
      <xdr:col>6</xdr:col>
      <xdr:colOff>38100</xdr:colOff>
      <xdr:row>98</xdr:row>
      <xdr:rowOff>163013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154140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5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112018</xdr:rowOff>
    </xdr:from>
    <xdr:to>
      <xdr:col>55</xdr:col>
      <xdr:colOff>0</xdr:colOff>
      <xdr:row>36</xdr:row>
      <xdr:rowOff>73722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112768"/>
          <a:ext cx="838200" cy="13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112018</xdr:rowOff>
    </xdr:from>
    <xdr:to>
      <xdr:col>50</xdr:col>
      <xdr:colOff>114300</xdr:colOff>
      <xdr:row>36</xdr:row>
      <xdr:rowOff>22396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112768"/>
          <a:ext cx="889000" cy="8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22396</xdr:rowOff>
    </xdr:from>
    <xdr:to>
      <xdr:col>45</xdr:col>
      <xdr:colOff>177800</xdr:colOff>
      <xdr:row>36</xdr:row>
      <xdr:rowOff>133582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194596"/>
          <a:ext cx="889000" cy="11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52353</xdr:rowOff>
    </xdr:from>
    <xdr:to>
      <xdr:col>41</xdr:col>
      <xdr:colOff>50800</xdr:colOff>
      <xdr:row>36</xdr:row>
      <xdr:rowOff>133582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95853"/>
          <a:ext cx="889000" cy="110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22922</xdr:rowOff>
    </xdr:from>
    <xdr:to>
      <xdr:col>55</xdr:col>
      <xdr:colOff>50800</xdr:colOff>
      <xdr:row>36</xdr:row>
      <xdr:rowOff>124522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9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45799</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4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61218</xdr:rowOff>
    </xdr:from>
    <xdr:to>
      <xdr:col>50</xdr:col>
      <xdr:colOff>165100</xdr:colOff>
      <xdr:row>35</xdr:row>
      <xdr:rowOff>162818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06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7895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3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143046</xdr:rowOff>
    </xdr:from>
    <xdr:to>
      <xdr:col>46</xdr:col>
      <xdr:colOff>38100</xdr:colOff>
      <xdr:row>36</xdr:row>
      <xdr:rowOff>73196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4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89723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1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82782</xdr:rowOff>
    </xdr:from>
    <xdr:to>
      <xdr:col>41</xdr:col>
      <xdr:colOff>101600</xdr:colOff>
      <xdr:row>37</xdr:row>
      <xdr:rowOff>12932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5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4059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4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1553</xdr:rowOff>
    </xdr:from>
    <xdr:to>
      <xdr:col>36</xdr:col>
      <xdr:colOff>165100</xdr:colOff>
      <xdr:row>30</xdr:row>
      <xdr:rowOff>103153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119680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92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148866</xdr:rowOff>
    </xdr:from>
    <xdr:to>
      <xdr:col>55</xdr:col>
      <xdr:colOff>0</xdr:colOff>
      <xdr:row>57</xdr:row>
      <xdr:rowOff>82147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78616"/>
          <a:ext cx="838200" cy="27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82147</xdr:rowOff>
    </xdr:from>
    <xdr:to>
      <xdr:col>50</xdr:col>
      <xdr:colOff>114300</xdr:colOff>
      <xdr:row>58</xdr:row>
      <xdr:rowOff>44635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54797"/>
          <a:ext cx="889000" cy="13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149878</xdr:rowOff>
    </xdr:from>
    <xdr:to>
      <xdr:col>45</xdr:col>
      <xdr:colOff>177800</xdr:colOff>
      <xdr:row>58</xdr:row>
      <xdr:rowOff>44635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22528"/>
          <a:ext cx="889000" cy="6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143423</xdr:rowOff>
    </xdr:from>
    <xdr:to>
      <xdr:col>41</xdr:col>
      <xdr:colOff>50800</xdr:colOff>
      <xdr:row>57</xdr:row>
      <xdr:rowOff>149878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44623"/>
          <a:ext cx="889000" cy="17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98066</xdr:rowOff>
    </xdr:from>
    <xdr:to>
      <xdr:col>55</xdr:col>
      <xdr:colOff>50800</xdr:colOff>
      <xdr:row>56</xdr:row>
      <xdr:rowOff>28216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2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120943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7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31347</xdr:rowOff>
    </xdr:from>
    <xdr:to>
      <xdr:col>50</xdr:col>
      <xdr:colOff>165100</xdr:colOff>
      <xdr:row>57</xdr:row>
      <xdr:rowOff>132947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124074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9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165285</xdr:rowOff>
    </xdr:from>
    <xdr:to>
      <xdr:col>46</xdr:col>
      <xdr:colOff>38100</xdr:colOff>
      <xdr:row>58</xdr:row>
      <xdr:rowOff>95435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86562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3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99078</xdr:rowOff>
    </xdr:from>
    <xdr:to>
      <xdr:col>41</xdr:col>
      <xdr:colOff>101600</xdr:colOff>
      <xdr:row>58</xdr:row>
      <xdr:rowOff>29228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20355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92623</xdr:rowOff>
    </xdr:from>
    <xdr:to>
      <xdr:col>36</xdr:col>
      <xdr:colOff>165100</xdr:colOff>
      <xdr:row>57</xdr:row>
      <xdr:rowOff>22773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9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13900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7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56284</xdr:rowOff>
    </xdr:from>
    <xdr:to>
      <xdr:col>55</xdr:col>
      <xdr:colOff>0</xdr:colOff>
      <xdr:row>77</xdr:row>
      <xdr:rowOff>133550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915034"/>
          <a:ext cx="838200" cy="42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133550</xdr:rowOff>
    </xdr:from>
    <xdr:to>
      <xdr:col>50</xdr:col>
      <xdr:colOff>114300</xdr:colOff>
      <xdr:row>77</xdr:row>
      <xdr:rowOff>142032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335200"/>
          <a:ext cx="889000" cy="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142032</xdr:rowOff>
    </xdr:from>
    <xdr:to>
      <xdr:col>45</xdr:col>
      <xdr:colOff>177800</xdr:colOff>
      <xdr:row>77</xdr:row>
      <xdr:rowOff>144569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43682"/>
          <a:ext cx="889000" cy="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138534</xdr:rowOff>
    </xdr:from>
    <xdr:to>
      <xdr:col>41</xdr:col>
      <xdr:colOff>50800</xdr:colOff>
      <xdr:row>77</xdr:row>
      <xdr:rowOff>144569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40184"/>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5484</xdr:rowOff>
    </xdr:from>
    <xdr:to>
      <xdr:col>55</xdr:col>
      <xdr:colOff>50800</xdr:colOff>
      <xdr:row>75</xdr:row>
      <xdr:rowOff>107084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86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28361</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71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82750</xdr:rowOff>
    </xdr:from>
    <xdr:to>
      <xdr:col>50</xdr:col>
      <xdr:colOff>165100</xdr:colOff>
      <xdr:row>78</xdr:row>
      <xdr:rowOff>12900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4027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3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91232</xdr:rowOff>
    </xdr:from>
    <xdr:to>
      <xdr:col>46</xdr:col>
      <xdr:colOff>38100</xdr:colOff>
      <xdr:row>78</xdr:row>
      <xdr:rowOff>21382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9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12509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38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93769</xdr:rowOff>
    </xdr:from>
    <xdr:to>
      <xdr:col>41</xdr:col>
      <xdr:colOff>101600</xdr:colOff>
      <xdr:row>78</xdr:row>
      <xdr:rowOff>23919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9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15046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8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87734</xdr:rowOff>
    </xdr:from>
    <xdr:to>
      <xdr:col>36</xdr:col>
      <xdr:colOff>165100</xdr:colOff>
      <xdr:row>78</xdr:row>
      <xdr:rowOff>17884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28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9011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38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6975</xdr:rowOff>
    </xdr:from>
    <xdr:to>
      <xdr:col>55</xdr:col>
      <xdr:colOff>0</xdr:colOff>
      <xdr:row>96</xdr:row>
      <xdr:rowOff>65359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66175"/>
          <a:ext cx="838200" cy="5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65359</xdr:rowOff>
    </xdr:from>
    <xdr:to>
      <xdr:col>50</xdr:col>
      <xdr:colOff>114300</xdr:colOff>
      <xdr:row>97</xdr:row>
      <xdr:rowOff>83807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24559"/>
          <a:ext cx="889000" cy="18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65542</xdr:rowOff>
    </xdr:from>
    <xdr:to>
      <xdr:col>45</xdr:col>
      <xdr:colOff>177800</xdr:colOff>
      <xdr:row>97</xdr:row>
      <xdr:rowOff>83807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696192"/>
          <a:ext cx="889000" cy="1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34430</xdr:rowOff>
    </xdr:from>
    <xdr:to>
      <xdr:col>41</xdr:col>
      <xdr:colOff>50800</xdr:colOff>
      <xdr:row>97</xdr:row>
      <xdr:rowOff>65542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93630"/>
          <a:ext cx="889000" cy="20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127625</xdr:rowOff>
    </xdr:from>
    <xdr:to>
      <xdr:col>55</xdr:col>
      <xdr:colOff>50800</xdr:colOff>
      <xdr:row>96</xdr:row>
      <xdr:rowOff>57775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106052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9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14559</xdr:rowOff>
    </xdr:from>
    <xdr:to>
      <xdr:col>50</xdr:col>
      <xdr:colOff>165100</xdr:colOff>
      <xdr:row>96</xdr:row>
      <xdr:rowOff>116159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7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107286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6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33007</xdr:rowOff>
    </xdr:from>
    <xdr:to>
      <xdr:col>46</xdr:col>
      <xdr:colOff>38100</xdr:colOff>
      <xdr:row>97</xdr:row>
      <xdr:rowOff>134607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125734</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428" y="1675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14742</xdr:rowOff>
    </xdr:from>
    <xdr:to>
      <xdr:col>41</xdr:col>
      <xdr:colOff>101600</xdr:colOff>
      <xdr:row>97</xdr:row>
      <xdr:rowOff>116342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4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107469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3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155080</xdr:rowOff>
    </xdr:from>
    <xdr:to>
      <xdr:col>36</xdr:col>
      <xdr:colOff>165100</xdr:colOff>
      <xdr:row>96</xdr:row>
      <xdr:rowOff>85230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76357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117754</xdr:rowOff>
    </xdr:from>
    <xdr:to>
      <xdr:col>85</xdr:col>
      <xdr:colOff>127000</xdr:colOff>
      <xdr:row>37</xdr:row>
      <xdr:rowOff>129527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461404"/>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117754</xdr:rowOff>
    </xdr:from>
    <xdr:to>
      <xdr:col>81</xdr:col>
      <xdr:colOff>50800</xdr:colOff>
      <xdr:row>38</xdr:row>
      <xdr:rowOff>23343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461404"/>
          <a:ext cx="889000" cy="7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13684</xdr:rowOff>
    </xdr:from>
    <xdr:to>
      <xdr:col>76</xdr:col>
      <xdr:colOff>114300</xdr:colOff>
      <xdr:row>38</xdr:row>
      <xdr:rowOff>23343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28784"/>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13684</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28784"/>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78727</xdr:rowOff>
    </xdr:from>
    <xdr:to>
      <xdr:col>85</xdr:col>
      <xdr:colOff>177800</xdr:colOff>
      <xdr:row>38</xdr:row>
      <xdr:rowOff>8877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38104</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1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66954</xdr:rowOff>
    </xdr:from>
    <xdr:to>
      <xdr:col>81</xdr:col>
      <xdr:colOff>101600</xdr:colOff>
      <xdr:row>37</xdr:row>
      <xdr:rowOff>168554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13631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143993</xdr:rowOff>
    </xdr:from>
    <xdr:to>
      <xdr:col>76</xdr:col>
      <xdr:colOff>165100</xdr:colOff>
      <xdr:row>38</xdr:row>
      <xdr:rowOff>74143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65270</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580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134334</xdr:rowOff>
    </xdr:from>
    <xdr:to>
      <xdr:col>72</xdr:col>
      <xdr:colOff>38100</xdr:colOff>
      <xdr:row>38</xdr:row>
      <xdr:rowOff>64484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55611</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570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121927</xdr:rowOff>
    </xdr:from>
    <xdr:to>
      <xdr:col>85</xdr:col>
      <xdr:colOff>127000</xdr:colOff>
      <xdr:row>75</xdr:row>
      <xdr:rowOff>170008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980677"/>
          <a:ext cx="838200" cy="4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162655</xdr:rowOff>
    </xdr:from>
    <xdr:to>
      <xdr:col>81</xdr:col>
      <xdr:colOff>50800</xdr:colOff>
      <xdr:row>75</xdr:row>
      <xdr:rowOff>170008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021405"/>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62395</xdr:rowOff>
    </xdr:from>
    <xdr:to>
      <xdr:col>76</xdr:col>
      <xdr:colOff>114300</xdr:colOff>
      <xdr:row>75</xdr:row>
      <xdr:rowOff>162655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749695"/>
          <a:ext cx="889000" cy="27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62395</xdr:rowOff>
    </xdr:from>
    <xdr:to>
      <xdr:col>71</xdr:col>
      <xdr:colOff>177800</xdr:colOff>
      <xdr:row>75</xdr:row>
      <xdr:rowOff>167951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749695"/>
          <a:ext cx="889000" cy="27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71127</xdr:rowOff>
    </xdr:from>
    <xdr:to>
      <xdr:col>85</xdr:col>
      <xdr:colOff>177800</xdr:colOff>
      <xdr:row>76</xdr:row>
      <xdr:rowOff>1277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2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49554</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0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119208</xdr:rowOff>
    </xdr:from>
    <xdr:to>
      <xdr:col>81</xdr:col>
      <xdr:colOff>101600</xdr:colOff>
      <xdr:row>76</xdr:row>
      <xdr:rowOff>49358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97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40485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111855</xdr:rowOff>
    </xdr:from>
    <xdr:to>
      <xdr:col>76</xdr:col>
      <xdr:colOff>165100</xdr:colOff>
      <xdr:row>76</xdr:row>
      <xdr:rowOff>42005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7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33132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06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11595</xdr:rowOff>
    </xdr:from>
    <xdr:to>
      <xdr:col>72</xdr:col>
      <xdr:colOff>38100</xdr:colOff>
      <xdr:row>74</xdr:row>
      <xdr:rowOff>113195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6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129722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47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117151</xdr:rowOff>
    </xdr:from>
    <xdr:to>
      <xdr:col>67</xdr:col>
      <xdr:colOff>101600</xdr:colOff>
      <xdr:row>76</xdr:row>
      <xdr:rowOff>47301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7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38428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6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130849</xdr:rowOff>
    </xdr:from>
    <xdr:to>
      <xdr:col>85</xdr:col>
      <xdr:colOff>127000</xdr:colOff>
      <xdr:row>97</xdr:row>
      <xdr:rowOff>160968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761499"/>
          <a:ext cx="838200" cy="3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136578</xdr:rowOff>
    </xdr:from>
    <xdr:to>
      <xdr:col>81</xdr:col>
      <xdr:colOff>50800</xdr:colOff>
      <xdr:row>97</xdr:row>
      <xdr:rowOff>160968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67228"/>
          <a:ext cx="889000" cy="2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136578</xdr:rowOff>
    </xdr:from>
    <xdr:to>
      <xdr:col>76</xdr:col>
      <xdr:colOff>114300</xdr:colOff>
      <xdr:row>98</xdr:row>
      <xdr:rowOff>74809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767228"/>
          <a:ext cx="889000" cy="10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66768</xdr:rowOff>
    </xdr:from>
    <xdr:to>
      <xdr:col>71</xdr:col>
      <xdr:colOff>177800</xdr:colOff>
      <xdr:row>98</xdr:row>
      <xdr:rowOff>74809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68868"/>
          <a:ext cx="889000" cy="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80049</xdr:rowOff>
    </xdr:from>
    <xdr:to>
      <xdr:col>85</xdr:col>
      <xdr:colOff>177800</xdr:colOff>
      <xdr:row>98</xdr:row>
      <xdr:rowOff>10199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1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102926</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110168</xdr:rowOff>
    </xdr:from>
    <xdr:to>
      <xdr:col>81</xdr:col>
      <xdr:colOff>101600</xdr:colOff>
      <xdr:row>98</xdr:row>
      <xdr:rowOff>40318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4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56845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1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85778</xdr:rowOff>
    </xdr:from>
    <xdr:to>
      <xdr:col>76</xdr:col>
      <xdr:colOff>165100</xdr:colOff>
      <xdr:row>98</xdr:row>
      <xdr:rowOff>15928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1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32455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9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24009</xdr:rowOff>
    </xdr:from>
    <xdr:to>
      <xdr:col>72</xdr:col>
      <xdr:colOff>38100</xdr:colOff>
      <xdr:row>98</xdr:row>
      <xdr:rowOff>125609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2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116736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1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15968</xdr:rowOff>
    </xdr:from>
    <xdr:to>
      <xdr:col>67</xdr:col>
      <xdr:colOff>101600</xdr:colOff>
      <xdr:row>98</xdr:row>
      <xdr:rowOff>117568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134095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40259</xdr:rowOff>
    </xdr:from>
    <xdr:to>
      <xdr:col>116</xdr:col>
      <xdr:colOff>63500</xdr:colOff>
      <xdr:row>38</xdr:row>
      <xdr:rowOff>96076</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555359"/>
          <a:ext cx="838200" cy="5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40259</xdr:rowOff>
    </xdr:from>
    <xdr:to>
      <xdr:col>111</xdr:col>
      <xdr:colOff>177800</xdr:colOff>
      <xdr:row>38</xdr:row>
      <xdr:rowOff>51689</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55535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51689</xdr:rowOff>
    </xdr:from>
    <xdr:to>
      <xdr:col>107</xdr:col>
      <xdr:colOff>50800</xdr:colOff>
      <xdr:row>38</xdr:row>
      <xdr:rowOff>100838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566789"/>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100838</xdr:rowOff>
    </xdr:from>
    <xdr:to>
      <xdr:col>102</xdr:col>
      <xdr:colOff>114300</xdr:colOff>
      <xdr:row>38</xdr:row>
      <xdr:rowOff>116078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15938"/>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45276</xdr:rowOff>
    </xdr:from>
    <xdr:to>
      <xdr:col>116</xdr:col>
      <xdr:colOff>114300</xdr:colOff>
      <xdr:row>38</xdr:row>
      <xdr:rowOff>146876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6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6368</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21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160909</xdr:rowOff>
    </xdr:from>
    <xdr:to>
      <xdr:col>112</xdr:col>
      <xdr:colOff>38100</xdr:colOff>
      <xdr:row>38</xdr:row>
      <xdr:rowOff>91059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5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82186</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597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xdr:rowOff>
    </xdr:from>
    <xdr:to>
      <xdr:col>107</xdr:col>
      <xdr:colOff>101600</xdr:colOff>
      <xdr:row>38</xdr:row>
      <xdr:rowOff>102489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119016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291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50038</xdr:rowOff>
    </xdr:from>
    <xdr:to>
      <xdr:col>102</xdr:col>
      <xdr:colOff>165100</xdr:colOff>
      <xdr:row>38</xdr:row>
      <xdr:rowOff>151638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142765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57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65278</xdr:rowOff>
    </xdr:from>
    <xdr:to>
      <xdr:col>98</xdr:col>
      <xdr:colOff>38100</xdr:colOff>
      <xdr:row>38</xdr:row>
      <xdr:rowOff>166878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58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158005</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673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98590</xdr:rowOff>
    </xdr:from>
    <xdr:to>
      <xdr:col>116</xdr:col>
      <xdr:colOff>63500</xdr:colOff>
      <xdr:row>58</xdr:row>
      <xdr:rowOff>145072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42690"/>
          <a:ext cx="8382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98228</xdr:rowOff>
    </xdr:from>
    <xdr:to>
      <xdr:col>111</xdr:col>
      <xdr:colOff>177800</xdr:colOff>
      <xdr:row>58</xdr:row>
      <xdr:rowOff>98590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42328"/>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97219</xdr:rowOff>
    </xdr:from>
    <xdr:to>
      <xdr:col>107</xdr:col>
      <xdr:colOff>50800</xdr:colOff>
      <xdr:row>58</xdr:row>
      <xdr:rowOff>98228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41319"/>
          <a:ext cx="8890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97219</xdr:rowOff>
    </xdr:from>
    <xdr:to>
      <xdr:col>102</xdr:col>
      <xdr:colOff>114300</xdr:colOff>
      <xdr:row>58</xdr:row>
      <xdr:rowOff>97237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41319"/>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94272</xdr:rowOff>
    </xdr:from>
    <xdr:to>
      <xdr:col>116</xdr:col>
      <xdr:colOff>114300</xdr:colOff>
      <xdr:row>59</xdr:row>
      <xdr:rowOff>24422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47790</xdr:rowOff>
    </xdr:from>
    <xdr:to>
      <xdr:col>112</xdr:col>
      <xdr:colOff>38100</xdr:colOff>
      <xdr:row>58</xdr:row>
      <xdr:rowOff>149390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165917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6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47428</xdr:rowOff>
    </xdr:from>
    <xdr:to>
      <xdr:col>107</xdr:col>
      <xdr:colOff>101600</xdr:colOff>
      <xdr:row>58</xdr:row>
      <xdr:rowOff>149028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165555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6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46419</xdr:rowOff>
    </xdr:from>
    <xdr:to>
      <xdr:col>102</xdr:col>
      <xdr:colOff>165100</xdr:colOff>
      <xdr:row>58</xdr:row>
      <xdr:rowOff>148019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164546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6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46437</xdr:rowOff>
    </xdr:from>
    <xdr:to>
      <xdr:col>98</xdr:col>
      <xdr:colOff>38100</xdr:colOff>
      <xdr:row>58</xdr:row>
      <xdr:rowOff>148037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9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164564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6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72786</xdr:rowOff>
    </xdr:from>
    <xdr:to>
      <xdr:col>116</xdr:col>
      <xdr:colOff>63500</xdr:colOff>
      <xdr:row>77</xdr:row>
      <xdr:rowOff>74941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3274436"/>
          <a:ext cx="8382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72786</xdr:rowOff>
    </xdr:from>
    <xdr:to>
      <xdr:col>111</xdr:col>
      <xdr:colOff>177800</xdr:colOff>
      <xdr:row>77</xdr:row>
      <xdr:rowOff>127812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274436"/>
          <a:ext cx="889000" cy="5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30952</xdr:rowOff>
    </xdr:from>
    <xdr:to>
      <xdr:col>107</xdr:col>
      <xdr:colOff>50800</xdr:colOff>
      <xdr:row>77</xdr:row>
      <xdr:rowOff>127812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3232602"/>
          <a:ext cx="889000" cy="9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30952</xdr:rowOff>
    </xdr:from>
    <xdr:to>
      <xdr:col>102</xdr:col>
      <xdr:colOff>114300</xdr:colOff>
      <xdr:row>77</xdr:row>
      <xdr:rowOff>146819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232602"/>
          <a:ext cx="889000" cy="11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24141</xdr:rowOff>
    </xdr:from>
    <xdr:to>
      <xdr:col>116</xdr:col>
      <xdr:colOff>114300</xdr:colOff>
      <xdr:row>77</xdr:row>
      <xdr:rowOff>125741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2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2568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20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21986</xdr:rowOff>
    </xdr:from>
    <xdr:to>
      <xdr:col>112</xdr:col>
      <xdr:colOff>38100</xdr:colOff>
      <xdr:row>77</xdr:row>
      <xdr:rowOff>123586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22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114713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3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77012</xdr:rowOff>
    </xdr:from>
    <xdr:to>
      <xdr:col>107</xdr:col>
      <xdr:colOff>101600</xdr:colOff>
      <xdr:row>78</xdr:row>
      <xdr:rowOff>7162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7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169739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37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151602</xdr:rowOff>
    </xdr:from>
    <xdr:to>
      <xdr:col>102</xdr:col>
      <xdr:colOff>165100</xdr:colOff>
      <xdr:row>77</xdr:row>
      <xdr:rowOff>81752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8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72879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96019</xdr:rowOff>
    </xdr:from>
    <xdr:to>
      <xdr:col>98</xdr:col>
      <xdr:colOff>38100</xdr:colOff>
      <xdr:row>78</xdr:row>
      <xdr:rowOff>26169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2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17296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3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人件費は、住民一人当たり</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54,961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類似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団体平均を依然として下回っているものの、前年度と比較して大きく増加している。これは、主に給与改定に伴い会計年度任用職員の勤勉手当支給などによるものである。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物件費は、住民一人当たり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62,734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円となっており、類似団体平均を下回っているが、前年度と比較 して大きく増加している。これは、ふるさと納税寄附金の増加に伴い、ふるさと納税にかかる経費が増加したことなどによるものである。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扶助費は、住民一人当たり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135,965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20,125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円増と大きく増加している。これは、児童手当の制度改正や施設型給付費、障がい児通所給付費等の増加などによるものである。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補助費等は、住民一人当たり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49,561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12,232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円低くなっているものの、</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類似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団体平均に近づいている。これは、前年度の地方創生臨時交付金による給付金等が終了したことなどによるものである。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58,408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円となっており、類似団体平均を下回っている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、前年度と比較して大きく増加している。これは西鉄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連立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に伴う周辺整備の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ための新規の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街路整備費や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施設整備費が増加したことによるものである。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39,436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円となっており、類似団体平均を上回っている。これは、ふるさ と納税寄附金の増加に伴い、ふるさと応援基金への積立額が増加したことが要因であると考えられる。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63691</xdr:rowOff>
    </xdr:from>
    <xdr:to>
      <xdr:col>24</xdr:col>
      <xdr:colOff>63500</xdr:colOff>
      <xdr:row>36</xdr:row>
      <xdr:rowOff>21399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064441"/>
          <a:ext cx="838200" cy="12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21399</xdr:rowOff>
    </xdr:from>
    <xdr:to>
      <xdr:col>19</xdr:col>
      <xdr:colOff>177800</xdr:colOff>
      <xdr:row>36</xdr:row>
      <xdr:rowOff>140272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93599"/>
          <a:ext cx="889000" cy="11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140272</xdr:rowOff>
    </xdr:from>
    <xdr:to>
      <xdr:col>15</xdr:col>
      <xdr:colOff>50800</xdr:colOff>
      <xdr:row>36</xdr:row>
      <xdr:rowOff>159131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12472"/>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104267</xdr:rowOff>
    </xdr:from>
    <xdr:to>
      <xdr:col>10</xdr:col>
      <xdr:colOff>114300</xdr:colOff>
      <xdr:row>36</xdr:row>
      <xdr:rowOff>159131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276467"/>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12891</xdr:rowOff>
    </xdr:from>
    <xdr:to>
      <xdr:col>24</xdr:col>
      <xdr:colOff>114300</xdr:colOff>
      <xdr:row>35</xdr:row>
      <xdr:rowOff>114491</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1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35768</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6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142049</xdr:rowOff>
    </xdr:from>
    <xdr:to>
      <xdr:col>20</xdr:col>
      <xdr:colOff>38100</xdr:colOff>
      <xdr:row>36</xdr:row>
      <xdr:rowOff>72199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88726</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91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89472</xdr:rowOff>
    </xdr:from>
    <xdr:to>
      <xdr:col>15</xdr:col>
      <xdr:colOff>101600</xdr:colOff>
      <xdr:row>37</xdr:row>
      <xdr:rowOff>19622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6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10749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108331</xdr:rowOff>
    </xdr:from>
    <xdr:to>
      <xdr:col>10</xdr:col>
      <xdr:colOff>165100</xdr:colOff>
      <xdr:row>37</xdr:row>
      <xdr:rowOff>38481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8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29608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7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53467</xdr:rowOff>
    </xdr:from>
    <xdr:to>
      <xdr:col>6</xdr:col>
      <xdr:colOff>38100</xdr:colOff>
      <xdr:row>36</xdr:row>
      <xdr:rowOff>155067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2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146194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1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7184</xdr:rowOff>
    </xdr:from>
    <xdr:to>
      <xdr:col>24</xdr:col>
      <xdr:colOff>63500</xdr:colOff>
      <xdr:row>57</xdr:row>
      <xdr:rowOff>55712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779834"/>
          <a:ext cx="838200" cy="4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42263</xdr:rowOff>
    </xdr:from>
    <xdr:to>
      <xdr:col>19</xdr:col>
      <xdr:colOff>177800</xdr:colOff>
      <xdr:row>57</xdr:row>
      <xdr:rowOff>55712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814913"/>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42263</xdr:rowOff>
    </xdr:from>
    <xdr:to>
      <xdr:col>15</xdr:col>
      <xdr:colOff>50800</xdr:colOff>
      <xdr:row>57</xdr:row>
      <xdr:rowOff>123606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814913"/>
          <a:ext cx="889000" cy="8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125542</xdr:rowOff>
    </xdr:from>
    <xdr:to>
      <xdr:col>10</xdr:col>
      <xdr:colOff>114300</xdr:colOff>
      <xdr:row>57</xdr:row>
      <xdr:rowOff>123606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55292"/>
          <a:ext cx="889000" cy="34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127834</xdr:rowOff>
    </xdr:from>
    <xdr:to>
      <xdr:col>24</xdr:col>
      <xdr:colOff>114300</xdr:colOff>
      <xdr:row>57</xdr:row>
      <xdr:rowOff>57984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2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150711</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58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4912</xdr:rowOff>
    </xdr:from>
    <xdr:to>
      <xdr:col>20</xdr:col>
      <xdr:colOff>38100</xdr:colOff>
      <xdr:row>57</xdr:row>
      <xdr:rowOff>106512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7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123039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5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162913</xdr:rowOff>
    </xdr:from>
    <xdr:to>
      <xdr:col>15</xdr:col>
      <xdr:colOff>101600</xdr:colOff>
      <xdr:row>57</xdr:row>
      <xdr:rowOff>93063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109590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53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72806</xdr:rowOff>
    </xdr:from>
    <xdr:to>
      <xdr:col>10</xdr:col>
      <xdr:colOff>165100</xdr:colOff>
      <xdr:row>58</xdr:row>
      <xdr:rowOff>2956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4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19483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62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74742</xdr:rowOff>
    </xdr:from>
    <xdr:to>
      <xdr:col>6</xdr:col>
      <xdr:colOff>38100</xdr:colOff>
      <xdr:row>56</xdr:row>
      <xdr:rowOff>4892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0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21419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7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55042</xdr:rowOff>
    </xdr:from>
    <xdr:to>
      <xdr:col>24</xdr:col>
      <xdr:colOff>63500</xdr:colOff>
      <xdr:row>77</xdr:row>
      <xdr:rowOff>135882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56692"/>
          <a:ext cx="838200" cy="8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135882</xdr:rowOff>
    </xdr:from>
    <xdr:to>
      <xdr:col>19</xdr:col>
      <xdr:colOff>177800</xdr:colOff>
      <xdr:row>78</xdr:row>
      <xdr:rowOff>72903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37532"/>
          <a:ext cx="889000" cy="10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77963</xdr:rowOff>
    </xdr:from>
    <xdr:to>
      <xdr:col>15</xdr:col>
      <xdr:colOff>50800</xdr:colOff>
      <xdr:row>78</xdr:row>
      <xdr:rowOff>72903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79613"/>
          <a:ext cx="889000" cy="16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77963</xdr:rowOff>
    </xdr:from>
    <xdr:to>
      <xdr:col>10</xdr:col>
      <xdr:colOff>114300</xdr:colOff>
      <xdr:row>78</xdr:row>
      <xdr:rowOff>142999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79613"/>
          <a:ext cx="889000" cy="23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4242</xdr:rowOff>
    </xdr:from>
    <xdr:to>
      <xdr:col>24</xdr:col>
      <xdr:colOff>114300</xdr:colOff>
      <xdr:row>77</xdr:row>
      <xdr:rowOff>105842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0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154119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8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85082</xdr:rowOff>
    </xdr:from>
    <xdr:to>
      <xdr:col>20</xdr:col>
      <xdr:colOff>38100</xdr:colOff>
      <xdr:row>78</xdr:row>
      <xdr:rowOff>15232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8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6359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7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22103</xdr:rowOff>
    </xdr:from>
    <xdr:to>
      <xdr:col>15</xdr:col>
      <xdr:colOff>101600</xdr:colOff>
      <xdr:row>78</xdr:row>
      <xdr:rowOff>123703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9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114830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8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27163</xdr:rowOff>
    </xdr:from>
    <xdr:to>
      <xdr:col>10</xdr:col>
      <xdr:colOff>165100</xdr:colOff>
      <xdr:row>77</xdr:row>
      <xdr:rowOff>128763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2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119890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2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92199</xdr:rowOff>
    </xdr:from>
    <xdr:to>
      <xdr:col>6</xdr:col>
      <xdr:colOff>38100</xdr:colOff>
      <xdr:row>79</xdr:row>
      <xdr:rowOff>22349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6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13476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5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133795</xdr:rowOff>
    </xdr:from>
    <xdr:to>
      <xdr:col>24</xdr:col>
      <xdr:colOff>63500</xdr:colOff>
      <xdr:row>98</xdr:row>
      <xdr:rowOff>10216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764445"/>
          <a:ext cx="838200" cy="4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91408</xdr:rowOff>
    </xdr:from>
    <xdr:to>
      <xdr:col>19</xdr:col>
      <xdr:colOff>177800</xdr:colOff>
      <xdr:row>97</xdr:row>
      <xdr:rowOff>133795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22058"/>
          <a:ext cx="889000" cy="4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91408</xdr:rowOff>
    </xdr:from>
    <xdr:to>
      <xdr:col>15</xdr:col>
      <xdr:colOff>50800</xdr:colOff>
      <xdr:row>97</xdr:row>
      <xdr:rowOff>151967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22058"/>
          <a:ext cx="889000" cy="6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151967</xdr:rowOff>
    </xdr:from>
    <xdr:to>
      <xdr:col>10</xdr:col>
      <xdr:colOff>114300</xdr:colOff>
      <xdr:row>98</xdr:row>
      <xdr:rowOff>107981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82617"/>
          <a:ext cx="889000" cy="1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130866</xdr:rowOff>
    </xdr:from>
    <xdr:to>
      <xdr:col>24</xdr:col>
      <xdr:colOff>114300</xdr:colOff>
      <xdr:row>98</xdr:row>
      <xdr:rowOff>61016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6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109293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3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82995</xdr:rowOff>
    </xdr:from>
    <xdr:to>
      <xdr:col>20</xdr:col>
      <xdr:colOff>38100</xdr:colOff>
      <xdr:row>98</xdr:row>
      <xdr:rowOff>13145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4272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40608</xdr:rowOff>
    </xdr:from>
    <xdr:to>
      <xdr:col>15</xdr:col>
      <xdr:colOff>101600</xdr:colOff>
      <xdr:row>97</xdr:row>
      <xdr:rowOff>142208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7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133335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6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101167</xdr:rowOff>
    </xdr:from>
    <xdr:to>
      <xdr:col>10</xdr:col>
      <xdr:colOff>165100</xdr:colOff>
      <xdr:row>98</xdr:row>
      <xdr:rowOff>31317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3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22444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2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57181</xdr:rowOff>
    </xdr:from>
    <xdr:to>
      <xdr:col>6</xdr:col>
      <xdr:colOff>38100</xdr:colOff>
      <xdr:row>98</xdr:row>
      <xdr:rowOff>158781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149908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85979</xdr:rowOff>
    </xdr:from>
    <xdr:to>
      <xdr:col>55</xdr:col>
      <xdr:colOff>0</xdr:colOff>
      <xdr:row>38</xdr:row>
      <xdr:rowOff>93980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0107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91313</xdr:rowOff>
    </xdr:from>
    <xdr:to>
      <xdr:col>50</xdr:col>
      <xdr:colOff>114300</xdr:colOff>
      <xdr:row>38</xdr:row>
      <xdr:rowOff>93980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0641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91313</xdr:rowOff>
    </xdr:from>
    <xdr:to>
      <xdr:col>45</xdr:col>
      <xdr:colOff>177800</xdr:colOff>
      <xdr:row>38</xdr:row>
      <xdr:rowOff>103505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06413"/>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98933</xdr:rowOff>
    </xdr:from>
    <xdr:to>
      <xdr:col>41</xdr:col>
      <xdr:colOff>50800</xdr:colOff>
      <xdr:row>38</xdr:row>
      <xdr:rowOff>103505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1403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35179</xdr:rowOff>
    </xdr:from>
    <xdr:to>
      <xdr:col>55</xdr:col>
      <xdr:colOff>50800</xdr:colOff>
      <xdr:row>38</xdr:row>
      <xdr:rowOff>136779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13606</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2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43180</xdr:rowOff>
    </xdr:from>
    <xdr:to>
      <xdr:col>50</xdr:col>
      <xdr:colOff>165100</xdr:colOff>
      <xdr:row>38</xdr:row>
      <xdr:rowOff>144780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135907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51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40513</xdr:rowOff>
    </xdr:from>
    <xdr:to>
      <xdr:col>46</xdr:col>
      <xdr:colOff>38100</xdr:colOff>
      <xdr:row>38</xdr:row>
      <xdr:rowOff>142113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133240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48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52705</xdr:rowOff>
    </xdr:from>
    <xdr:to>
      <xdr:col>41</xdr:col>
      <xdr:colOff>101600</xdr:colOff>
      <xdr:row>38</xdr:row>
      <xdr:rowOff>154305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145432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60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48133</xdr:rowOff>
    </xdr:from>
    <xdr:to>
      <xdr:col>36</xdr:col>
      <xdr:colOff>165100</xdr:colOff>
      <xdr:row>38</xdr:row>
      <xdr:rowOff>149733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140860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5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37378</xdr:rowOff>
    </xdr:from>
    <xdr:to>
      <xdr:col>55</xdr:col>
      <xdr:colOff>0</xdr:colOff>
      <xdr:row>58</xdr:row>
      <xdr:rowOff>61839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981478"/>
          <a:ext cx="8382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61839</xdr:rowOff>
    </xdr:from>
    <xdr:to>
      <xdr:col>50</xdr:col>
      <xdr:colOff>114300</xdr:colOff>
      <xdr:row>58</xdr:row>
      <xdr:rowOff>87716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05939"/>
          <a:ext cx="889000" cy="2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83373</xdr:rowOff>
    </xdr:from>
    <xdr:to>
      <xdr:col>45</xdr:col>
      <xdr:colOff>177800</xdr:colOff>
      <xdr:row>58</xdr:row>
      <xdr:rowOff>87716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27473"/>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83373</xdr:rowOff>
    </xdr:from>
    <xdr:to>
      <xdr:col>41</xdr:col>
      <xdr:colOff>50800</xdr:colOff>
      <xdr:row>58</xdr:row>
      <xdr:rowOff>103856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27473"/>
          <a:ext cx="889000" cy="2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158028</xdr:rowOff>
    </xdr:from>
    <xdr:to>
      <xdr:col>55</xdr:col>
      <xdr:colOff>50800</xdr:colOff>
      <xdr:row>58</xdr:row>
      <xdr:rowOff>88178</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72955</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4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11039</xdr:rowOff>
    </xdr:from>
    <xdr:to>
      <xdr:col>50</xdr:col>
      <xdr:colOff>165100</xdr:colOff>
      <xdr:row>58</xdr:row>
      <xdr:rowOff>112639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103766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4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36916</xdr:rowOff>
    </xdr:from>
    <xdr:to>
      <xdr:col>46</xdr:col>
      <xdr:colOff>38100</xdr:colOff>
      <xdr:row>58</xdr:row>
      <xdr:rowOff>138516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8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129643</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7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32573</xdr:rowOff>
    </xdr:from>
    <xdr:to>
      <xdr:col>41</xdr:col>
      <xdr:colOff>101600</xdr:colOff>
      <xdr:row>58</xdr:row>
      <xdr:rowOff>134173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7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125300</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6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53056</xdr:rowOff>
    </xdr:from>
    <xdr:to>
      <xdr:col>36</xdr:col>
      <xdr:colOff>165100</xdr:colOff>
      <xdr:row>58</xdr:row>
      <xdr:rowOff>154656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145783</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89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45631</xdr:rowOff>
    </xdr:from>
    <xdr:to>
      <xdr:col>55</xdr:col>
      <xdr:colOff>0</xdr:colOff>
      <xdr:row>78</xdr:row>
      <xdr:rowOff>89694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18731"/>
          <a:ext cx="838200" cy="4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45631</xdr:rowOff>
    </xdr:from>
    <xdr:to>
      <xdr:col>50</xdr:col>
      <xdr:colOff>114300</xdr:colOff>
      <xdr:row>78</xdr:row>
      <xdr:rowOff>65729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418731"/>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65729</xdr:rowOff>
    </xdr:from>
    <xdr:to>
      <xdr:col>45</xdr:col>
      <xdr:colOff>177800</xdr:colOff>
      <xdr:row>78</xdr:row>
      <xdr:rowOff>69159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38829"/>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17914</xdr:rowOff>
    </xdr:from>
    <xdr:to>
      <xdr:col>41</xdr:col>
      <xdr:colOff>50800</xdr:colOff>
      <xdr:row>78</xdr:row>
      <xdr:rowOff>69159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391014"/>
          <a:ext cx="8890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38894</xdr:rowOff>
    </xdr:from>
    <xdr:to>
      <xdr:col>55</xdr:col>
      <xdr:colOff>50800</xdr:colOff>
      <xdr:row>78</xdr:row>
      <xdr:rowOff>140494</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148899</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5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166281</xdr:rowOff>
    </xdr:from>
    <xdr:to>
      <xdr:col>50</xdr:col>
      <xdr:colOff>165100</xdr:colOff>
      <xdr:row>78</xdr:row>
      <xdr:rowOff>96431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36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87558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46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14929</xdr:rowOff>
    </xdr:from>
    <xdr:to>
      <xdr:col>46</xdr:col>
      <xdr:colOff>38100</xdr:colOff>
      <xdr:row>78</xdr:row>
      <xdr:rowOff>116529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8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107656</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48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18359</xdr:rowOff>
    </xdr:from>
    <xdr:to>
      <xdr:col>41</xdr:col>
      <xdr:colOff>101600</xdr:colOff>
      <xdr:row>78</xdr:row>
      <xdr:rowOff>119959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9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111086</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8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138564</xdr:rowOff>
    </xdr:from>
    <xdr:to>
      <xdr:col>36</xdr:col>
      <xdr:colOff>165100</xdr:colOff>
      <xdr:row>78</xdr:row>
      <xdr:rowOff>68714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3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59841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43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25000</xdr:rowOff>
    </xdr:from>
    <xdr:to>
      <xdr:col>55</xdr:col>
      <xdr:colOff>0</xdr:colOff>
      <xdr:row>97</xdr:row>
      <xdr:rowOff>116611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55650"/>
          <a:ext cx="838200" cy="9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116611</xdr:rowOff>
    </xdr:from>
    <xdr:to>
      <xdr:col>50</xdr:col>
      <xdr:colOff>114300</xdr:colOff>
      <xdr:row>98</xdr:row>
      <xdr:rowOff>127164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47261"/>
          <a:ext cx="889000" cy="18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112401</xdr:rowOff>
    </xdr:from>
    <xdr:to>
      <xdr:col>45</xdr:col>
      <xdr:colOff>177800</xdr:colOff>
      <xdr:row>98</xdr:row>
      <xdr:rowOff>127164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914501"/>
          <a:ext cx="889000" cy="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20638</xdr:rowOff>
    </xdr:from>
    <xdr:to>
      <xdr:col>41</xdr:col>
      <xdr:colOff>50800</xdr:colOff>
      <xdr:row>98</xdr:row>
      <xdr:rowOff>112401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22738"/>
          <a:ext cx="889000" cy="9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145650</xdr:rowOff>
    </xdr:from>
    <xdr:to>
      <xdr:col>55</xdr:col>
      <xdr:colOff>50800</xdr:colOff>
      <xdr:row>97</xdr:row>
      <xdr:rowOff>75800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124077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8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65811</xdr:rowOff>
    </xdr:from>
    <xdr:to>
      <xdr:col>50</xdr:col>
      <xdr:colOff>165100</xdr:colOff>
      <xdr:row>97</xdr:row>
      <xdr:rowOff>167411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158538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76364</xdr:rowOff>
    </xdr:from>
    <xdr:to>
      <xdr:col>46</xdr:col>
      <xdr:colOff>38100</xdr:colOff>
      <xdr:row>99</xdr:row>
      <xdr:rowOff>6514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7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169091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7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61601</xdr:rowOff>
    </xdr:from>
    <xdr:to>
      <xdr:col>41</xdr:col>
      <xdr:colOff>101600</xdr:colOff>
      <xdr:row>98</xdr:row>
      <xdr:rowOff>163201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6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154328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5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141288</xdr:rowOff>
    </xdr:from>
    <xdr:to>
      <xdr:col>36</xdr:col>
      <xdr:colOff>165100</xdr:colOff>
      <xdr:row>98</xdr:row>
      <xdr:rowOff>71438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62565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6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127173</xdr:rowOff>
    </xdr:from>
    <xdr:to>
      <xdr:col>85</xdr:col>
      <xdr:colOff>127000</xdr:colOff>
      <xdr:row>38</xdr:row>
      <xdr:rowOff>22474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470823"/>
          <a:ext cx="8382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22474</xdr:rowOff>
    </xdr:from>
    <xdr:to>
      <xdr:col>81</xdr:col>
      <xdr:colOff>50800</xdr:colOff>
      <xdr:row>38</xdr:row>
      <xdr:rowOff>64353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537574"/>
          <a:ext cx="889000" cy="4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44694</xdr:rowOff>
    </xdr:from>
    <xdr:to>
      <xdr:col>76</xdr:col>
      <xdr:colOff>114300</xdr:colOff>
      <xdr:row>38</xdr:row>
      <xdr:rowOff>64353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559794"/>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16165</xdr:rowOff>
    </xdr:from>
    <xdr:to>
      <xdr:col>71</xdr:col>
      <xdr:colOff>177800</xdr:colOff>
      <xdr:row>38</xdr:row>
      <xdr:rowOff>44694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359815"/>
          <a:ext cx="889000" cy="19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76373</xdr:rowOff>
    </xdr:from>
    <xdr:to>
      <xdr:col>85</xdr:col>
      <xdr:colOff>177800</xdr:colOff>
      <xdr:row>38</xdr:row>
      <xdr:rowOff>6523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42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54800</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9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143124</xdr:rowOff>
    </xdr:from>
    <xdr:to>
      <xdr:col>81</xdr:col>
      <xdr:colOff>101600</xdr:colOff>
      <xdr:row>38</xdr:row>
      <xdr:rowOff>73274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8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64401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7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13553</xdr:rowOff>
    </xdr:from>
    <xdr:to>
      <xdr:col>76</xdr:col>
      <xdr:colOff>165100</xdr:colOff>
      <xdr:row>38</xdr:row>
      <xdr:rowOff>115153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52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106280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62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165344</xdr:rowOff>
    </xdr:from>
    <xdr:to>
      <xdr:col>72</xdr:col>
      <xdr:colOff>38100</xdr:colOff>
      <xdr:row>38</xdr:row>
      <xdr:rowOff>95494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50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86621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60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136815</xdr:rowOff>
    </xdr:from>
    <xdr:to>
      <xdr:col>67</xdr:col>
      <xdr:colOff>101600</xdr:colOff>
      <xdr:row>37</xdr:row>
      <xdr:rowOff>66965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58092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0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147948</xdr:rowOff>
    </xdr:from>
    <xdr:to>
      <xdr:col>85</xdr:col>
      <xdr:colOff>127000</xdr:colOff>
      <xdr:row>58</xdr:row>
      <xdr:rowOff>70244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577698"/>
          <a:ext cx="838200" cy="43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70244</xdr:rowOff>
    </xdr:from>
    <xdr:to>
      <xdr:col>81</xdr:col>
      <xdr:colOff>50800</xdr:colOff>
      <xdr:row>58</xdr:row>
      <xdr:rowOff>83769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10014344"/>
          <a:ext cx="8890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81845</xdr:rowOff>
    </xdr:from>
    <xdr:to>
      <xdr:col>76</xdr:col>
      <xdr:colOff>114300</xdr:colOff>
      <xdr:row>58</xdr:row>
      <xdr:rowOff>83769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10025945"/>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143663</xdr:rowOff>
    </xdr:from>
    <xdr:to>
      <xdr:col>71</xdr:col>
      <xdr:colOff>177800</xdr:colOff>
      <xdr:row>58</xdr:row>
      <xdr:rowOff>81845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744863"/>
          <a:ext cx="889000" cy="28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97148</xdr:rowOff>
    </xdr:from>
    <xdr:to>
      <xdr:col>85</xdr:col>
      <xdr:colOff>177800</xdr:colOff>
      <xdr:row>56</xdr:row>
      <xdr:rowOff>27298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52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75575</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19444</xdr:rowOff>
    </xdr:from>
    <xdr:to>
      <xdr:col>81</xdr:col>
      <xdr:colOff>101600</xdr:colOff>
      <xdr:row>58</xdr:row>
      <xdr:rowOff>121044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6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112171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5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32969</xdr:rowOff>
    </xdr:from>
    <xdr:to>
      <xdr:col>76</xdr:col>
      <xdr:colOff>165100</xdr:colOff>
      <xdr:row>58</xdr:row>
      <xdr:rowOff>134569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7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125696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6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31045</xdr:rowOff>
    </xdr:from>
    <xdr:to>
      <xdr:col>72</xdr:col>
      <xdr:colOff>38100</xdr:colOff>
      <xdr:row>58</xdr:row>
      <xdr:rowOff>132645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123772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92863</xdr:rowOff>
    </xdr:from>
    <xdr:to>
      <xdr:col>67</xdr:col>
      <xdr:colOff>101600</xdr:colOff>
      <xdr:row>57</xdr:row>
      <xdr:rowOff>23013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9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14140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8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117754</xdr:rowOff>
    </xdr:from>
    <xdr:to>
      <xdr:col>85</xdr:col>
      <xdr:colOff>127000</xdr:colOff>
      <xdr:row>77</xdr:row>
      <xdr:rowOff>129527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19404"/>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117754</xdr:rowOff>
    </xdr:from>
    <xdr:to>
      <xdr:col>81</xdr:col>
      <xdr:colOff>50800</xdr:colOff>
      <xdr:row>78</xdr:row>
      <xdr:rowOff>23343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319404"/>
          <a:ext cx="889000" cy="7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13684</xdr:rowOff>
    </xdr:from>
    <xdr:to>
      <xdr:col>76</xdr:col>
      <xdr:colOff>114300</xdr:colOff>
      <xdr:row>78</xdr:row>
      <xdr:rowOff>23343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86784"/>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13684</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386784"/>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78727</xdr:rowOff>
    </xdr:from>
    <xdr:to>
      <xdr:col>85</xdr:col>
      <xdr:colOff>177800</xdr:colOff>
      <xdr:row>78</xdr:row>
      <xdr:rowOff>8877</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28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38104</xdr:rowOff>
    </xdr:from>
    <xdr:ext cx="469744"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06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66954</xdr:rowOff>
    </xdr:from>
    <xdr:to>
      <xdr:col>81</xdr:col>
      <xdr:colOff>101600</xdr:colOff>
      <xdr:row>77</xdr:row>
      <xdr:rowOff>168554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2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13631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4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143993</xdr:rowOff>
    </xdr:from>
    <xdr:to>
      <xdr:col>76</xdr:col>
      <xdr:colOff>165100</xdr:colOff>
      <xdr:row>78</xdr:row>
      <xdr:rowOff>74143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65270</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438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134334</xdr:rowOff>
    </xdr:from>
    <xdr:to>
      <xdr:col>72</xdr:col>
      <xdr:colOff>38100</xdr:colOff>
      <xdr:row>78</xdr:row>
      <xdr:rowOff>64484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3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55611</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428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121926</xdr:rowOff>
    </xdr:from>
    <xdr:to>
      <xdr:col>85</xdr:col>
      <xdr:colOff>127000</xdr:colOff>
      <xdr:row>95</xdr:row>
      <xdr:rowOff>170008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409676"/>
          <a:ext cx="8382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162655</xdr:rowOff>
    </xdr:from>
    <xdr:to>
      <xdr:col>81</xdr:col>
      <xdr:colOff>50800</xdr:colOff>
      <xdr:row>95</xdr:row>
      <xdr:rowOff>170008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450405"/>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62395</xdr:rowOff>
    </xdr:from>
    <xdr:to>
      <xdr:col>76</xdr:col>
      <xdr:colOff>114300</xdr:colOff>
      <xdr:row>95</xdr:row>
      <xdr:rowOff>162655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178695"/>
          <a:ext cx="889000" cy="27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62395</xdr:rowOff>
    </xdr:from>
    <xdr:to>
      <xdr:col>71</xdr:col>
      <xdr:colOff>177800</xdr:colOff>
      <xdr:row>95</xdr:row>
      <xdr:rowOff>167951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178695"/>
          <a:ext cx="889000" cy="27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71126</xdr:rowOff>
    </xdr:from>
    <xdr:to>
      <xdr:col>85</xdr:col>
      <xdr:colOff>177800</xdr:colOff>
      <xdr:row>96</xdr:row>
      <xdr:rowOff>1276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35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49553</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33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119208</xdr:rowOff>
    </xdr:from>
    <xdr:to>
      <xdr:col>81</xdr:col>
      <xdr:colOff>101600</xdr:colOff>
      <xdr:row>96</xdr:row>
      <xdr:rowOff>49358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0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40485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9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111855</xdr:rowOff>
    </xdr:from>
    <xdr:to>
      <xdr:col>76</xdr:col>
      <xdr:colOff>165100</xdr:colOff>
      <xdr:row>96</xdr:row>
      <xdr:rowOff>42005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3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33132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9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11595</xdr:rowOff>
    </xdr:from>
    <xdr:to>
      <xdr:col>72</xdr:col>
      <xdr:colOff>38100</xdr:colOff>
      <xdr:row>94</xdr:row>
      <xdr:rowOff>113195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1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129722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9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117151</xdr:rowOff>
    </xdr:from>
    <xdr:to>
      <xdr:col>67</xdr:col>
      <xdr:colOff>101600</xdr:colOff>
      <xdr:row>96</xdr:row>
      <xdr:rowOff>47301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0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38428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49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議会費は住民一人当たり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円となっており、前年度と比較して増加し、類似団体平均を上回った。これは、議会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システム・放送設備等の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更新を行ったことが主な要因である。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99,781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12,737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状況となっている。これは、ふるさと納税にかかる経費や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コミュニティセンターふれあいホール（体育館）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空調設置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、基金積立金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39,021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円となっており、類似団体平均を下回っているが、前年度と比較して大きく増加した。これは、街路整備費や連続立体交差事業費が増加したことなどが主な要因である。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50,567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円となっており、前年度と比較して大きく増加しているが、これは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小学校体育館の空調整備や史跡買上、大野小学校の増築工事などによる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財政調整基金は、災害等不測の事態への備えのため、必要な額を確保しつつ、住民サービスの向上に繋がる事業の調整財源として活用するなど適正な運用を行っている。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起</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債が増加することが予想されるため、高利率の市債の繰上償還を積極的に実施し、元利償還金の抑制を図るなど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残高管理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により、今後も歳入歳出のバランスに常に留意し、健全な財政運営に努めていく。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公営企業会計である水道事業会計及び下水道</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会計については、黒字経営となっている。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一般会計も黒字経営となっている。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税や保険料を主な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歳入源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とする国民健康保険特別会計、介護保険特別会計、後期高齢者医療特別会計についても、概ね収支のバランスが取れて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おり、特に国民健康保険特別会計では税率改定により一般会計からの赤字補てんが解消されている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今後も、歳入歳出のバランスに常に留意し、健全な財政運営に努める。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実質公債費比率が減少している要因としては、市債の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進み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、市債償還のピークを過ぎたこと、また、高利率の市債の繰上償還を積極的に実施し、元利償還金の抑制を図ったことによるものである。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今後も中期的な見直しの中で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適切に残高管理を行い、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a:effectLst/>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満期一括償還地方債の発行は行っていないため、該当なし。</a:t>
          </a:r>
          <a:endParaRPr lang="ja-JP" altLang="en-US"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充当可能財源等が将来負担額を上回っている。今後とも住民サービスを低下させることなく、将来負担の適正化に努める。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福岡県大野城市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増築工事や日の浦池線整備事業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などの財源として「公共施設整備基金」を約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千万円、ふるさと納税経費や新規事業などの財源として「ふるさと応援基金」を約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その一方で、決算剰余金等により、「財政調整基金」に約４億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６千万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円、「公共施設整備基金」に約６億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１千万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円、ふるさと納税に伴う寄附金により、「ふるさと応援基金」に約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億円を積み立てたことなどにより、基金全体としては、約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中長期的には、人口減少に伴う歳入の減少、少子高齢化に伴う扶助費等の増加及び公共施設の更新等に係る費用の増加が見込まれるため、基金全体としては減少していく見込である。今後も引き続き、財政状況等を注視しながら、基金の目的に沿った積み立て及び取崩し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・公共施設整備基金：公共施設の計画的な整備促進。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・ふるさと応援基金：ふるさと大野城を応援するために贈られた寄附金を活用して、次世代につながる事業の推進。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・連続立体交差事業等整備基金：西鉄天神大牟田線連続立体交差事業及び関連する街路整備・駅周辺等整備の計画的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かつ円滑な推進。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・自治体デジタル化推進基金：デジタル技術を活用して行政サービスの向上を図る事業の推進。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・地域福祉基金：在宅福祉の向上、健康づくり等の課題につき、民間活動の活性化を図り、地域の特性に応じた高齢者等の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保健福祉施策の推進。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・公共施設整備基金：公共施設の更新等の財源として、約５億１千万円を取崩した一方、将来の更新等に備えた財源として、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決算剰余金などを約６億１千万円を積み立てたことによる増加。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・ふるさと応援基金：ふるさと納税寄附額が増収となり、経費相当分や寄附金の使途に沿った事業費の財源などを約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取り崩した一方で、寄付金約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・連続立体交差事業等整備基金：連続立体交差事業等の財源として約２億円を取崩したことなどによる減少。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・公共施設整備基金：公共施設マネジメント計画に基づく事業等の財源として、年度ごとの財政状況を踏まえ対応していく。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・連続立体交差事業等整備基金：令和８年度末を予定している連続立体交差事業の終了に向けて、事業の進捗状況などを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踏まえ、廃止する予定。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決算剰余金のうち国県支出金の返還見込分などを「財政調整基金」に約４億６千万円を積み立てたことにより増加。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災害等不測の事態への備えのため、財政状況を踏まえながら、基金残高を確保していく一方で、今後増加が見込まれる扶助費等や必要に応じて市債の償還の財源へ充当していく。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市債の償還がピークを越えたことから、減債基金の新規積立や取崩しは終了。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市債の償還には必要に応じて、「財政調整基金」を活用していく。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C0E4810-B25B-40B9-B0E7-B50994EA3A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C8ABE8-2035-4E12-8192-4341F48C0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33A304B-072A-4832-B18B-D7359DE500AB}"/>
            </a:ext>
          </a:extLst>
        </xdr:cNvPr>
        <xdr:cNvSpPr/>
      </xdr:nvSpPr>
      <xdr:spPr>
        <a:xfrm>
          <a:off x="13060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B03E4A2-BCAF-4737-B2BB-60996329743A}"/>
            </a:ext>
          </a:extLst>
        </xdr:cNvPr>
        <xdr:cNvSpPr/>
      </xdr:nvSpPr>
      <xdr:spPr>
        <a:xfrm>
          <a:off x="14584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B13BE57-E2BA-4AEC-83C0-894EC74F6EED}"/>
            </a:ext>
          </a:extLst>
        </xdr:cNvPr>
        <xdr:cNvSpPr/>
      </xdr:nvSpPr>
      <xdr:spPr>
        <a:xfrm>
          <a:off x="16108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E9DFE29-7A1B-4251-9E84-B63A6B46F554}"/>
            </a:ext>
          </a:extLst>
        </xdr:cNvPr>
        <xdr:cNvSpPr/>
      </xdr:nvSpPr>
      <xdr:spPr>
        <a:xfrm>
          <a:off x="17632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6B6935B-1D07-4C80-81D8-DACD7B5757FE}"/>
            </a:ext>
          </a:extLst>
        </xdr:cNvPr>
        <xdr:cNvSpPr/>
      </xdr:nvSpPr>
      <xdr:spPr>
        <a:xfrm>
          <a:off x="19156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0952C3A-3A7B-4852-92EC-E35817B8D345}"/>
            </a:ext>
          </a:extLst>
        </xdr:cNvPr>
        <xdr:cNvSpPr/>
      </xdr:nvSpPr>
      <xdr:spPr>
        <a:xfrm>
          <a:off x="13060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0FB635E-0217-4D74-82B2-9A82F36B915A}"/>
            </a:ext>
          </a:extLst>
        </xdr:cNvPr>
        <xdr:cNvSpPr/>
      </xdr:nvSpPr>
      <xdr:spPr>
        <a:xfrm>
          <a:off x="14584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D05CD30-EFFE-457C-99CA-13648B9DA63C}"/>
            </a:ext>
          </a:extLst>
        </xdr:cNvPr>
        <xdr:cNvSpPr/>
      </xdr:nvSpPr>
      <xdr:spPr>
        <a:xfrm>
          <a:off x="16108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573DD05-EBAD-498D-BF5D-51F7AC1EAF5C}"/>
            </a:ext>
          </a:extLst>
        </xdr:cNvPr>
        <xdr:cNvSpPr/>
      </xdr:nvSpPr>
      <xdr:spPr>
        <a:xfrm>
          <a:off x="17632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AF77AA8-3A2A-42B9-BD8F-A6D834071012}"/>
            </a:ext>
          </a:extLst>
        </xdr:cNvPr>
        <xdr:cNvSpPr/>
      </xdr:nvSpPr>
      <xdr:spPr>
        <a:xfrm>
          <a:off x="19156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68927CE-8F21-4021-A4AB-A18DE4E9C08C}"/>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C3F80AF-5AA1-4679-B271-F3751B8BC2C5}"/>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748C6BA-6DA1-46F1-BB0A-7F46A2D5D246}"/>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2E3F209-026A-483C-A731-4A8C56146422}"/>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323E2DA-E685-4A1D-8C4E-66429C953509}"/>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F7FE3D7-B9A0-4F6F-9A99-9786B4B2BB65}"/>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47A0843-8D7C-44DB-BBE4-25E0839E9413}"/>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CD38944-F3BF-4157-8C41-68C673CA8748}"/>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C07A3C8-A08A-4607-86A3-9D81C65AC84E}"/>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B7188C8-6F26-4881-8AFF-3D9049A31C40}"/>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7951D31-D24F-493F-9561-A7FCA7A2627A}"/>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BC028F3-7484-4B7C-A409-B80492CDB9F7}"/>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0CD88DA-79CF-4A0D-B02F-E8D85D793E7A}"/>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3D9B873-F79E-4536-ACF0-58A28069AD73}"/>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C3A90A3-DCE2-4004-8F0D-F53474951ABD}"/>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DAA1BD4-268D-4D69-9AE9-9F5E06A6FC6C}"/>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70B8E63-D276-4C56-B45F-1DF32B5EE592}"/>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17B1969-E413-4665-968C-D29B0B58FF63}"/>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74E7F0C-82AC-4004-809C-C515BE0106D9}"/>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7646B10-E9AC-4908-9D25-F3613AB8AFB4}"/>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83D4E2E-B8F4-4951-A737-C1330691F0DB}"/>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26C0F9-49B2-49E6-AA1A-574D34A2C0F6}"/>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7618DE8-42AE-4844-9EC9-D3483A8AD939}"/>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1ED1C13-0829-483E-BE9B-CC42CBEFDE01}"/>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F7BA60F-8BF0-480A-9595-ABE54C084267}"/>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68C2F4-5A96-49D4-9F6F-4C206E180CFD}"/>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E73C1B0-5835-4E70-82B7-A35F97DC8B66}"/>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0374433-BE29-4309-B19C-07B268415B23}"/>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3BDF884-0B4F-45BF-9981-4BE27E95D087}"/>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B309DB8-634E-440E-9FCB-43B328D15E8B}"/>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05ABAD4-CA6C-4FC6-951F-6B9405C60C99}"/>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2CD4296-975B-45CC-9FFD-1234B4E2B83B}"/>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7B6BDB0-0B85-43A2-B274-36BA228CF0AF}"/>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3097284-127C-4A2F-BF24-A3A332F776BA}"/>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D8A34D7-31F4-480A-B522-CC59AB8F0AD2}"/>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600D83D-8CEF-46D8-BD53-FD043DCDB93C}"/>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74869DF-52EE-43CF-A150-91F19A9490C0}"/>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FC95465-5DDF-4200-B468-8B8A484EA636}"/>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C4A571-0234-47A3-8FB4-8EB926783820}"/>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FB4FC63-A230-4B5D-AEDC-F56FF52D9520}"/>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F5F730E-D77C-4806-9026-2476A7C685C6}"/>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55C73C-63DD-4E3F-9F53-29BCDAFF710E}"/>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7F9E793-FB49-4D19-98C0-74C8C1147E76}"/>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D2CC4A4-5531-4215-A5B2-83680067A321}"/>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03521BA-847D-4DAA-BDA2-C9D6ED46A990}"/>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有形固定資産減価償却率は、類似団体平均と比較すると低い水準を維持しているものの、公共施設等総合管理計画に基づいた施設更新や長寿命化等により、インフラ施設の適正管理に努める必要がある。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2EAF7C4-74D9-4063-BAF3-D0C896C91AD6}"/>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2121BD-10A4-4013-87E8-464EEE1A4A13}"/>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53D9F03-816E-4A1F-BDCB-CD9E3DF1AA70}"/>
            </a:ext>
          </a:extLst>
        </xdr:cNvPr>
        <xdr:cNvSpPr txBox="1"/>
      </xdr:nvSpPr>
      <xdr:spPr>
        <a:xfrm>
          <a:off x="795811" y="7145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9695CB0-290D-47B5-98A5-7E8FB3EA0936}"/>
            </a:ext>
          </a:extLst>
        </xdr:cNvPr>
        <xdr:cNvCxnSpPr/>
      </xdr:nvCxnSpPr>
      <xdr:spPr>
        <a:xfrm>
          <a:off x="1275715" y="687218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442CDD5-6E49-4A28-9033-E105A93B876C}"/>
            </a:ext>
          </a:extLst>
        </xdr:cNvPr>
        <xdr:cNvSpPr txBox="1"/>
      </xdr:nvSpPr>
      <xdr:spPr>
        <a:xfrm>
          <a:off x="852821" y="67821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600F153-0EC6-4A50-BD94-70B713D6FB58}"/>
            </a:ext>
          </a:extLst>
        </xdr:cNvPr>
        <xdr:cNvCxnSpPr/>
      </xdr:nvCxnSpPr>
      <xdr:spPr>
        <a:xfrm>
          <a:off x="1275715" y="650853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84B0CB4-1523-428B-B16D-1B55B21D8869}"/>
            </a:ext>
          </a:extLst>
        </xdr:cNvPr>
        <xdr:cNvSpPr txBox="1"/>
      </xdr:nvSpPr>
      <xdr:spPr>
        <a:xfrm>
          <a:off x="852821" y="64109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E37540-E63B-4114-931D-6ABDB12E8BA8}"/>
            </a:ext>
          </a:extLst>
        </xdr:cNvPr>
        <xdr:cNvCxnSpPr/>
      </xdr:nvCxnSpPr>
      <xdr:spPr>
        <a:xfrm>
          <a:off x="1275715" y="613727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79D7FD3-6000-4183-8A70-09F9A9C423C9}"/>
            </a:ext>
          </a:extLst>
        </xdr:cNvPr>
        <xdr:cNvSpPr txBox="1"/>
      </xdr:nvSpPr>
      <xdr:spPr>
        <a:xfrm>
          <a:off x="852821" y="60472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2CBC556-635F-42E6-A46D-6F8D3CAC5EFB}"/>
            </a:ext>
          </a:extLst>
        </xdr:cNvPr>
        <xdr:cNvCxnSpPr/>
      </xdr:nvCxnSpPr>
      <xdr:spPr>
        <a:xfrm>
          <a:off x="1275715" y="5771727"/>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C742C42-AEE7-44EA-9B9A-1869F7997FE4}"/>
            </a:ext>
          </a:extLst>
        </xdr:cNvPr>
        <xdr:cNvSpPr txBox="1"/>
      </xdr:nvSpPr>
      <xdr:spPr>
        <a:xfrm>
          <a:off x="852821" y="56741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E82C3BE-CB77-49F2-B196-1D51F66CB098}"/>
            </a:ext>
          </a:extLst>
        </xdr:cNvPr>
        <xdr:cNvCxnSpPr/>
      </xdr:nvCxnSpPr>
      <xdr:spPr>
        <a:xfrm>
          <a:off x="1275715" y="540046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1996F83-DE0F-422D-A06C-9D65993B1624}"/>
            </a:ext>
          </a:extLst>
        </xdr:cNvPr>
        <xdr:cNvSpPr txBox="1"/>
      </xdr:nvSpPr>
      <xdr:spPr>
        <a:xfrm>
          <a:off x="852821" y="5302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58F4112-FE9E-463A-AE28-A41AC3638EFB}"/>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3E888BC-FEAD-4CA1-B034-D89E5ABC02CE}"/>
            </a:ext>
          </a:extLst>
        </xdr:cNvPr>
        <xdr:cNvSpPr txBox="1"/>
      </xdr:nvSpPr>
      <xdr:spPr>
        <a:xfrm>
          <a:off x="852821" y="4939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4DF941C-6C4E-4438-AE22-E66F9B044761}"/>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5E341E8D-6ED7-4426-ACEF-A7254A8357C0}"/>
            </a:ext>
          </a:extLst>
        </xdr:cNvPr>
        <xdr:cNvCxnSpPr/>
      </xdr:nvCxnSpPr>
      <xdr:spPr>
        <a:xfrm flipV="1">
          <a:off x="4760595" y="5346700"/>
          <a:ext cx="1270" cy="1282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BE4FFFBC-55F2-42F9-B207-CCEF3B6EFA9C}"/>
            </a:ext>
          </a:extLst>
        </xdr:cNvPr>
        <xdr:cNvSpPr txBox="1"/>
      </xdr:nvSpPr>
      <xdr:spPr>
        <a:xfrm>
          <a:off x="4819015" y="6632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3450C9CB-7580-4A17-A66F-6BB5ECEF3F45}"/>
            </a:ext>
          </a:extLst>
        </xdr:cNvPr>
        <xdr:cNvCxnSpPr/>
      </xdr:nvCxnSpPr>
      <xdr:spPr>
        <a:xfrm>
          <a:off x="4675505" y="6628977"/>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C2C5DA1B-70E8-45BF-A34C-0BC574639FFE}"/>
            </a:ext>
          </a:extLst>
        </xdr:cNvPr>
        <xdr:cNvSpPr txBox="1"/>
      </xdr:nvSpPr>
      <xdr:spPr>
        <a:xfrm>
          <a:off x="4819015" y="51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D1E3BA19-FCEA-4E5C-A7D0-0330E8816E9C}"/>
            </a:ext>
          </a:extLst>
        </xdr:cNvPr>
        <xdr:cNvCxnSpPr/>
      </xdr:nvCxnSpPr>
      <xdr:spPr>
        <a:xfrm>
          <a:off x="4675505" y="5346700"/>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C6CD361D-2359-4D5C-9BE2-6C7F8100EC2E}"/>
            </a:ext>
          </a:extLst>
        </xdr:cNvPr>
        <xdr:cNvSpPr txBox="1"/>
      </xdr:nvSpPr>
      <xdr:spPr>
        <a:xfrm>
          <a:off x="4819015" y="5920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73B63775-FD2B-4F39-BB56-57351EE012B9}"/>
            </a:ext>
          </a:extLst>
        </xdr:cNvPr>
        <xdr:cNvSpPr/>
      </xdr:nvSpPr>
      <xdr:spPr>
        <a:xfrm>
          <a:off x="4713605" y="5946140"/>
          <a:ext cx="1054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D50E56E3-024B-45CF-9ECB-EF341AA3CD9D}"/>
            </a:ext>
          </a:extLst>
        </xdr:cNvPr>
        <xdr:cNvSpPr/>
      </xdr:nvSpPr>
      <xdr:spPr>
        <a:xfrm>
          <a:off x="4000500" y="59207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FB8D0370-30C5-4628-8C34-976EB0A57D38}"/>
            </a:ext>
          </a:extLst>
        </xdr:cNvPr>
        <xdr:cNvSpPr/>
      </xdr:nvSpPr>
      <xdr:spPr>
        <a:xfrm>
          <a:off x="3238500" y="587057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1B04DE7A-A475-4AAD-BD46-937FCE744443}"/>
            </a:ext>
          </a:extLst>
        </xdr:cNvPr>
        <xdr:cNvSpPr/>
      </xdr:nvSpPr>
      <xdr:spPr>
        <a:xfrm>
          <a:off x="2476500" y="583226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192C37EF-A905-44AF-807B-753DC5F5F3B0}"/>
            </a:ext>
          </a:extLst>
        </xdr:cNvPr>
        <xdr:cNvSpPr/>
      </xdr:nvSpPr>
      <xdr:spPr>
        <a:xfrm>
          <a:off x="1714500" y="582866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615C5BF-25CE-4F48-B819-2D3112FC0C0B}"/>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1C7814C-0764-4899-93AD-D7AD8E279997}"/>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5435C10-BE93-47DD-A14D-BED6CCF04921}"/>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B634E02-51D3-4B98-BC3F-66BCD03E5DCA}"/>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9A74525-55B1-4F59-99AD-266C636D8B6C}"/>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12488</xdr:rowOff>
    </xdr:from>
    <xdr:to>
      <xdr:col>23</xdr:col>
      <xdr:colOff>136525</xdr:colOff>
      <xdr:row>27</xdr:row>
      <xdr:rowOff>114088</xdr:rowOff>
    </xdr:to>
    <xdr:sp macro="" textlink="">
      <xdr:nvSpPr>
        <xdr:cNvPr id="91" name="楕円 90">
          <a:extLst>
            <a:ext uri="{FF2B5EF4-FFF2-40B4-BE49-F238E27FC236}">
              <a16:creationId xmlns:a16="http://schemas.microsoft.com/office/drawing/2014/main" id="{9EDC9D8E-6CBB-4C4A-BB58-751E7B8BDFD2}"/>
            </a:ext>
          </a:extLst>
        </xdr:cNvPr>
        <xdr:cNvSpPr/>
      </xdr:nvSpPr>
      <xdr:spPr>
        <a:xfrm>
          <a:off x="4713605" y="5504603"/>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35365</xdr:rowOff>
    </xdr:from>
    <xdr:ext cx="405111" cy="259045"/>
    <xdr:sp macro="" textlink="">
      <xdr:nvSpPr>
        <xdr:cNvPr id="92" name="有形固定資産減価償却率該当値テキスト">
          <a:extLst>
            <a:ext uri="{FF2B5EF4-FFF2-40B4-BE49-F238E27FC236}">
              <a16:creationId xmlns:a16="http://schemas.microsoft.com/office/drawing/2014/main" id="{E9360687-18CB-49D6-AB71-900A9DEEB367}"/>
            </a:ext>
          </a:extLst>
        </xdr:cNvPr>
        <xdr:cNvSpPr txBox="1"/>
      </xdr:nvSpPr>
      <xdr:spPr>
        <a:xfrm>
          <a:off x="4819015" y="5354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26882</xdr:rowOff>
    </xdr:from>
    <xdr:to>
      <xdr:col>19</xdr:col>
      <xdr:colOff>187325</xdr:colOff>
      <xdr:row>27</xdr:row>
      <xdr:rowOff>128482</xdr:rowOff>
    </xdr:to>
    <xdr:sp macro="" textlink="">
      <xdr:nvSpPr>
        <xdr:cNvPr id="93" name="楕円 92">
          <a:extLst>
            <a:ext uri="{FF2B5EF4-FFF2-40B4-BE49-F238E27FC236}">
              <a16:creationId xmlns:a16="http://schemas.microsoft.com/office/drawing/2014/main" id="{29C195C9-DBC2-4F02-811E-DAED1D7B855D}"/>
            </a:ext>
          </a:extLst>
        </xdr:cNvPr>
        <xdr:cNvSpPr/>
      </xdr:nvSpPr>
      <xdr:spPr>
        <a:xfrm>
          <a:off x="4000500" y="5522807"/>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63288</xdr:rowOff>
    </xdr:from>
    <xdr:to>
      <xdr:col>23</xdr:col>
      <xdr:colOff>85725</xdr:colOff>
      <xdr:row>27</xdr:row>
      <xdr:rowOff>77682</xdr:rowOff>
    </xdr:to>
    <xdr:cxnSp macro="">
      <xdr:nvCxnSpPr>
        <xdr:cNvPr id="94" name="直線コネクタ 93">
          <a:extLst>
            <a:ext uri="{FF2B5EF4-FFF2-40B4-BE49-F238E27FC236}">
              <a16:creationId xmlns:a16="http://schemas.microsoft.com/office/drawing/2014/main" id="{9DF6FD6A-6A1C-4759-8B5D-F1AA4A3EE012}"/>
            </a:ext>
          </a:extLst>
        </xdr:cNvPr>
        <xdr:cNvCxnSpPr/>
      </xdr:nvCxnSpPr>
      <xdr:spPr>
        <a:xfrm flipV="1">
          <a:off x="4057015" y="5559213"/>
          <a:ext cx="705485" cy="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169545</xdr:rowOff>
    </xdr:from>
    <xdr:to>
      <xdr:col>15</xdr:col>
      <xdr:colOff>187325</xdr:colOff>
      <xdr:row>27</xdr:row>
      <xdr:rowOff>99695</xdr:rowOff>
    </xdr:to>
    <xdr:sp macro="" textlink="">
      <xdr:nvSpPr>
        <xdr:cNvPr id="95" name="楕円 94">
          <a:extLst>
            <a:ext uri="{FF2B5EF4-FFF2-40B4-BE49-F238E27FC236}">
              <a16:creationId xmlns:a16="http://schemas.microsoft.com/office/drawing/2014/main" id="{67724EB1-D985-4093-B975-A86F2DB641A1}"/>
            </a:ext>
          </a:extLst>
        </xdr:cNvPr>
        <xdr:cNvSpPr/>
      </xdr:nvSpPr>
      <xdr:spPr>
        <a:xfrm>
          <a:off x="3238500" y="549211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48895</xdr:rowOff>
    </xdr:from>
    <xdr:to>
      <xdr:col>19</xdr:col>
      <xdr:colOff>136525</xdr:colOff>
      <xdr:row>27</xdr:row>
      <xdr:rowOff>77682</xdr:rowOff>
    </xdr:to>
    <xdr:cxnSp macro="">
      <xdr:nvCxnSpPr>
        <xdr:cNvPr id="96" name="直線コネクタ 95">
          <a:extLst>
            <a:ext uri="{FF2B5EF4-FFF2-40B4-BE49-F238E27FC236}">
              <a16:creationId xmlns:a16="http://schemas.microsoft.com/office/drawing/2014/main" id="{C1D834B3-877E-4409-B1F0-B68B23E4D5AA}"/>
            </a:ext>
          </a:extLst>
        </xdr:cNvPr>
        <xdr:cNvCxnSpPr/>
      </xdr:nvCxnSpPr>
      <xdr:spPr>
        <a:xfrm>
          <a:off x="3295015" y="5541010"/>
          <a:ext cx="762000" cy="3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122767</xdr:rowOff>
    </xdr:from>
    <xdr:to>
      <xdr:col>11</xdr:col>
      <xdr:colOff>187325</xdr:colOff>
      <xdr:row>27</xdr:row>
      <xdr:rowOff>52917</xdr:rowOff>
    </xdr:to>
    <xdr:sp macro="" textlink="">
      <xdr:nvSpPr>
        <xdr:cNvPr id="97" name="楕円 96">
          <a:extLst>
            <a:ext uri="{FF2B5EF4-FFF2-40B4-BE49-F238E27FC236}">
              <a16:creationId xmlns:a16="http://schemas.microsoft.com/office/drawing/2014/main" id="{9A1F7711-B871-4E86-93C7-0CAFA013009E}"/>
            </a:ext>
          </a:extLst>
        </xdr:cNvPr>
        <xdr:cNvSpPr/>
      </xdr:nvSpPr>
      <xdr:spPr>
        <a:xfrm>
          <a:off x="2476500" y="543962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2117</xdr:rowOff>
    </xdr:from>
    <xdr:to>
      <xdr:col>15</xdr:col>
      <xdr:colOff>136525</xdr:colOff>
      <xdr:row>27</xdr:row>
      <xdr:rowOff>48895</xdr:rowOff>
    </xdr:to>
    <xdr:cxnSp macro="">
      <xdr:nvCxnSpPr>
        <xdr:cNvPr id="98" name="直線コネクタ 97">
          <a:extLst>
            <a:ext uri="{FF2B5EF4-FFF2-40B4-BE49-F238E27FC236}">
              <a16:creationId xmlns:a16="http://schemas.microsoft.com/office/drawing/2014/main" id="{9620FF15-F029-46D8-AC1B-88484FAFBED2}"/>
            </a:ext>
          </a:extLst>
        </xdr:cNvPr>
        <xdr:cNvCxnSpPr/>
      </xdr:nvCxnSpPr>
      <xdr:spPr>
        <a:xfrm>
          <a:off x="2533015" y="5496137"/>
          <a:ext cx="762000" cy="4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72390</xdr:rowOff>
    </xdr:from>
    <xdr:to>
      <xdr:col>7</xdr:col>
      <xdr:colOff>187325</xdr:colOff>
      <xdr:row>27</xdr:row>
      <xdr:rowOff>2540</xdr:rowOff>
    </xdr:to>
    <xdr:sp macro="" textlink="">
      <xdr:nvSpPr>
        <xdr:cNvPr id="99" name="楕円 98">
          <a:extLst>
            <a:ext uri="{FF2B5EF4-FFF2-40B4-BE49-F238E27FC236}">
              <a16:creationId xmlns:a16="http://schemas.microsoft.com/office/drawing/2014/main" id="{BAA702DE-1D75-4F88-AF35-599CC76ACA12}"/>
            </a:ext>
          </a:extLst>
        </xdr:cNvPr>
        <xdr:cNvSpPr/>
      </xdr:nvSpPr>
      <xdr:spPr>
        <a:xfrm>
          <a:off x="1714500" y="539115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123190</xdr:rowOff>
    </xdr:from>
    <xdr:to>
      <xdr:col>11</xdr:col>
      <xdr:colOff>136525</xdr:colOff>
      <xdr:row>27</xdr:row>
      <xdr:rowOff>2117</xdr:rowOff>
    </xdr:to>
    <xdr:cxnSp macro="">
      <xdr:nvCxnSpPr>
        <xdr:cNvPr id="100" name="直線コネクタ 99">
          <a:extLst>
            <a:ext uri="{FF2B5EF4-FFF2-40B4-BE49-F238E27FC236}">
              <a16:creationId xmlns:a16="http://schemas.microsoft.com/office/drawing/2014/main" id="{0BEA85B6-2640-4216-8BE8-EF2EB1FA7858}"/>
            </a:ext>
          </a:extLst>
        </xdr:cNvPr>
        <xdr:cNvCxnSpPr/>
      </xdr:nvCxnSpPr>
      <xdr:spPr>
        <a:xfrm>
          <a:off x="1771015" y="5440045"/>
          <a:ext cx="762000" cy="5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7472AC29-6F9C-4DB8-8996-539691F7647A}"/>
            </a:ext>
          </a:extLst>
        </xdr:cNvPr>
        <xdr:cNvSpPr txBox="1"/>
      </xdr:nvSpPr>
      <xdr:spPr>
        <a:xfrm>
          <a:off x="3837949" y="601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C9D1735E-B7FC-4E41-8FAF-F7FDC33D0A40}"/>
            </a:ext>
          </a:extLst>
        </xdr:cNvPr>
        <xdr:cNvSpPr txBox="1"/>
      </xdr:nvSpPr>
      <xdr:spPr>
        <a:xfrm>
          <a:off x="30867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336A5526-7A4E-4D03-8DB0-BB270F29B19F}"/>
            </a:ext>
          </a:extLst>
        </xdr:cNvPr>
        <xdr:cNvSpPr txBox="1"/>
      </xdr:nvSpPr>
      <xdr:spPr>
        <a:xfrm>
          <a:off x="2324744" y="59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C10075BF-7263-4F62-A1BE-443228916F5B}"/>
            </a:ext>
          </a:extLst>
        </xdr:cNvPr>
        <xdr:cNvSpPr txBox="1"/>
      </xdr:nvSpPr>
      <xdr:spPr>
        <a:xfrm>
          <a:off x="1562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145009</xdr:rowOff>
    </xdr:from>
    <xdr:ext cx="405111" cy="259045"/>
    <xdr:sp macro="" textlink="">
      <xdr:nvSpPr>
        <xdr:cNvPr id="105" name="n_1mainValue有形固定資産減価償却率">
          <a:extLst>
            <a:ext uri="{FF2B5EF4-FFF2-40B4-BE49-F238E27FC236}">
              <a16:creationId xmlns:a16="http://schemas.microsoft.com/office/drawing/2014/main" id="{515C69E8-550A-44C0-8CA1-8C3A8F58B116}"/>
            </a:ext>
          </a:extLst>
        </xdr:cNvPr>
        <xdr:cNvSpPr txBox="1"/>
      </xdr:nvSpPr>
      <xdr:spPr>
        <a:xfrm>
          <a:off x="3837949" y="5290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116222</xdr:rowOff>
    </xdr:from>
    <xdr:ext cx="405111" cy="259045"/>
    <xdr:sp macro="" textlink="">
      <xdr:nvSpPr>
        <xdr:cNvPr id="106" name="n_2mainValue有形固定資産減価償却率">
          <a:extLst>
            <a:ext uri="{FF2B5EF4-FFF2-40B4-BE49-F238E27FC236}">
              <a16:creationId xmlns:a16="http://schemas.microsoft.com/office/drawing/2014/main" id="{32991527-3EF2-4641-9A1B-0DF91E5CDAEE}"/>
            </a:ext>
          </a:extLst>
        </xdr:cNvPr>
        <xdr:cNvSpPr txBox="1"/>
      </xdr:nvSpPr>
      <xdr:spPr>
        <a:xfrm>
          <a:off x="3086744"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69444</xdr:rowOff>
    </xdr:from>
    <xdr:ext cx="405111" cy="259045"/>
    <xdr:sp macro="" textlink="">
      <xdr:nvSpPr>
        <xdr:cNvPr id="107" name="n_3mainValue有形固定資産減価償却率">
          <a:extLst>
            <a:ext uri="{FF2B5EF4-FFF2-40B4-BE49-F238E27FC236}">
              <a16:creationId xmlns:a16="http://schemas.microsoft.com/office/drawing/2014/main" id="{F00D7812-8942-4D11-8E73-D247D94CF342}"/>
            </a:ext>
          </a:extLst>
        </xdr:cNvPr>
        <xdr:cNvSpPr txBox="1"/>
      </xdr:nvSpPr>
      <xdr:spPr>
        <a:xfrm>
          <a:off x="2324744" y="5214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19067</xdr:rowOff>
    </xdr:from>
    <xdr:ext cx="405111" cy="259045"/>
    <xdr:sp macro="" textlink="">
      <xdr:nvSpPr>
        <xdr:cNvPr id="108" name="n_4mainValue有形固定資産減価償却率">
          <a:extLst>
            <a:ext uri="{FF2B5EF4-FFF2-40B4-BE49-F238E27FC236}">
              <a16:creationId xmlns:a16="http://schemas.microsoft.com/office/drawing/2014/main" id="{CA0D022D-8910-4531-BCD6-30F54684105C}"/>
            </a:ext>
          </a:extLst>
        </xdr:cNvPr>
        <xdr:cNvSpPr txBox="1"/>
      </xdr:nvSpPr>
      <xdr:spPr>
        <a:xfrm>
          <a:off x="1562744" y="516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E46D382-AD26-40B0-AA7D-0289FA557B55}"/>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FDDCF3B-FB75-420E-B121-242A3901FDAA}"/>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9B525C8F-4118-4C8A-8E6F-E11715F4FCF6}"/>
            </a:ext>
          </a:extLst>
        </xdr:cNvPr>
        <xdr:cNvSpPr/>
      </xdr:nvSpPr>
      <xdr:spPr>
        <a:xfrm>
          <a:off x="13862044" y="4684171"/>
          <a:ext cx="85853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A8C9A18-17C9-4A01-A22E-AD2995DE88FE}"/>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253720A-0329-4DA3-AF25-0A3E8A5B2F3E}"/>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3DBE399-0518-423F-86AE-932FB20285B5}"/>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68A60B1-03BB-45FA-A63A-C45C250F5077}"/>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6CB5734-0C33-4C6E-820C-4329D19EEFBE}"/>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E6A6132-BC8B-4969-905C-8B57660FB21A}"/>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6DF6FD3-6BA6-4744-8CAD-ACC2760E3F2B}"/>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32F06B6-7D4D-4ABC-8D65-C57BD28ACD95}"/>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EEDB506-8345-4A4D-A3B9-70D6C1046C8A}"/>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5FD551A-D430-4BB5-B67B-08E4F658BA01}"/>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債務償還比率は、前年度に引き続き大幅に減少した。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大きく下回っており、本市の債務償還能力は高い水準にある。これは、借入利率の高い地方債の繰上償還を積極的に行うなど地方債残高縮減の取り組みにより、地方債負担が抑えられていることが要因と考えら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1FE1ECF-6B40-44C7-807C-750AC7CE6ADB}"/>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E41DBA0-B1E9-4298-81FE-B732EC54B3D8}"/>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D0F9098-9711-4AEC-B24A-1C6A9A266ED3}"/>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707C04DA-EBE1-4880-8F90-6FD6D37B738C}"/>
            </a:ext>
          </a:extLst>
        </xdr:cNvPr>
        <xdr:cNvCxnSpPr/>
      </xdr:nvCxnSpPr>
      <xdr:spPr>
        <a:xfrm>
          <a:off x="11304905" y="692930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A9A44EE2-B470-427D-B2CC-387AD304D371}"/>
            </a:ext>
          </a:extLst>
        </xdr:cNvPr>
        <xdr:cNvSpPr txBox="1"/>
      </xdr:nvSpPr>
      <xdr:spPr>
        <a:xfrm>
          <a:off x="10762391" y="6831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A5D81324-2631-45E8-AFC7-CF86A06658EA}"/>
            </a:ext>
          </a:extLst>
        </xdr:cNvPr>
        <xdr:cNvCxnSpPr/>
      </xdr:nvCxnSpPr>
      <xdr:spPr>
        <a:xfrm>
          <a:off x="11304905" y="661325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B96BC06C-85D5-47FA-B5E1-DE23279F4C18}"/>
            </a:ext>
          </a:extLst>
        </xdr:cNvPr>
        <xdr:cNvSpPr txBox="1"/>
      </xdr:nvSpPr>
      <xdr:spPr>
        <a:xfrm>
          <a:off x="10834526" y="65156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188A911C-D94D-41AB-9D9C-4E3756163DC8}"/>
            </a:ext>
          </a:extLst>
        </xdr:cNvPr>
        <xdr:cNvCxnSpPr/>
      </xdr:nvCxnSpPr>
      <xdr:spPr>
        <a:xfrm>
          <a:off x="11304905" y="6297204"/>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59481E4-D48C-418F-A4A1-B710DE6878A0}"/>
            </a:ext>
          </a:extLst>
        </xdr:cNvPr>
        <xdr:cNvSpPr txBox="1"/>
      </xdr:nvSpPr>
      <xdr:spPr>
        <a:xfrm>
          <a:off x="10834526" y="619959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E2962BF-A012-4AB6-BF11-BF3C099B2C04}"/>
            </a:ext>
          </a:extLst>
        </xdr:cNvPr>
        <xdr:cNvCxnSpPr/>
      </xdr:nvCxnSpPr>
      <xdr:spPr>
        <a:xfrm>
          <a:off x="11304905" y="5983061"/>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A5DF85C5-E0FE-421B-AB72-A8CF9F7CE468}"/>
            </a:ext>
          </a:extLst>
        </xdr:cNvPr>
        <xdr:cNvSpPr txBox="1"/>
      </xdr:nvSpPr>
      <xdr:spPr>
        <a:xfrm>
          <a:off x="10834526" y="58854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738229E3-B423-4C39-BBE6-3FC28EBBA584}"/>
            </a:ext>
          </a:extLst>
        </xdr:cNvPr>
        <xdr:cNvCxnSpPr/>
      </xdr:nvCxnSpPr>
      <xdr:spPr>
        <a:xfrm>
          <a:off x="11304905" y="566701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8F97E8B7-BEF4-4849-8AEC-6A46D59A1C28}"/>
            </a:ext>
          </a:extLst>
        </xdr:cNvPr>
        <xdr:cNvSpPr txBox="1"/>
      </xdr:nvSpPr>
      <xdr:spPr>
        <a:xfrm>
          <a:off x="10834526" y="55694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724E9044-A404-4840-8E84-CD5331FA4E67}"/>
            </a:ext>
          </a:extLst>
        </xdr:cNvPr>
        <xdr:cNvCxnSpPr/>
      </xdr:nvCxnSpPr>
      <xdr:spPr>
        <a:xfrm>
          <a:off x="11304905" y="535286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38353270-1C7B-4596-8E3E-3E177902A322}"/>
            </a:ext>
          </a:extLst>
        </xdr:cNvPr>
        <xdr:cNvSpPr txBox="1"/>
      </xdr:nvSpPr>
      <xdr:spPr>
        <a:xfrm>
          <a:off x="10931403" y="5253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517A4E5-0DCD-43F6-9B19-010FB33DDC67}"/>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B7390FE-3ED5-469A-94D2-2F0F5B0A6408}"/>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4E72C29A-A67D-47D3-9C5A-D2982FA8834F}"/>
            </a:ext>
          </a:extLst>
        </xdr:cNvPr>
        <xdr:cNvCxnSpPr/>
      </xdr:nvCxnSpPr>
      <xdr:spPr>
        <a:xfrm flipV="1">
          <a:off x="14799310" y="5352868"/>
          <a:ext cx="1269" cy="1389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4BA0ADF9-7F8F-4EBC-A9AD-75A66550F886}"/>
            </a:ext>
          </a:extLst>
        </xdr:cNvPr>
        <xdr:cNvSpPr txBox="1"/>
      </xdr:nvSpPr>
      <xdr:spPr>
        <a:xfrm>
          <a:off x="14848205" y="674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EA4A4903-F44D-4398-B92B-FCB945977FB2}"/>
            </a:ext>
          </a:extLst>
        </xdr:cNvPr>
        <xdr:cNvCxnSpPr/>
      </xdr:nvCxnSpPr>
      <xdr:spPr>
        <a:xfrm>
          <a:off x="14706600" y="674249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5E50252-9580-4B65-B530-45FA3010D13D}"/>
            </a:ext>
          </a:extLst>
        </xdr:cNvPr>
        <xdr:cNvSpPr txBox="1"/>
      </xdr:nvSpPr>
      <xdr:spPr>
        <a:xfrm>
          <a:off x="14848205" y="51185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F3359F00-D34C-4853-AF72-17EE58BB64D6}"/>
            </a:ext>
          </a:extLst>
        </xdr:cNvPr>
        <xdr:cNvCxnSpPr/>
      </xdr:nvCxnSpPr>
      <xdr:spPr>
        <a:xfrm>
          <a:off x="14706600" y="535286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0297A994-36C3-4CE7-A299-2B4C09341140}"/>
            </a:ext>
          </a:extLst>
        </xdr:cNvPr>
        <xdr:cNvSpPr txBox="1"/>
      </xdr:nvSpPr>
      <xdr:spPr>
        <a:xfrm>
          <a:off x="14848205" y="60228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623EEDB8-4C72-41F8-B900-8FA819BC7BB4}"/>
            </a:ext>
          </a:extLst>
        </xdr:cNvPr>
        <xdr:cNvSpPr/>
      </xdr:nvSpPr>
      <xdr:spPr>
        <a:xfrm>
          <a:off x="14744700" y="6046279"/>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189BA9D3-767D-4444-A926-C14DF6A8384E}"/>
            </a:ext>
          </a:extLst>
        </xdr:cNvPr>
        <xdr:cNvSpPr/>
      </xdr:nvSpPr>
      <xdr:spPr>
        <a:xfrm>
          <a:off x="14039215" y="6038469"/>
          <a:ext cx="9588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96D1F917-E02F-4848-BB1A-1F7659395E6F}"/>
            </a:ext>
          </a:extLst>
        </xdr:cNvPr>
        <xdr:cNvSpPr/>
      </xdr:nvSpPr>
      <xdr:spPr>
        <a:xfrm>
          <a:off x="13277215" y="6030904"/>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0FFE5BFA-20FF-4378-A4AB-824AC62503EA}"/>
            </a:ext>
          </a:extLst>
        </xdr:cNvPr>
        <xdr:cNvSpPr/>
      </xdr:nvSpPr>
      <xdr:spPr>
        <a:xfrm>
          <a:off x="12515215" y="5977137"/>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0C9BA8CA-9F78-4F50-9E75-0F0BD6882646}"/>
            </a:ext>
          </a:extLst>
        </xdr:cNvPr>
        <xdr:cNvSpPr/>
      </xdr:nvSpPr>
      <xdr:spPr>
        <a:xfrm>
          <a:off x="11753215" y="6225431"/>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E1A77DB-5441-41BE-BD36-4FDF053527E0}"/>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A2B0408-120D-461C-B8F1-2F502BF5057B}"/>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E815CE0-B8AE-4788-8E43-4F151114EA51}"/>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6A892CD-085E-4E4B-A802-D35BBBF710DE}"/>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7A20092-0C46-4B71-AB19-1C59430AC0B2}"/>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1143</xdr:rowOff>
    </xdr:from>
    <xdr:to>
      <xdr:col>76</xdr:col>
      <xdr:colOff>73025</xdr:colOff>
      <xdr:row>26</xdr:row>
      <xdr:rowOff>102743</xdr:rowOff>
    </xdr:to>
    <xdr:sp macro="" textlink="">
      <xdr:nvSpPr>
        <xdr:cNvPr id="155" name="楕円 154">
          <a:extLst>
            <a:ext uri="{FF2B5EF4-FFF2-40B4-BE49-F238E27FC236}">
              <a16:creationId xmlns:a16="http://schemas.microsoft.com/office/drawing/2014/main" id="{9359632B-CB16-43B1-9649-A1066EA56B44}"/>
            </a:ext>
          </a:extLst>
        </xdr:cNvPr>
        <xdr:cNvSpPr/>
      </xdr:nvSpPr>
      <xdr:spPr>
        <a:xfrm>
          <a:off x="14744700" y="531990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105881</xdr:rowOff>
    </xdr:from>
    <xdr:ext cx="405111" cy="259045"/>
    <xdr:sp macro="" textlink="">
      <xdr:nvSpPr>
        <xdr:cNvPr id="156" name="債務償還比率該当値テキスト">
          <a:extLst>
            <a:ext uri="{FF2B5EF4-FFF2-40B4-BE49-F238E27FC236}">
              <a16:creationId xmlns:a16="http://schemas.microsoft.com/office/drawing/2014/main" id="{8A383EC5-5915-40A5-AF52-990A620EF847}"/>
            </a:ext>
          </a:extLst>
        </xdr:cNvPr>
        <xdr:cNvSpPr txBox="1"/>
      </xdr:nvSpPr>
      <xdr:spPr>
        <a:xfrm>
          <a:off x="14848205" y="525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49566</xdr:rowOff>
    </xdr:from>
    <xdr:to>
      <xdr:col>72</xdr:col>
      <xdr:colOff>123825</xdr:colOff>
      <xdr:row>26</xdr:row>
      <xdr:rowOff>151166</xdr:rowOff>
    </xdr:to>
    <xdr:sp macro="" textlink="">
      <xdr:nvSpPr>
        <xdr:cNvPr id="157" name="楕円 156">
          <a:extLst>
            <a:ext uri="{FF2B5EF4-FFF2-40B4-BE49-F238E27FC236}">
              <a16:creationId xmlns:a16="http://schemas.microsoft.com/office/drawing/2014/main" id="{A24BBD09-4B37-4BA6-B3A7-153608387ACC}"/>
            </a:ext>
          </a:extLst>
        </xdr:cNvPr>
        <xdr:cNvSpPr/>
      </xdr:nvSpPr>
      <xdr:spPr>
        <a:xfrm>
          <a:off x="14039215" y="5366421"/>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51943</xdr:rowOff>
    </xdr:from>
    <xdr:to>
      <xdr:col>76</xdr:col>
      <xdr:colOff>22225</xdr:colOff>
      <xdr:row>26</xdr:row>
      <xdr:rowOff>100366</xdr:rowOff>
    </xdr:to>
    <xdr:cxnSp macro="">
      <xdr:nvCxnSpPr>
        <xdr:cNvPr id="158" name="直線コネクタ 157">
          <a:extLst>
            <a:ext uri="{FF2B5EF4-FFF2-40B4-BE49-F238E27FC236}">
              <a16:creationId xmlns:a16="http://schemas.microsoft.com/office/drawing/2014/main" id="{9441291B-8273-4362-BFC4-FF6F0DEE28A8}"/>
            </a:ext>
          </a:extLst>
        </xdr:cNvPr>
        <xdr:cNvCxnSpPr/>
      </xdr:nvCxnSpPr>
      <xdr:spPr>
        <a:xfrm flipV="1">
          <a:off x="14086205" y="5368798"/>
          <a:ext cx="715010" cy="5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94288</xdr:rowOff>
    </xdr:from>
    <xdr:to>
      <xdr:col>68</xdr:col>
      <xdr:colOff>123825</xdr:colOff>
      <xdr:row>27</xdr:row>
      <xdr:rowOff>24438</xdr:rowOff>
    </xdr:to>
    <xdr:sp macro="" textlink="">
      <xdr:nvSpPr>
        <xdr:cNvPr id="159" name="楕円 158">
          <a:extLst>
            <a:ext uri="{FF2B5EF4-FFF2-40B4-BE49-F238E27FC236}">
              <a16:creationId xmlns:a16="http://schemas.microsoft.com/office/drawing/2014/main" id="{13517CFC-F8B4-443A-902D-B460341E0CB8}"/>
            </a:ext>
          </a:extLst>
        </xdr:cNvPr>
        <xdr:cNvSpPr/>
      </xdr:nvSpPr>
      <xdr:spPr>
        <a:xfrm>
          <a:off x="13277215" y="5416858"/>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100366</xdr:rowOff>
    </xdr:from>
    <xdr:to>
      <xdr:col>72</xdr:col>
      <xdr:colOff>73025</xdr:colOff>
      <xdr:row>26</xdr:row>
      <xdr:rowOff>145088</xdr:rowOff>
    </xdr:to>
    <xdr:cxnSp macro="">
      <xdr:nvCxnSpPr>
        <xdr:cNvPr id="160" name="直線コネクタ 159">
          <a:extLst>
            <a:ext uri="{FF2B5EF4-FFF2-40B4-BE49-F238E27FC236}">
              <a16:creationId xmlns:a16="http://schemas.microsoft.com/office/drawing/2014/main" id="{A21FB66B-D1AC-403D-8A35-2EC8680AA16C}"/>
            </a:ext>
          </a:extLst>
        </xdr:cNvPr>
        <xdr:cNvCxnSpPr/>
      </xdr:nvCxnSpPr>
      <xdr:spPr>
        <a:xfrm flipV="1">
          <a:off x="13324205" y="5421031"/>
          <a:ext cx="762000" cy="4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162297</xdr:rowOff>
    </xdr:from>
    <xdr:to>
      <xdr:col>64</xdr:col>
      <xdr:colOff>123825</xdr:colOff>
      <xdr:row>27</xdr:row>
      <xdr:rowOff>92447</xdr:rowOff>
    </xdr:to>
    <xdr:sp macro="" textlink="">
      <xdr:nvSpPr>
        <xdr:cNvPr id="161" name="楕円 160">
          <a:extLst>
            <a:ext uri="{FF2B5EF4-FFF2-40B4-BE49-F238E27FC236}">
              <a16:creationId xmlns:a16="http://schemas.microsoft.com/office/drawing/2014/main" id="{59E7369C-06BA-4134-B89C-CF8638D92F5F}"/>
            </a:ext>
          </a:extLst>
        </xdr:cNvPr>
        <xdr:cNvSpPr/>
      </xdr:nvSpPr>
      <xdr:spPr>
        <a:xfrm>
          <a:off x="12515215" y="5479152"/>
          <a:ext cx="9588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145088</xdr:rowOff>
    </xdr:from>
    <xdr:to>
      <xdr:col>68</xdr:col>
      <xdr:colOff>73025</xdr:colOff>
      <xdr:row>27</xdr:row>
      <xdr:rowOff>41647</xdr:rowOff>
    </xdr:to>
    <xdr:cxnSp macro="">
      <xdr:nvCxnSpPr>
        <xdr:cNvPr id="162" name="直線コネクタ 161">
          <a:extLst>
            <a:ext uri="{FF2B5EF4-FFF2-40B4-BE49-F238E27FC236}">
              <a16:creationId xmlns:a16="http://schemas.microsoft.com/office/drawing/2014/main" id="{21FD8CC5-89E3-4F1E-A233-56C3C29A6F8D}"/>
            </a:ext>
          </a:extLst>
        </xdr:cNvPr>
        <xdr:cNvCxnSpPr/>
      </xdr:nvCxnSpPr>
      <xdr:spPr>
        <a:xfrm flipV="1">
          <a:off x="12562205" y="5465753"/>
          <a:ext cx="762000" cy="6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112368</xdr:rowOff>
    </xdr:from>
    <xdr:to>
      <xdr:col>60</xdr:col>
      <xdr:colOff>123825</xdr:colOff>
      <xdr:row>28</xdr:row>
      <xdr:rowOff>42518</xdr:rowOff>
    </xdr:to>
    <xdr:sp macro="" textlink="">
      <xdr:nvSpPr>
        <xdr:cNvPr id="163" name="楕円 162">
          <a:extLst>
            <a:ext uri="{FF2B5EF4-FFF2-40B4-BE49-F238E27FC236}">
              <a16:creationId xmlns:a16="http://schemas.microsoft.com/office/drawing/2014/main" id="{AE302826-A77A-4046-965E-CAB49DE53B28}"/>
            </a:ext>
          </a:extLst>
        </xdr:cNvPr>
        <xdr:cNvSpPr/>
      </xdr:nvSpPr>
      <xdr:spPr>
        <a:xfrm>
          <a:off x="11753215" y="5606388"/>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41647</xdr:rowOff>
    </xdr:from>
    <xdr:to>
      <xdr:col>64</xdr:col>
      <xdr:colOff>73025</xdr:colOff>
      <xdr:row>27</xdr:row>
      <xdr:rowOff>163168</xdr:rowOff>
    </xdr:to>
    <xdr:cxnSp macro="">
      <xdr:nvCxnSpPr>
        <xdr:cNvPr id="164" name="直線コネクタ 163">
          <a:extLst>
            <a:ext uri="{FF2B5EF4-FFF2-40B4-BE49-F238E27FC236}">
              <a16:creationId xmlns:a16="http://schemas.microsoft.com/office/drawing/2014/main" id="{A0B6E9F3-1679-46F6-A7E7-0EF672861EAB}"/>
            </a:ext>
          </a:extLst>
        </xdr:cNvPr>
        <xdr:cNvCxnSpPr/>
      </xdr:nvCxnSpPr>
      <xdr:spPr>
        <a:xfrm flipV="1">
          <a:off x="11800205" y="5535667"/>
          <a:ext cx="762000" cy="11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8B41300E-4375-4F84-9367-B5A291B25CFD}"/>
            </a:ext>
          </a:extLst>
        </xdr:cNvPr>
        <xdr:cNvSpPr txBox="1"/>
      </xdr:nvSpPr>
      <xdr:spPr>
        <a:xfrm>
          <a:off x="13842442" y="612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FDE50A49-A66B-4726-9266-9AC2900CAEFA}"/>
            </a:ext>
          </a:extLst>
        </xdr:cNvPr>
        <xdr:cNvSpPr txBox="1"/>
      </xdr:nvSpPr>
      <xdr:spPr>
        <a:xfrm>
          <a:off x="13091237" y="612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498B3A5A-F3A2-40A6-83B5-949A1B5632DC}"/>
            </a:ext>
          </a:extLst>
        </xdr:cNvPr>
        <xdr:cNvSpPr txBox="1"/>
      </xdr:nvSpPr>
      <xdr:spPr>
        <a:xfrm>
          <a:off x="12329237" y="606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710ECEB1-136C-43A8-8F8E-7BAC44085158}"/>
            </a:ext>
          </a:extLst>
        </xdr:cNvPr>
        <xdr:cNvSpPr txBox="1"/>
      </xdr:nvSpPr>
      <xdr:spPr>
        <a:xfrm>
          <a:off x="11567237" y="631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167693</xdr:rowOff>
    </xdr:from>
    <xdr:ext cx="405111" cy="259045"/>
    <xdr:sp macro="" textlink="">
      <xdr:nvSpPr>
        <xdr:cNvPr id="169" name="n_1mainValue債務償還比率">
          <a:extLst>
            <a:ext uri="{FF2B5EF4-FFF2-40B4-BE49-F238E27FC236}">
              <a16:creationId xmlns:a16="http://schemas.microsoft.com/office/drawing/2014/main" id="{619133F2-9ECC-40C8-A8F9-D654088F9D55}"/>
            </a:ext>
          </a:extLst>
        </xdr:cNvPr>
        <xdr:cNvSpPr txBox="1"/>
      </xdr:nvSpPr>
      <xdr:spPr>
        <a:xfrm>
          <a:off x="13869044" y="51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40965</xdr:rowOff>
    </xdr:from>
    <xdr:ext cx="405111" cy="259045"/>
    <xdr:sp macro="" textlink="">
      <xdr:nvSpPr>
        <xdr:cNvPr id="170" name="n_2mainValue債務償還比率">
          <a:extLst>
            <a:ext uri="{FF2B5EF4-FFF2-40B4-BE49-F238E27FC236}">
              <a16:creationId xmlns:a16="http://schemas.microsoft.com/office/drawing/2014/main" id="{07E2508F-1890-4A84-BF53-618DF2751A71}"/>
            </a:ext>
          </a:extLst>
        </xdr:cNvPr>
        <xdr:cNvSpPr txBox="1"/>
      </xdr:nvSpPr>
      <xdr:spPr>
        <a:xfrm>
          <a:off x="13125459" y="518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108974</xdr:rowOff>
    </xdr:from>
    <xdr:ext cx="469744" cy="259045"/>
    <xdr:sp macro="" textlink="">
      <xdr:nvSpPr>
        <xdr:cNvPr id="171" name="n_3mainValue債務償還比率">
          <a:extLst>
            <a:ext uri="{FF2B5EF4-FFF2-40B4-BE49-F238E27FC236}">
              <a16:creationId xmlns:a16="http://schemas.microsoft.com/office/drawing/2014/main" id="{EB6BD2BA-7D4D-498B-8CAD-8C0EA4D0D652}"/>
            </a:ext>
          </a:extLst>
        </xdr:cNvPr>
        <xdr:cNvSpPr txBox="1"/>
      </xdr:nvSpPr>
      <xdr:spPr>
        <a:xfrm>
          <a:off x="12329237" y="525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59045</xdr:rowOff>
    </xdr:from>
    <xdr:ext cx="469744" cy="259045"/>
    <xdr:sp macro="" textlink="">
      <xdr:nvSpPr>
        <xdr:cNvPr id="172" name="n_4mainValue債務償還比率">
          <a:extLst>
            <a:ext uri="{FF2B5EF4-FFF2-40B4-BE49-F238E27FC236}">
              <a16:creationId xmlns:a16="http://schemas.microsoft.com/office/drawing/2014/main" id="{3CEED873-0A1C-4574-AC89-F10039AB7242}"/>
            </a:ext>
          </a:extLst>
        </xdr:cNvPr>
        <xdr:cNvSpPr txBox="1"/>
      </xdr:nvSpPr>
      <xdr:spPr>
        <a:xfrm>
          <a:off x="11567237" y="53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D8B2EE0-FFEB-48F1-B6DF-B0ED049D7125}"/>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DCC186B-64D7-46C6-A2E7-4EF2BFBA1AFA}"/>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E0BB8F9-310D-44D8-9461-02D8CFCA02CC}"/>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632F987B-99E8-4851-A580-FC1B296F2B98}"/>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81C4AC2-84ED-42BF-B4EB-AC40CE1F8703}"/>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3EB7CA4-C1A9-4EA1-B438-7BAEAB5E499B}"/>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59E7AC-1BC8-4DF0-BB14-FFB6F391BE37}"/>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BD5C46-6757-4C58-871E-99680D4D2887}"/>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465AD9-89C0-4A60-A6F9-8F285F876AF1}"/>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8B4474-52DA-4DE8-AC5C-0B7234CBB8E8}"/>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B15922F-D2D0-4516-B7B2-C2A11FC0152F}"/>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CFA8392-C564-466B-9048-F8BA1BA420F7}"/>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4131A4-7914-42DE-A5AB-DE890B05CC00}"/>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4B544C-C94C-44EA-B929-4ADF2B766938}"/>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2E33EA3-EAEA-4FA8-A15C-20E23FA304A7}"/>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AC3755-E2C2-4B24-AA03-E2268D3C70CE}"/>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2EE5F5-3103-4B2C-B3AB-0FEB534F7A50}"/>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1E5FD7-7436-486B-B637-DEE50F8E59AB}"/>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3DFB30-3FF2-432B-AB5B-B4F851BCB458}"/>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616659-735A-489E-BB63-72160E5714C1}"/>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A5D2AE-1FBE-41D1-9955-793AFEAE29C8}"/>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97E68C-0984-4D3E-8CCE-6D4B8D460DAB}"/>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97DDD1-46FB-4E24-A0C1-D1F5754FEE77}"/>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21A257-E289-49B6-BE83-3C517A6545DF}"/>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51936C-AAD5-4F67-9797-D2FCF4E9DC77}"/>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0A459B-D882-40D2-9DC0-BBEAE1E21307}"/>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02E4D3-B0C9-42AD-B69E-2D58BE8047C8}"/>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85D3B9-586E-4494-B995-F4BFBB018949}"/>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6E33E71-2EEA-4187-9990-75660BF10937}"/>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D381A5-3611-455B-A9F7-63CEB7261716}"/>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15DA39-498B-43BE-80C0-2B1D67AE4AD2}"/>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7C6CC2-6346-4555-9874-9B62E0FC399A}"/>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D3BC51-6115-439F-A2DB-312FB0CA0F9C}"/>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5F0319-C07B-475B-96EA-E6680312D58E}"/>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51800A-3B6D-4BBF-93D2-3EEC3C3A53E6}"/>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6ED235-236F-4AD0-88E2-A4FBF37C9687}"/>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ADF51C-ABA5-45E2-8AA2-C207C10D8F5B}"/>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BC316C-6251-44D6-93D3-63C77B09DD2D}"/>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5A21B6-7AE5-40BF-970B-05A61E9FDAB0}"/>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DF1A3F-6BDE-4CD1-A6D9-2F1DA433CA23}"/>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45A7DE-6415-4116-B9D1-CF8AC24A6242}"/>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521716-C6CC-4EBD-89FA-4E7903FD7326}"/>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BEC90F-E724-49DD-BD64-6461AA456613}"/>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3BBE88C-D990-4637-849C-654D545C1717}"/>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3CC141-6C7B-4B16-9313-1374ACAD11F1}"/>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0AA7BD-C75C-4DFE-9EE4-BF0BC1490919}"/>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C6646C-32E5-4894-B6CF-A760E834E854}"/>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F92D0C-1089-4677-9112-AF86A9B72E60}"/>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0DF4821-3A53-4211-94AA-18EAADAA9500}"/>
            </a:ext>
          </a:extLst>
        </xdr:cNvPr>
        <xdr:cNvCxnSpPr/>
      </xdr:nvCxnSpPr>
      <xdr:spPr>
        <a:xfrm>
          <a:off x="762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E9AA8A2-BCC6-4826-9139-EE46EEF51E3F}"/>
            </a:ext>
          </a:extLst>
        </xdr:cNvPr>
        <xdr:cNvSpPr txBox="1"/>
      </xdr:nvSpPr>
      <xdr:spPr>
        <a:xfrm>
          <a:off x="296726"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437C98C-3627-43BE-8E94-E67C03BC3F4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CFD4338-EE89-4111-BA48-9582121D3C96}"/>
            </a:ext>
          </a:extLst>
        </xdr:cNvPr>
        <xdr:cNvSpPr txBox="1"/>
      </xdr:nvSpPr>
      <xdr:spPr>
        <a:xfrm>
          <a:off x="362751" y="6706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2A0E2D9-F9C0-4424-A72D-7F2BB4236E96}"/>
            </a:ext>
          </a:extLst>
        </xdr:cNvPr>
        <xdr:cNvCxnSpPr/>
      </xdr:nvCxnSpPr>
      <xdr:spPr>
        <a:xfrm>
          <a:off x="762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2CC7AD2-BD48-46B5-A5E2-F87E83DDDFFD}"/>
            </a:ext>
          </a:extLst>
        </xdr:cNvPr>
        <xdr:cNvSpPr txBox="1"/>
      </xdr:nvSpPr>
      <xdr:spPr>
        <a:xfrm>
          <a:off x="362751" y="6241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1F8882-95DA-4C09-B54D-38F90FD0D7EC}"/>
            </a:ext>
          </a:extLst>
        </xdr:cNvPr>
        <xdr:cNvCxnSpPr/>
      </xdr:nvCxnSpPr>
      <xdr:spPr>
        <a:xfrm>
          <a:off x="762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DEEEB7-EE0E-4D44-8E11-C59262B51A57}"/>
            </a:ext>
          </a:extLst>
        </xdr:cNvPr>
        <xdr:cNvSpPr txBox="1"/>
      </xdr:nvSpPr>
      <xdr:spPr>
        <a:xfrm>
          <a:off x="362751" y="5768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8C009F0-D5A9-4A27-B8F9-9214AC1E7DD1}"/>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9577DB7-577E-4341-AEB0-54DD9D7DA60E}"/>
            </a:ext>
          </a:extLst>
        </xdr:cNvPr>
        <xdr:cNvSpPr txBox="1"/>
      </xdr:nvSpPr>
      <xdr:spPr>
        <a:xfrm>
          <a:off x="362751" y="53041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FF74F3A-70BB-493C-8101-49996A604F37}"/>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F9D9F98-BF17-4763-A409-E77C8424386A}"/>
            </a:ext>
          </a:extLst>
        </xdr:cNvPr>
        <xdr:cNvCxnSpPr/>
      </xdr:nvCxnSpPr>
      <xdr:spPr>
        <a:xfrm flipV="1">
          <a:off x="4636770" y="5986272"/>
          <a:ext cx="0" cy="124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770AD20C-6552-4F2A-8E89-B7B5E7A94C1F}"/>
            </a:ext>
          </a:extLst>
        </xdr:cNvPr>
        <xdr:cNvSpPr txBox="1"/>
      </xdr:nvSpPr>
      <xdr:spPr>
        <a:xfrm>
          <a:off x="4675505" y="723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3A548873-496A-4179-BDA3-2A516A8E7898}"/>
            </a:ext>
          </a:extLst>
        </xdr:cNvPr>
        <xdr:cNvCxnSpPr/>
      </xdr:nvCxnSpPr>
      <xdr:spPr>
        <a:xfrm>
          <a:off x="4544695" y="722795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BB13D520-68B6-400F-992F-AC178D31CCCC}"/>
            </a:ext>
          </a:extLst>
        </xdr:cNvPr>
        <xdr:cNvSpPr txBox="1"/>
      </xdr:nvSpPr>
      <xdr:spPr>
        <a:xfrm>
          <a:off x="4675505" y="5751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B351D270-04AF-457A-BC15-702BFC27A274}"/>
            </a:ext>
          </a:extLst>
        </xdr:cNvPr>
        <xdr:cNvCxnSpPr/>
      </xdr:nvCxnSpPr>
      <xdr:spPr>
        <a:xfrm>
          <a:off x="4544695" y="598627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22EE35C0-80F9-444F-8D16-8D4E95EE99F7}"/>
            </a:ext>
          </a:extLst>
        </xdr:cNvPr>
        <xdr:cNvSpPr txBox="1"/>
      </xdr:nvSpPr>
      <xdr:spPr>
        <a:xfrm>
          <a:off x="4675505" y="65909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3148DFA-6EDD-45C2-A74F-9CA840F978A5}"/>
            </a:ext>
          </a:extLst>
        </xdr:cNvPr>
        <xdr:cNvSpPr/>
      </xdr:nvSpPr>
      <xdr:spPr>
        <a:xfrm>
          <a:off x="4582795" y="6608699"/>
          <a:ext cx="103505" cy="1111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15569B3A-96CC-4E12-8F0A-88BECA7296E0}"/>
            </a:ext>
          </a:extLst>
        </xdr:cNvPr>
        <xdr:cNvSpPr/>
      </xdr:nvSpPr>
      <xdr:spPr>
        <a:xfrm>
          <a:off x="3744595" y="657212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699221F0-5B8C-4911-B740-0E9864D65500}"/>
            </a:ext>
          </a:extLst>
        </xdr:cNvPr>
        <xdr:cNvSpPr/>
      </xdr:nvSpPr>
      <xdr:spPr>
        <a:xfrm>
          <a:off x="2857500" y="652602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44BA2A8-A733-40BA-A5CE-709948DD3885}"/>
            </a:ext>
          </a:extLst>
        </xdr:cNvPr>
        <xdr:cNvSpPr/>
      </xdr:nvSpPr>
      <xdr:spPr>
        <a:xfrm>
          <a:off x="1970405" y="6472301"/>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F039E17D-1FF0-4881-90E0-5B44E77D2B7B}"/>
            </a:ext>
          </a:extLst>
        </xdr:cNvPr>
        <xdr:cNvSpPr/>
      </xdr:nvSpPr>
      <xdr:spPr>
        <a:xfrm>
          <a:off x="1077595" y="646506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1251CD9-72D1-4E60-8207-B3A4394D172E}"/>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EFFC323-FACA-4EE0-9E52-B01A78111C4E}"/>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AC71963-9F02-4691-B295-71D90BE16595}"/>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2BD6885-CC65-465A-8B31-70F1EB18CF72}"/>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8BA6E5A-3CCB-44C5-B0C6-057DFE3A4CD6}"/>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43688</xdr:rowOff>
    </xdr:from>
    <xdr:to>
      <xdr:col>24</xdr:col>
      <xdr:colOff>114300</xdr:colOff>
      <xdr:row>34</xdr:row>
      <xdr:rowOff>145288</xdr:rowOff>
    </xdr:to>
    <xdr:sp macro="" textlink="">
      <xdr:nvSpPr>
        <xdr:cNvPr id="71" name="楕円 70">
          <a:extLst>
            <a:ext uri="{FF2B5EF4-FFF2-40B4-BE49-F238E27FC236}">
              <a16:creationId xmlns:a16="http://schemas.microsoft.com/office/drawing/2014/main" id="{B0BAAA18-C68B-4269-971F-76A20FA709EF}"/>
            </a:ext>
          </a:extLst>
        </xdr:cNvPr>
        <xdr:cNvSpPr/>
      </xdr:nvSpPr>
      <xdr:spPr>
        <a:xfrm>
          <a:off x="4582795" y="600062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130065</xdr:rowOff>
    </xdr:from>
    <xdr:ext cx="405111" cy="259045"/>
    <xdr:sp macro="" textlink="">
      <xdr:nvSpPr>
        <xdr:cNvPr id="72" name="【道路】&#10;有形固定資産減価償却率該当値テキスト">
          <a:extLst>
            <a:ext uri="{FF2B5EF4-FFF2-40B4-BE49-F238E27FC236}">
              <a16:creationId xmlns:a16="http://schemas.microsoft.com/office/drawing/2014/main" id="{DE02A4A1-FE83-47B7-A211-459D44F817E4}"/>
            </a:ext>
          </a:extLst>
        </xdr:cNvPr>
        <xdr:cNvSpPr txBox="1"/>
      </xdr:nvSpPr>
      <xdr:spPr>
        <a:xfrm>
          <a:off x="4675505" y="5917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57404</xdr:rowOff>
    </xdr:from>
    <xdr:to>
      <xdr:col>20</xdr:col>
      <xdr:colOff>38100</xdr:colOff>
      <xdr:row>34</xdr:row>
      <xdr:rowOff>159004</xdr:rowOff>
    </xdr:to>
    <xdr:sp macro="" textlink="">
      <xdr:nvSpPr>
        <xdr:cNvPr id="73" name="楕円 72">
          <a:extLst>
            <a:ext uri="{FF2B5EF4-FFF2-40B4-BE49-F238E27FC236}">
              <a16:creationId xmlns:a16="http://schemas.microsoft.com/office/drawing/2014/main" id="{A7992D38-D232-42C3-A252-6B5CDDDA0562}"/>
            </a:ext>
          </a:extLst>
        </xdr:cNvPr>
        <xdr:cNvSpPr/>
      </xdr:nvSpPr>
      <xdr:spPr>
        <a:xfrm>
          <a:off x="3744595" y="602005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94488</xdr:rowOff>
    </xdr:from>
    <xdr:to>
      <xdr:col>24</xdr:col>
      <xdr:colOff>63500</xdr:colOff>
      <xdr:row>34</xdr:row>
      <xdr:rowOff>108204</xdr:rowOff>
    </xdr:to>
    <xdr:cxnSp macro="">
      <xdr:nvCxnSpPr>
        <xdr:cNvPr id="74" name="直線コネクタ 73">
          <a:extLst>
            <a:ext uri="{FF2B5EF4-FFF2-40B4-BE49-F238E27FC236}">
              <a16:creationId xmlns:a16="http://schemas.microsoft.com/office/drawing/2014/main" id="{A64CF290-5F31-40FB-B64A-5F328F881637}"/>
            </a:ext>
          </a:extLst>
        </xdr:cNvPr>
        <xdr:cNvCxnSpPr/>
      </xdr:nvCxnSpPr>
      <xdr:spPr>
        <a:xfrm flipV="1">
          <a:off x="3799205" y="6057138"/>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52832</xdr:rowOff>
    </xdr:from>
    <xdr:to>
      <xdr:col>15</xdr:col>
      <xdr:colOff>101600</xdr:colOff>
      <xdr:row>34</xdr:row>
      <xdr:rowOff>154432</xdr:rowOff>
    </xdr:to>
    <xdr:sp macro="" textlink="">
      <xdr:nvSpPr>
        <xdr:cNvPr id="75" name="楕円 74">
          <a:extLst>
            <a:ext uri="{FF2B5EF4-FFF2-40B4-BE49-F238E27FC236}">
              <a16:creationId xmlns:a16="http://schemas.microsoft.com/office/drawing/2014/main" id="{757E60AB-4C25-4B1B-BDB0-8050E727343F}"/>
            </a:ext>
          </a:extLst>
        </xdr:cNvPr>
        <xdr:cNvSpPr/>
      </xdr:nvSpPr>
      <xdr:spPr>
        <a:xfrm>
          <a:off x="2857500" y="601548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103632</xdr:rowOff>
    </xdr:from>
    <xdr:to>
      <xdr:col>19</xdr:col>
      <xdr:colOff>177800</xdr:colOff>
      <xdr:row>34</xdr:row>
      <xdr:rowOff>108204</xdr:rowOff>
    </xdr:to>
    <xdr:cxnSp macro="">
      <xdr:nvCxnSpPr>
        <xdr:cNvPr id="76" name="直線コネクタ 75">
          <a:extLst>
            <a:ext uri="{FF2B5EF4-FFF2-40B4-BE49-F238E27FC236}">
              <a16:creationId xmlns:a16="http://schemas.microsoft.com/office/drawing/2014/main" id="{11E75267-2BF4-44CE-BD12-CA33F4FEBAF7}"/>
            </a:ext>
          </a:extLst>
        </xdr:cNvPr>
        <xdr:cNvCxnSpPr/>
      </xdr:nvCxnSpPr>
      <xdr:spPr>
        <a:xfrm>
          <a:off x="2906395" y="6064377"/>
          <a:ext cx="89281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25400</xdr:rowOff>
    </xdr:from>
    <xdr:to>
      <xdr:col>10</xdr:col>
      <xdr:colOff>165100</xdr:colOff>
      <xdr:row>34</xdr:row>
      <xdr:rowOff>127000</xdr:rowOff>
    </xdr:to>
    <xdr:sp macro="" textlink="">
      <xdr:nvSpPr>
        <xdr:cNvPr id="77" name="楕円 76">
          <a:extLst>
            <a:ext uri="{FF2B5EF4-FFF2-40B4-BE49-F238E27FC236}">
              <a16:creationId xmlns:a16="http://schemas.microsoft.com/office/drawing/2014/main" id="{82318A85-F073-41F4-A9A3-6B5A272B36CD}"/>
            </a:ext>
          </a:extLst>
        </xdr:cNvPr>
        <xdr:cNvSpPr/>
      </xdr:nvSpPr>
      <xdr:spPr>
        <a:xfrm>
          <a:off x="1970405" y="598614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76200</xdr:rowOff>
    </xdr:from>
    <xdr:to>
      <xdr:col>15</xdr:col>
      <xdr:colOff>50800</xdr:colOff>
      <xdr:row>34</xdr:row>
      <xdr:rowOff>103632</xdr:rowOff>
    </xdr:to>
    <xdr:cxnSp macro="">
      <xdr:nvCxnSpPr>
        <xdr:cNvPr id="78" name="直線コネクタ 77">
          <a:extLst>
            <a:ext uri="{FF2B5EF4-FFF2-40B4-BE49-F238E27FC236}">
              <a16:creationId xmlns:a16="http://schemas.microsoft.com/office/drawing/2014/main" id="{FB468A7F-B829-43B7-BAF8-C4E94117F1BE}"/>
            </a:ext>
          </a:extLst>
        </xdr:cNvPr>
        <xdr:cNvCxnSpPr/>
      </xdr:nvCxnSpPr>
      <xdr:spPr>
        <a:xfrm>
          <a:off x="2019300" y="6035040"/>
          <a:ext cx="887095"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167132</xdr:rowOff>
    </xdr:from>
    <xdr:to>
      <xdr:col>6</xdr:col>
      <xdr:colOff>38100</xdr:colOff>
      <xdr:row>34</xdr:row>
      <xdr:rowOff>97282</xdr:rowOff>
    </xdr:to>
    <xdr:sp macro="" textlink="">
      <xdr:nvSpPr>
        <xdr:cNvPr id="79" name="楕円 78">
          <a:extLst>
            <a:ext uri="{FF2B5EF4-FFF2-40B4-BE49-F238E27FC236}">
              <a16:creationId xmlns:a16="http://schemas.microsoft.com/office/drawing/2014/main" id="{4F5F7B08-D52F-43EB-84C1-7A876EFAC8C7}"/>
            </a:ext>
          </a:extLst>
        </xdr:cNvPr>
        <xdr:cNvSpPr/>
      </xdr:nvSpPr>
      <xdr:spPr>
        <a:xfrm>
          <a:off x="1077595" y="595452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46482</xdr:rowOff>
    </xdr:from>
    <xdr:to>
      <xdr:col>10</xdr:col>
      <xdr:colOff>114300</xdr:colOff>
      <xdr:row>34</xdr:row>
      <xdr:rowOff>76200</xdr:rowOff>
    </xdr:to>
    <xdr:cxnSp macro="">
      <xdr:nvCxnSpPr>
        <xdr:cNvPr id="80" name="直線コネクタ 79">
          <a:extLst>
            <a:ext uri="{FF2B5EF4-FFF2-40B4-BE49-F238E27FC236}">
              <a16:creationId xmlns:a16="http://schemas.microsoft.com/office/drawing/2014/main" id="{F8CC0A7C-2DB1-41EA-AE54-02A5646CEA63}"/>
            </a:ext>
          </a:extLst>
        </xdr:cNvPr>
        <xdr:cNvCxnSpPr/>
      </xdr:nvCxnSpPr>
      <xdr:spPr>
        <a:xfrm>
          <a:off x="1132205" y="6003417"/>
          <a:ext cx="887095"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CDE1BADB-3A74-4C63-B2B9-9C498D24E3E5}"/>
            </a:ext>
          </a:extLst>
        </xdr:cNvPr>
        <xdr:cNvSpPr txBox="1"/>
      </xdr:nvSpPr>
      <xdr:spPr>
        <a:xfrm>
          <a:off x="3582044" y="666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B7602651-2BB8-42ED-A325-7E59C948853B}"/>
            </a:ext>
          </a:extLst>
        </xdr:cNvPr>
        <xdr:cNvSpPr txBox="1"/>
      </xdr:nvSpPr>
      <xdr:spPr>
        <a:xfrm>
          <a:off x="2705744" y="662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37B5A74-ED3C-413C-BA74-0535940613B9}"/>
            </a:ext>
          </a:extLst>
        </xdr:cNvPr>
        <xdr:cNvSpPr txBox="1"/>
      </xdr:nvSpPr>
      <xdr:spPr>
        <a:xfrm>
          <a:off x="1818649" y="656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D32AB370-C1E1-4268-B825-F2CFD35CBFE9}"/>
            </a:ext>
          </a:extLst>
        </xdr:cNvPr>
        <xdr:cNvSpPr txBox="1"/>
      </xdr:nvSpPr>
      <xdr:spPr>
        <a:xfrm>
          <a:off x="925839" y="6561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320FD655-B16F-4E0A-87EC-D8896657F8EA}"/>
            </a:ext>
          </a:extLst>
        </xdr:cNvPr>
        <xdr:cNvSpPr txBox="1"/>
      </xdr:nvSpPr>
      <xdr:spPr>
        <a:xfrm>
          <a:off x="35820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170959</xdr:rowOff>
    </xdr:from>
    <xdr:ext cx="405111" cy="259045"/>
    <xdr:sp macro="" textlink="">
      <xdr:nvSpPr>
        <xdr:cNvPr id="86" name="n_2mainValue【道路】&#10;有形固定資産減価償却率">
          <a:extLst>
            <a:ext uri="{FF2B5EF4-FFF2-40B4-BE49-F238E27FC236}">
              <a16:creationId xmlns:a16="http://schemas.microsoft.com/office/drawing/2014/main" id="{47872202-DE57-4093-A523-6A46700CAB9A}"/>
            </a:ext>
          </a:extLst>
        </xdr:cNvPr>
        <xdr:cNvSpPr txBox="1"/>
      </xdr:nvSpPr>
      <xdr:spPr>
        <a:xfrm>
          <a:off x="2705744" y="578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143527</xdr:rowOff>
    </xdr:from>
    <xdr:ext cx="405111" cy="259045"/>
    <xdr:sp macro="" textlink="">
      <xdr:nvSpPr>
        <xdr:cNvPr id="87" name="n_3mainValue【道路】&#10;有形固定資産減価償却率">
          <a:extLst>
            <a:ext uri="{FF2B5EF4-FFF2-40B4-BE49-F238E27FC236}">
              <a16:creationId xmlns:a16="http://schemas.microsoft.com/office/drawing/2014/main" id="{7B2D7A3C-CCD9-4A6B-BF38-FBA1F34CEE8C}"/>
            </a:ext>
          </a:extLst>
        </xdr:cNvPr>
        <xdr:cNvSpPr txBox="1"/>
      </xdr:nvSpPr>
      <xdr:spPr>
        <a:xfrm>
          <a:off x="1818649"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113809</xdr:rowOff>
    </xdr:from>
    <xdr:ext cx="405111" cy="259045"/>
    <xdr:sp macro="" textlink="">
      <xdr:nvSpPr>
        <xdr:cNvPr id="88" name="n_4mainValue【道路】&#10;有形固定資産減価償却率">
          <a:extLst>
            <a:ext uri="{FF2B5EF4-FFF2-40B4-BE49-F238E27FC236}">
              <a16:creationId xmlns:a16="http://schemas.microsoft.com/office/drawing/2014/main" id="{76DD830E-81DB-4A3B-8FD5-DF643BA70CDA}"/>
            </a:ext>
          </a:extLst>
        </xdr:cNvPr>
        <xdr:cNvSpPr txBox="1"/>
      </xdr:nvSpPr>
      <xdr:spPr>
        <a:xfrm>
          <a:off x="925839" y="572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CC4294B-6BF2-477B-800B-BC2376B0B463}"/>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4C2D9C3-013F-4350-A571-9CC1AB575741}"/>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5758DF1-B572-4E7D-8CEF-9629823E7465}"/>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DC27284-4427-41FF-9605-918ACA28D907}"/>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6F9EEF1-07D0-4B66-9080-16D2A1E7CCD4}"/>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E0A9D95-A79A-4D1B-96B5-7D883B52FB8C}"/>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46B120C-8293-404D-975B-B67063E9E33F}"/>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65F73E3-CB78-4DC5-AC8D-9D0C6014CF39}"/>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C798D12-8D0A-49AD-888F-A51F39CD064D}"/>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49CFD12-0C20-4F39-B035-CEF715C935AD}"/>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BD10782-A627-4C8E-B9C4-65ECAC96B314}"/>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258ECB4-BBF1-4E13-9F99-3A5238C47E6A}"/>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A28A042-E89B-4454-9F34-53C17D273A60}"/>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87AC712-DE78-4B1F-8FCB-C7DF93BE1AF8}"/>
            </a:ext>
          </a:extLst>
        </xdr:cNvPr>
        <xdr:cNvSpPr txBox="1"/>
      </xdr:nvSpPr>
      <xdr:spPr>
        <a:xfrm>
          <a:off x="6136821"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33A052A-DFEB-499C-B098-5ED39C54AD54}"/>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A00AE6E-6EB5-4C24-8E7D-E214E283AEFF}"/>
            </a:ext>
          </a:extLst>
        </xdr:cNvPr>
        <xdr:cNvSpPr txBox="1"/>
      </xdr:nvSpPr>
      <xdr:spPr>
        <a:xfrm>
          <a:off x="6076511" y="64700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7313806-BDBA-4A20-905D-4CDBAF1CC2FD}"/>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5254D69-DA05-4348-BFA2-549984F8DC3F}"/>
            </a:ext>
          </a:extLst>
        </xdr:cNvPr>
        <xdr:cNvSpPr txBox="1"/>
      </xdr:nvSpPr>
      <xdr:spPr>
        <a:xfrm>
          <a:off x="6076511" y="6081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CABFA60-5F24-44C4-A20B-C35FA9951AE6}"/>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E4A2815-433E-4E54-948C-A93E29F86F4F}"/>
            </a:ext>
          </a:extLst>
        </xdr:cNvPr>
        <xdr:cNvSpPr txBox="1"/>
      </xdr:nvSpPr>
      <xdr:spPr>
        <a:xfrm>
          <a:off x="6076511" y="56927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34165C7-B330-4ED3-B68A-2C5B6AA305D0}"/>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B1F4975-931D-4048-8938-12B2309BBDBE}"/>
            </a:ext>
          </a:extLst>
        </xdr:cNvPr>
        <xdr:cNvSpPr txBox="1"/>
      </xdr:nvSpPr>
      <xdr:spPr>
        <a:xfrm>
          <a:off x="6076511" y="53041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C964EE5-C40A-427A-82B3-505A2F981DA4}"/>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8B00EF64-932C-441E-AA78-41F16B698200}"/>
            </a:ext>
          </a:extLst>
        </xdr:cNvPr>
        <xdr:cNvCxnSpPr/>
      </xdr:nvCxnSpPr>
      <xdr:spPr>
        <a:xfrm flipV="1">
          <a:off x="10476865" y="594276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93B7FA47-3999-45AF-826D-AA31DF4BF6B3}"/>
            </a:ext>
          </a:extLst>
        </xdr:cNvPr>
        <xdr:cNvSpPr txBox="1"/>
      </xdr:nvSpPr>
      <xdr:spPr>
        <a:xfrm>
          <a:off x="10515600" y="729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B2664C0C-B859-4C58-9FA4-CF8358AC50F1}"/>
            </a:ext>
          </a:extLst>
        </xdr:cNvPr>
        <xdr:cNvCxnSpPr/>
      </xdr:nvCxnSpPr>
      <xdr:spPr>
        <a:xfrm>
          <a:off x="10390505" y="729150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71F69663-D556-461E-A78C-062CE44CC544}"/>
            </a:ext>
          </a:extLst>
        </xdr:cNvPr>
        <xdr:cNvSpPr txBox="1"/>
      </xdr:nvSpPr>
      <xdr:spPr>
        <a:xfrm>
          <a:off x="10515600" y="571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A451FBA3-B6F9-40AF-AF99-B4577D1966B4}"/>
            </a:ext>
          </a:extLst>
        </xdr:cNvPr>
        <xdr:cNvCxnSpPr/>
      </xdr:nvCxnSpPr>
      <xdr:spPr>
        <a:xfrm>
          <a:off x="10390505" y="594276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FE031A0F-5FA9-4284-BAFC-19A28D90600F}"/>
            </a:ext>
          </a:extLst>
        </xdr:cNvPr>
        <xdr:cNvSpPr txBox="1"/>
      </xdr:nvSpPr>
      <xdr:spPr>
        <a:xfrm>
          <a:off x="10515600" y="6762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E321B13D-C30C-487E-8B32-2D35C4E7CBE2}"/>
            </a:ext>
          </a:extLst>
        </xdr:cNvPr>
        <xdr:cNvSpPr/>
      </xdr:nvSpPr>
      <xdr:spPr>
        <a:xfrm>
          <a:off x="10428605" y="69128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8C772D4D-1F86-4A71-AE66-CCA7117E68DB}"/>
            </a:ext>
          </a:extLst>
        </xdr:cNvPr>
        <xdr:cNvSpPr/>
      </xdr:nvSpPr>
      <xdr:spPr>
        <a:xfrm>
          <a:off x="9590405" y="691799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6B794FF6-1339-442F-9827-1FEADDB99590}"/>
            </a:ext>
          </a:extLst>
        </xdr:cNvPr>
        <xdr:cNvSpPr/>
      </xdr:nvSpPr>
      <xdr:spPr>
        <a:xfrm>
          <a:off x="8697595" y="693018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304CBE7A-4E0B-465A-A8F4-97CD2C2B3EEB}"/>
            </a:ext>
          </a:extLst>
        </xdr:cNvPr>
        <xdr:cNvSpPr/>
      </xdr:nvSpPr>
      <xdr:spPr>
        <a:xfrm>
          <a:off x="7810500" y="691944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0C69165E-F182-4B27-9276-870A20A19470}"/>
            </a:ext>
          </a:extLst>
        </xdr:cNvPr>
        <xdr:cNvSpPr/>
      </xdr:nvSpPr>
      <xdr:spPr>
        <a:xfrm>
          <a:off x="6923405" y="69048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EF3F58F-242E-44C3-BA1D-CA229F71174A}"/>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3293D5E-6A30-4FA6-8D57-8B948280FC65}"/>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6B3D5B-8A94-4E90-958C-2FDF45247E30}"/>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3219CC1-7E96-409F-BABB-5F9A3074B012}"/>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864294-E2CC-4C9B-B39D-01908E24929E}"/>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81559</xdr:rowOff>
    </xdr:from>
    <xdr:to>
      <xdr:col>55</xdr:col>
      <xdr:colOff>50800</xdr:colOff>
      <xdr:row>41</xdr:row>
      <xdr:rowOff>11709</xdr:rowOff>
    </xdr:to>
    <xdr:sp macro="" textlink="">
      <xdr:nvSpPr>
        <xdr:cNvPr id="128" name="楕円 127">
          <a:extLst>
            <a:ext uri="{FF2B5EF4-FFF2-40B4-BE49-F238E27FC236}">
              <a16:creationId xmlns:a16="http://schemas.microsoft.com/office/drawing/2014/main" id="{EBAB3612-F73A-4397-97BA-BD82A1085AD4}"/>
            </a:ext>
          </a:extLst>
        </xdr:cNvPr>
        <xdr:cNvSpPr/>
      </xdr:nvSpPr>
      <xdr:spPr>
        <a:xfrm>
          <a:off x="10428605" y="709005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59986</xdr:rowOff>
    </xdr:from>
    <xdr:ext cx="469744" cy="259045"/>
    <xdr:sp macro="" textlink="">
      <xdr:nvSpPr>
        <xdr:cNvPr id="129" name="【道路】&#10;一人当たり延長該当値テキスト">
          <a:extLst>
            <a:ext uri="{FF2B5EF4-FFF2-40B4-BE49-F238E27FC236}">
              <a16:creationId xmlns:a16="http://schemas.microsoft.com/office/drawing/2014/main" id="{8A4AD78C-53ED-4D99-8722-0F8A2EED4F90}"/>
            </a:ext>
          </a:extLst>
        </xdr:cNvPr>
        <xdr:cNvSpPr txBox="1"/>
      </xdr:nvSpPr>
      <xdr:spPr>
        <a:xfrm>
          <a:off x="10515600" y="707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80721</xdr:rowOff>
    </xdr:from>
    <xdr:to>
      <xdr:col>50</xdr:col>
      <xdr:colOff>165100</xdr:colOff>
      <xdr:row>41</xdr:row>
      <xdr:rowOff>10871</xdr:rowOff>
    </xdr:to>
    <xdr:sp macro="" textlink="">
      <xdr:nvSpPr>
        <xdr:cNvPr id="130" name="楕円 129">
          <a:extLst>
            <a:ext uri="{FF2B5EF4-FFF2-40B4-BE49-F238E27FC236}">
              <a16:creationId xmlns:a16="http://schemas.microsoft.com/office/drawing/2014/main" id="{86A727B0-E9B3-43D3-967F-D5B0023DBF32}"/>
            </a:ext>
          </a:extLst>
        </xdr:cNvPr>
        <xdr:cNvSpPr/>
      </xdr:nvSpPr>
      <xdr:spPr>
        <a:xfrm>
          <a:off x="9590405" y="70911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131521</xdr:rowOff>
    </xdr:from>
    <xdr:to>
      <xdr:col>55</xdr:col>
      <xdr:colOff>0</xdr:colOff>
      <xdr:row>40</xdr:row>
      <xdr:rowOff>132359</xdr:rowOff>
    </xdr:to>
    <xdr:cxnSp macro="">
      <xdr:nvCxnSpPr>
        <xdr:cNvPr id="131" name="直線コネクタ 130">
          <a:extLst>
            <a:ext uri="{FF2B5EF4-FFF2-40B4-BE49-F238E27FC236}">
              <a16:creationId xmlns:a16="http://schemas.microsoft.com/office/drawing/2014/main" id="{F283D9D2-0F7A-48B1-9515-458C4C9D0724}"/>
            </a:ext>
          </a:extLst>
        </xdr:cNvPr>
        <xdr:cNvCxnSpPr/>
      </xdr:nvCxnSpPr>
      <xdr:spPr>
        <a:xfrm>
          <a:off x="9639300" y="7145731"/>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80111</xdr:rowOff>
    </xdr:from>
    <xdr:to>
      <xdr:col>46</xdr:col>
      <xdr:colOff>38100</xdr:colOff>
      <xdr:row>41</xdr:row>
      <xdr:rowOff>10261</xdr:rowOff>
    </xdr:to>
    <xdr:sp macro="" textlink="">
      <xdr:nvSpPr>
        <xdr:cNvPr id="132" name="楕円 131">
          <a:extLst>
            <a:ext uri="{FF2B5EF4-FFF2-40B4-BE49-F238E27FC236}">
              <a16:creationId xmlns:a16="http://schemas.microsoft.com/office/drawing/2014/main" id="{B7F1339E-9819-4D20-837F-90C2BCA1B892}"/>
            </a:ext>
          </a:extLst>
        </xdr:cNvPr>
        <xdr:cNvSpPr/>
      </xdr:nvSpPr>
      <xdr:spPr>
        <a:xfrm>
          <a:off x="8697595" y="709051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130911</xdr:rowOff>
    </xdr:from>
    <xdr:to>
      <xdr:col>50</xdr:col>
      <xdr:colOff>114300</xdr:colOff>
      <xdr:row>40</xdr:row>
      <xdr:rowOff>131521</xdr:rowOff>
    </xdr:to>
    <xdr:cxnSp macro="">
      <xdr:nvCxnSpPr>
        <xdr:cNvPr id="133" name="直線コネクタ 132">
          <a:extLst>
            <a:ext uri="{FF2B5EF4-FFF2-40B4-BE49-F238E27FC236}">
              <a16:creationId xmlns:a16="http://schemas.microsoft.com/office/drawing/2014/main" id="{986AFFEF-AFA0-4A42-85E4-A583CDF14D7A}"/>
            </a:ext>
          </a:extLst>
        </xdr:cNvPr>
        <xdr:cNvCxnSpPr/>
      </xdr:nvCxnSpPr>
      <xdr:spPr>
        <a:xfrm>
          <a:off x="8752205" y="7145121"/>
          <a:ext cx="887095"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52604</xdr:rowOff>
    </xdr:from>
    <xdr:to>
      <xdr:col>41</xdr:col>
      <xdr:colOff>101600</xdr:colOff>
      <xdr:row>40</xdr:row>
      <xdr:rowOff>154204</xdr:rowOff>
    </xdr:to>
    <xdr:sp macro="" textlink="">
      <xdr:nvSpPr>
        <xdr:cNvPr id="134" name="楕円 133">
          <a:extLst>
            <a:ext uri="{FF2B5EF4-FFF2-40B4-BE49-F238E27FC236}">
              <a16:creationId xmlns:a16="http://schemas.microsoft.com/office/drawing/2014/main" id="{A1132F6A-438F-40A2-B2BD-2F27FBC7FB57}"/>
            </a:ext>
          </a:extLst>
        </xdr:cNvPr>
        <xdr:cNvSpPr/>
      </xdr:nvSpPr>
      <xdr:spPr>
        <a:xfrm>
          <a:off x="7810500" y="7066814"/>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103404</xdr:rowOff>
    </xdr:from>
    <xdr:to>
      <xdr:col>45</xdr:col>
      <xdr:colOff>177800</xdr:colOff>
      <xdr:row>40</xdr:row>
      <xdr:rowOff>130911</xdr:rowOff>
    </xdr:to>
    <xdr:cxnSp macro="">
      <xdr:nvCxnSpPr>
        <xdr:cNvPr id="135" name="直線コネクタ 134">
          <a:extLst>
            <a:ext uri="{FF2B5EF4-FFF2-40B4-BE49-F238E27FC236}">
              <a16:creationId xmlns:a16="http://schemas.microsoft.com/office/drawing/2014/main" id="{9F89D43D-A0A0-4D41-98C0-029D906E286E}"/>
            </a:ext>
          </a:extLst>
        </xdr:cNvPr>
        <xdr:cNvCxnSpPr/>
      </xdr:nvCxnSpPr>
      <xdr:spPr>
        <a:xfrm>
          <a:off x="7859395" y="7115709"/>
          <a:ext cx="892810" cy="2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63043</xdr:rowOff>
    </xdr:from>
    <xdr:to>
      <xdr:col>36</xdr:col>
      <xdr:colOff>165100</xdr:colOff>
      <xdr:row>40</xdr:row>
      <xdr:rowOff>164643</xdr:rowOff>
    </xdr:to>
    <xdr:sp macro="" textlink="">
      <xdr:nvSpPr>
        <xdr:cNvPr id="136" name="楕円 135">
          <a:extLst>
            <a:ext uri="{FF2B5EF4-FFF2-40B4-BE49-F238E27FC236}">
              <a16:creationId xmlns:a16="http://schemas.microsoft.com/office/drawing/2014/main" id="{E56380EF-AAE0-4501-9E5D-621D3ABB98B5}"/>
            </a:ext>
          </a:extLst>
        </xdr:cNvPr>
        <xdr:cNvSpPr/>
      </xdr:nvSpPr>
      <xdr:spPr>
        <a:xfrm>
          <a:off x="6923405" y="70753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103404</xdr:rowOff>
    </xdr:from>
    <xdr:to>
      <xdr:col>41</xdr:col>
      <xdr:colOff>50800</xdr:colOff>
      <xdr:row>40</xdr:row>
      <xdr:rowOff>113843</xdr:rowOff>
    </xdr:to>
    <xdr:cxnSp macro="">
      <xdr:nvCxnSpPr>
        <xdr:cNvPr id="137" name="直線コネクタ 136">
          <a:extLst>
            <a:ext uri="{FF2B5EF4-FFF2-40B4-BE49-F238E27FC236}">
              <a16:creationId xmlns:a16="http://schemas.microsoft.com/office/drawing/2014/main" id="{8079041A-CBDD-4F7F-9E45-DAC74DB27695}"/>
            </a:ext>
          </a:extLst>
        </xdr:cNvPr>
        <xdr:cNvCxnSpPr/>
      </xdr:nvCxnSpPr>
      <xdr:spPr>
        <a:xfrm flipV="1">
          <a:off x="6972300" y="7115709"/>
          <a:ext cx="887095"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23890756-8970-44F1-8A55-72F3627366BF}"/>
            </a:ext>
          </a:extLst>
        </xdr:cNvPr>
        <xdr:cNvSpPr txBox="1"/>
      </xdr:nvSpPr>
      <xdr:spPr>
        <a:xfrm>
          <a:off x="9395537" y="669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8014D6FE-C8D0-487B-95CF-87DA5B40D8F6}"/>
            </a:ext>
          </a:extLst>
        </xdr:cNvPr>
        <xdr:cNvSpPr txBox="1"/>
      </xdr:nvSpPr>
      <xdr:spPr>
        <a:xfrm>
          <a:off x="8519237" y="669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D1A437E0-5D75-4C56-8237-FC6928A1790B}"/>
            </a:ext>
          </a:extLst>
        </xdr:cNvPr>
        <xdr:cNvSpPr txBox="1"/>
      </xdr:nvSpPr>
      <xdr:spPr>
        <a:xfrm>
          <a:off x="7624522" y="669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BFB9CD48-11FD-4941-BFA3-FED59D214331}"/>
            </a:ext>
          </a:extLst>
        </xdr:cNvPr>
        <xdr:cNvSpPr txBox="1"/>
      </xdr:nvSpPr>
      <xdr:spPr>
        <a:xfrm>
          <a:off x="6739332" y="667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1998</xdr:rowOff>
    </xdr:from>
    <xdr:ext cx="469744" cy="259045"/>
    <xdr:sp macro="" textlink="">
      <xdr:nvSpPr>
        <xdr:cNvPr id="142" name="n_1mainValue【道路】&#10;一人当たり延長">
          <a:extLst>
            <a:ext uri="{FF2B5EF4-FFF2-40B4-BE49-F238E27FC236}">
              <a16:creationId xmlns:a16="http://schemas.microsoft.com/office/drawing/2014/main" id="{90142161-972E-4F82-B835-F741101C0B93}"/>
            </a:ext>
          </a:extLst>
        </xdr:cNvPr>
        <xdr:cNvSpPr txBox="1"/>
      </xdr:nvSpPr>
      <xdr:spPr>
        <a:xfrm>
          <a:off x="9395537" y="718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1388</xdr:rowOff>
    </xdr:from>
    <xdr:ext cx="469744" cy="259045"/>
    <xdr:sp macro="" textlink="">
      <xdr:nvSpPr>
        <xdr:cNvPr id="143" name="n_2mainValue【道路】&#10;一人当たり延長">
          <a:extLst>
            <a:ext uri="{FF2B5EF4-FFF2-40B4-BE49-F238E27FC236}">
              <a16:creationId xmlns:a16="http://schemas.microsoft.com/office/drawing/2014/main" id="{15894A03-F7CE-4BA4-B741-F59A0B9694F9}"/>
            </a:ext>
          </a:extLst>
        </xdr:cNvPr>
        <xdr:cNvSpPr txBox="1"/>
      </xdr:nvSpPr>
      <xdr:spPr>
        <a:xfrm>
          <a:off x="8519237" y="718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145331</xdr:rowOff>
    </xdr:from>
    <xdr:ext cx="469744" cy="259045"/>
    <xdr:sp macro="" textlink="">
      <xdr:nvSpPr>
        <xdr:cNvPr id="144" name="n_3mainValue【道路】&#10;一人当たり延長">
          <a:extLst>
            <a:ext uri="{FF2B5EF4-FFF2-40B4-BE49-F238E27FC236}">
              <a16:creationId xmlns:a16="http://schemas.microsoft.com/office/drawing/2014/main" id="{3AEF61DD-D0B5-44D1-87FB-478141347295}"/>
            </a:ext>
          </a:extLst>
        </xdr:cNvPr>
        <xdr:cNvSpPr txBox="1"/>
      </xdr:nvSpPr>
      <xdr:spPr>
        <a:xfrm>
          <a:off x="7624522" y="715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155770</xdr:rowOff>
    </xdr:from>
    <xdr:ext cx="469744" cy="259045"/>
    <xdr:sp macro="" textlink="">
      <xdr:nvSpPr>
        <xdr:cNvPr id="145" name="n_4mainValue【道路】&#10;一人当たり延長">
          <a:extLst>
            <a:ext uri="{FF2B5EF4-FFF2-40B4-BE49-F238E27FC236}">
              <a16:creationId xmlns:a16="http://schemas.microsoft.com/office/drawing/2014/main" id="{65EE49DA-98C1-4C15-94C2-CCEE8E4C12FB}"/>
            </a:ext>
          </a:extLst>
        </xdr:cNvPr>
        <xdr:cNvSpPr txBox="1"/>
      </xdr:nvSpPr>
      <xdr:spPr>
        <a:xfrm>
          <a:off x="6739332" y="716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0B366AC-6D90-4FE1-A7F8-33F05B991091}"/>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7B26BEF-F8FD-4563-97BC-B7531ACCB45D}"/>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2B6A9AD-4851-4890-A3CD-0305BF2429FD}"/>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2C69259-21BD-4B08-8837-0E33D4FC9259}"/>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63A0EF3-9169-43AC-AA4E-763C135F8DD9}"/>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329345-102F-4938-943D-67AED019B6EC}"/>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2A5402E-398D-48CF-A1FB-577DCD3BC4CF}"/>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0D52ED-00D6-430D-84A6-A53A21013367}"/>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527EF82-979F-44E8-8422-BCF967460864}"/>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A8D527F-0AF8-4984-94E8-E1ABF8EEBA9D}"/>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C16B6DA-1182-4BE2-98D5-E334174601C2}"/>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0E3428F-6DE2-4998-AE5C-E0EECA18F4ED}"/>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E3CC5F5-17BA-4C40-BFB6-513E529A1A01}"/>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7397241-826D-40F2-BA70-56D4FC0814F7}"/>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339C73F-A098-4ACA-8EF3-3A452391D2A1}"/>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F02CC53-6FD1-4FF8-9508-523E1E8984D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B5194FE-BD1E-4CC2-91A3-9162DBEBD7A3}"/>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52F9D73-A07D-4055-8FF1-C42894D7BE51}"/>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7CEBDAD-8D79-481B-AE4E-F1C6DF0AF9D4}"/>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5730DED-9203-4DA6-B8D3-F3B90B2627BF}"/>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20A4FBCD-7D9D-435B-9E14-5F3402ECAF3B}"/>
            </a:ext>
          </a:extLst>
        </xdr:cNvPr>
        <xdr:cNvSpPr txBox="1"/>
      </xdr:nvSpPr>
      <xdr:spPr>
        <a:xfrm>
          <a:off x="36275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095AD4B-F99C-4EFF-B135-977CCABBAD2A}"/>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CB5EEB4-3122-4B2A-AFF4-C5EEDF1E4B4F}"/>
            </a:ext>
          </a:extLst>
        </xdr:cNvPr>
        <xdr:cNvSpPr txBox="1"/>
      </xdr:nvSpPr>
      <xdr:spPr>
        <a:xfrm>
          <a:off x="423061"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8FF96DC-6DDF-45E7-A5FD-3A11378102EF}"/>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83B8E1B9-B46B-4F5B-A57B-3334B5120551}"/>
            </a:ext>
          </a:extLst>
        </xdr:cNvPr>
        <xdr:cNvCxnSpPr/>
      </xdr:nvCxnSpPr>
      <xdr:spPr>
        <a:xfrm flipV="1">
          <a:off x="4636770" y="9749790"/>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35FD64AB-A526-4685-8200-D9581EA119F0}"/>
            </a:ext>
          </a:extLst>
        </xdr:cNvPr>
        <xdr:cNvSpPr txBox="1"/>
      </xdr:nvSpPr>
      <xdr:spPr>
        <a:xfrm>
          <a:off x="4675505" y="1122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DAE053B7-9D03-4291-A6EE-611C431A7B3B}"/>
            </a:ext>
          </a:extLst>
        </xdr:cNvPr>
        <xdr:cNvCxnSpPr/>
      </xdr:nvCxnSpPr>
      <xdr:spPr>
        <a:xfrm>
          <a:off x="4544695" y="1122235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5CC75685-FDDD-41EC-857D-200961E58369}"/>
            </a:ext>
          </a:extLst>
        </xdr:cNvPr>
        <xdr:cNvSpPr txBox="1"/>
      </xdr:nvSpPr>
      <xdr:spPr>
        <a:xfrm>
          <a:off x="4675505"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A78D763-2600-4F75-8B97-1494257C9ACC}"/>
            </a:ext>
          </a:extLst>
        </xdr:cNvPr>
        <xdr:cNvCxnSpPr/>
      </xdr:nvCxnSpPr>
      <xdr:spPr>
        <a:xfrm>
          <a:off x="4544695" y="974979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5AE59003-B3EB-43E0-81A6-20EFDDD4187D}"/>
            </a:ext>
          </a:extLst>
        </xdr:cNvPr>
        <xdr:cNvSpPr txBox="1"/>
      </xdr:nvSpPr>
      <xdr:spPr>
        <a:xfrm>
          <a:off x="4675505" y="10614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CC8C68E2-4F3A-4955-8BF7-067C3763225D}"/>
            </a:ext>
          </a:extLst>
        </xdr:cNvPr>
        <xdr:cNvSpPr/>
      </xdr:nvSpPr>
      <xdr:spPr>
        <a:xfrm>
          <a:off x="4582795" y="106324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FBD7BFBF-2E12-4092-9B26-D11670685DC9}"/>
            </a:ext>
          </a:extLst>
        </xdr:cNvPr>
        <xdr:cNvSpPr/>
      </xdr:nvSpPr>
      <xdr:spPr>
        <a:xfrm>
          <a:off x="3744595" y="1059815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3527BD9C-0644-41F7-93A3-62F8AF2DC0EE}"/>
            </a:ext>
          </a:extLst>
        </xdr:cNvPr>
        <xdr:cNvSpPr/>
      </xdr:nvSpPr>
      <xdr:spPr>
        <a:xfrm>
          <a:off x="2857500" y="105886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DD9085D3-D68A-40E0-9803-C25FAD0F5BAB}"/>
            </a:ext>
          </a:extLst>
        </xdr:cNvPr>
        <xdr:cNvSpPr/>
      </xdr:nvSpPr>
      <xdr:spPr>
        <a:xfrm>
          <a:off x="1970405" y="1057910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06F8E11A-D97F-4A46-9302-75A0DD6D7EBA}"/>
            </a:ext>
          </a:extLst>
        </xdr:cNvPr>
        <xdr:cNvSpPr/>
      </xdr:nvSpPr>
      <xdr:spPr>
        <a:xfrm>
          <a:off x="1077595" y="105505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EBB87E6-855C-4455-8586-88F6A912A2CD}"/>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CA66F6B-6C5D-4C43-92D2-02EDED51DDC5}"/>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413AC1B-6452-4A7A-9A54-A9AA043E4646}"/>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F092F1-5242-49EB-8D5F-1DA48BBDB65E}"/>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1AED0A4-F920-4D83-B2D7-42BF7B72A0BB}"/>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86360</xdr:rowOff>
    </xdr:from>
    <xdr:to>
      <xdr:col>24</xdr:col>
      <xdr:colOff>114300</xdr:colOff>
      <xdr:row>60</xdr:row>
      <xdr:rowOff>16510</xdr:rowOff>
    </xdr:to>
    <xdr:sp macro="" textlink="">
      <xdr:nvSpPr>
        <xdr:cNvPr id="186" name="楕円 185">
          <a:extLst>
            <a:ext uri="{FF2B5EF4-FFF2-40B4-BE49-F238E27FC236}">
              <a16:creationId xmlns:a16="http://schemas.microsoft.com/office/drawing/2014/main" id="{7F5D9440-4BB0-4BF7-ABFE-23EC4366811C}"/>
            </a:ext>
          </a:extLst>
        </xdr:cNvPr>
        <xdr:cNvSpPr/>
      </xdr:nvSpPr>
      <xdr:spPr>
        <a:xfrm>
          <a:off x="4582795" y="1042479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109237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64D08CE9-46EE-47D8-A675-D075DD7424A7}"/>
            </a:ext>
          </a:extLst>
        </xdr:cNvPr>
        <xdr:cNvSpPr txBox="1"/>
      </xdr:nvSpPr>
      <xdr:spPr>
        <a:xfrm>
          <a:off x="4675505"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55880</xdr:rowOff>
    </xdr:from>
    <xdr:to>
      <xdr:col>20</xdr:col>
      <xdr:colOff>38100</xdr:colOff>
      <xdr:row>59</xdr:row>
      <xdr:rowOff>157480</xdr:rowOff>
    </xdr:to>
    <xdr:sp macro="" textlink="">
      <xdr:nvSpPr>
        <xdr:cNvPr id="188" name="楕円 187">
          <a:extLst>
            <a:ext uri="{FF2B5EF4-FFF2-40B4-BE49-F238E27FC236}">
              <a16:creationId xmlns:a16="http://schemas.microsoft.com/office/drawing/2014/main" id="{EA23805A-A18A-44BA-B3E6-EE1A5CC17121}"/>
            </a:ext>
          </a:extLst>
        </xdr:cNvPr>
        <xdr:cNvSpPr/>
      </xdr:nvSpPr>
      <xdr:spPr>
        <a:xfrm>
          <a:off x="3744595" y="1040003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137160</xdr:rowOff>
    </xdr:to>
    <xdr:cxnSp macro="">
      <xdr:nvCxnSpPr>
        <xdr:cNvPr id="189" name="直線コネクタ 188">
          <a:extLst>
            <a:ext uri="{FF2B5EF4-FFF2-40B4-BE49-F238E27FC236}">
              <a16:creationId xmlns:a16="http://schemas.microsoft.com/office/drawing/2014/main" id="{C3F23732-8A74-4AE6-B660-D65F478E2D10}"/>
            </a:ext>
          </a:extLst>
        </xdr:cNvPr>
        <xdr:cNvCxnSpPr/>
      </xdr:nvCxnSpPr>
      <xdr:spPr>
        <a:xfrm>
          <a:off x="3799205" y="104489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31115</xdr:rowOff>
    </xdr:from>
    <xdr:to>
      <xdr:col>15</xdr:col>
      <xdr:colOff>101600</xdr:colOff>
      <xdr:row>59</xdr:row>
      <xdr:rowOff>132715</xdr:rowOff>
    </xdr:to>
    <xdr:sp macro="" textlink="">
      <xdr:nvSpPr>
        <xdr:cNvPr id="190" name="楕円 189">
          <a:extLst>
            <a:ext uri="{FF2B5EF4-FFF2-40B4-BE49-F238E27FC236}">
              <a16:creationId xmlns:a16="http://schemas.microsoft.com/office/drawing/2014/main" id="{2FC4BFC8-BE1F-4AE0-9CEC-AD5EB5D88595}"/>
            </a:ext>
          </a:extLst>
        </xdr:cNvPr>
        <xdr:cNvSpPr/>
      </xdr:nvSpPr>
      <xdr:spPr>
        <a:xfrm>
          <a:off x="2857500" y="103733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81915</xdr:rowOff>
    </xdr:from>
    <xdr:to>
      <xdr:col>19</xdr:col>
      <xdr:colOff>177800</xdr:colOff>
      <xdr:row>59</xdr:row>
      <xdr:rowOff>106680</xdr:rowOff>
    </xdr:to>
    <xdr:cxnSp macro="">
      <xdr:nvCxnSpPr>
        <xdr:cNvPr id="191" name="直線コネクタ 190">
          <a:extLst>
            <a:ext uri="{FF2B5EF4-FFF2-40B4-BE49-F238E27FC236}">
              <a16:creationId xmlns:a16="http://schemas.microsoft.com/office/drawing/2014/main" id="{C178C5F9-EB1D-46F3-B7DE-F21DC0ACB5D6}"/>
            </a:ext>
          </a:extLst>
        </xdr:cNvPr>
        <xdr:cNvCxnSpPr/>
      </xdr:nvCxnSpPr>
      <xdr:spPr>
        <a:xfrm>
          <a:off x="2906395" y="10420350"/>
          <a:ext cx="89281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2" name="楕円 191">
          <a:extLst>
            <a:ext uri="{FF2B5EF4-FFF2-40B4-BE49-F238E27FC236}">
              <a16:creationId xmlns:a16="http://schemas.microsoft.com/office/drawing/2014/main" id="{19FFC4D2-F40C-4296-AB00-AFE9C29F2EA8}"/>
            </a:ext>
          </a:extLst>
        </xdr:cNvPr>
        <xdr:cNvSpPr/>
      </xdr:nvSpPr>
      <xdr:spPr>
        <a:xfrm>
          <a:off x="1970405" y="103447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81915</xdr:rowOff>
    </xdr:to>
    <xdr:cxnSp macro="">
      <xdr:nvCxnSpPr>
        <xdr:cNvPr id="193" name="直線コネクタ 192">
          <a:extLst>
            <a:ext uri="{FF2B5EF4-FFF2-40B4-BE49-F238E27FC236}">
              <a16:creationId xmlns:a16="http://schemas.microsoft.com/office/drawing/2014/main" id="{86C1D37E-7FA6-462B-8B72-D06F9F3D5855}"/>
            </a:ext>
          </a:extLst>
        </xdr:cNvPr>
        <xdr:cNvCxnSpPr/>
      </xdr:nvCxnSpPr>
      <xdr:spPr>
        <a:xfrm>
          <a:off x="2019300" y="10401300"/>
          <a:ext cx="887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194" name="楕円 193">
          <a:extLst>
            <a:ext uri="{FF2B5EF4-FFF2-40B4-BE49-F238E27FC236}">
              <a16:creationId xmlns:a16="http://schemas.microsoft.com/office/drawing/2014/main" id="{946129E3-F100-46C6-9E0E-45190F5E1403}"/>
            </a:ext>
          </a:extLst>
        </xdr:cNvPr>
        <xdr:cNvSpPr/>
      </xdr:nvSpPr>
      <xdr:spPr>
        <a:xfrm>
          <a:off x="1077595" y="103143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57150</xdr:rowOff>
    </xdr:to>
    <xdr:cxnSp macro="">
      <xdr:nvCxnSpPr>
        <xdr:cNvPr id="195" name="直線コネクタ 194">
          <a:extLst>
            <a:ext uri="{FF2B5EF4-FFF2-40B4-BE49-F238E27FC236}">
              <a16:creationId xmlns:a16="http://schemas.microsoft.com/office/drawing/2014/main" id="{0D2BF26D-6353-4C1F-A8BF-E6B86FBEACA1}"/>
            </a:ext>
          </a:extLst>
        </xdr:cNvPr>
        <xdr:cNvCxnSpPr/>
      </xdr:nvCxnSpPr>
      <xdr:spPr>
        <a:xfrm>
          <a:off x="1132205" y="10370820"/>
          <a:ext cx="88709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AA188ACA-D38B-4EB1-A91F-0DC5968C9E8E}"/>
            </a:ext>
          </a:extLst>
        </xdr:cNvPr>
        <xdr:cNvSpPr txBox="1"/>
      </xdr:nvSpPr>
      <xdr:spPr>
        <a:xfrm>
          <a:off x="35820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4868BF0-6239-43A8-A73B-7662063D4FDB}"/>
            </a:ext>
          </a:extLst>
        </xdr:cNvPr>
        <xdr:cNvSpPr txBox="1"/>
      </xdr:nvSpPr>
      <xdr:spPr>
        <a:xfrm>
          <a:off x="2705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DA4B8977-8C62-4CCA-8231-39080C3EAC4D}"/>
            </a:ext>
          </a:extLst>
        </xdr:cNvPr>
        <xdr:cNvSpPr txBox="1"/>
      </xdr:nvSpPr>
      <xdr:spPr>
        <a:xfrm>
          <a:off x="1818649"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26FD2C9D-248E-424B-BEAC-FB83CDE30E99}"/>
            </a:ext>
          </a:extLst>
        </xdr:cNvPr>
        <xdr:cNvSpPr txBox="1"/>
      </xdr:nvSpPr>
      <xdr:spPr>
        <a:xfrm>
          <a:off x="925839"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2557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A13E82A2-8A73-4B58-AB57-C1B2FAB7C05B}"/>
            </a:ext>
          </a:extLst>
        </xdr:cNvPr>
        <xdr:cNvSpPr txBox="1"/>
      </xdr:nvSpPr>
      <xdr:spPr>
        <a:xfrm>
          <a:off x="3582044" y="1016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149242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E4C377A6-5CF8-4C7A-AC64-86CA70476280}"/>
            </a:ext>
          </a:extLst>
        </xdr:cNvPr>
        <xdr:cNvSpPr txBox="1"/>
      </xdr:nvSpPr>
      <xdr:spPr>
        <a:xfrm>
          <a:off x="2705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C4017F27-D986-4F30-B274-C68CCB81E9B5}"/>
            </a:ext>
          </a:extLst>
        </xdr:cNvPr>
        <xdr:cNvSpPr txBox="1"/>
      </xdr:nvSpPr>
      <xdr:spPr>
        <a:xfrm>
          <a:off x="1818649"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95902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2B836CE7-C53C-4CF9-BBA0-43FEF1D66F4D}"/>
            </a:ext>
          </a:extLst>
        </xdr:cNvPr>
        <xdr:cNvSpPr txBox="1"/>
      </xdr:nvSpPr>
      <xdr:spPr>
        <a:xfrm>
          <a:off x="925839"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D18485C-4898-4E92-8978-F4C3AF68B2CF}"/>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C623F77-F214-4BDD-AC45-679D50DF7692}"/>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3F44637-7EC2-43E6-BC82-D6F965E8B62A}"/>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517C3E9-67CF-44BD-A281-C0217EC21C95}"/>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17F069E-B2E7-4607-ADD9-85382BF4BBEA}"/>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C498300-4257-42E3-A51E-8E8F5B8FCAE9}"/>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ACAF58B-863F-4D5E-8577-BF918CC9D38B}"/>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749C76A-E143-40E7-984A-B9862895B29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A0B15EC-BD69-4096-8069-9E3B5BE0A151}"/>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FA4814F-F168-43BB-9CA0-A4221900261A}"/>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A19E5E73-7438-4DC8-978A-51A3433DDACF}"/>
            </a:ext>
          </a:extLst>
        </xdr:cNvPr>
        <xdr:cNvCxnSpPr/>
      </xdr:nvCxnSpPr>
      <xdr:spPr>
        <a:xfrm>
          <a:off x="660209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D59A28A5-2DE4-4E23-ADC3-843155BA1047}"/>
            </a:ext>
          </a:extLst>
        </xdr:cNvPr>
        <xdr:cNvSpPr txBox="1"/>
      </xdr:nvSpPr>
      <xdr:spPr>
        <a:xfrm>
          <a:off x="6357119" y="111993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6E1D050A-33D3-4A1D-BB35-974276416A80}"/>
            </a:ext>
          </a:extLst>
        </xdr:cNvPr>
        <xdr:cNvCxnSpPr/>
      </xdr:nvCxnSpPr>
      <xdr:spPr>
        <a:xfrm>
          <a:off x="660209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9FAC669D-AD05-4648-A9CD-7863429684D3}"/>
            </a:ext>
          </a:extLst>
        </xdr:cNvPr>
        <xdr:cNvSpPr txBox="1"/>
      </xdr:nvSpPr>
      <xdr:spPr>
        <a:xfrm>
          <a:off x="6010486" y="108708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9400B3C9-4CAB-4A88-99AB-2ECE893C111F}"/>
            </a:ext>
          </a:extLst>
        </xdr:cNvPr>
        <xdr:cNvCxnSpPr/>
      </xdr:nvCxnSpPr>
      <xdr:spPr>
        <a:xfrm>
          <a:off x="660209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62AFB54E-F957-48F6-9405-751E6EED19D3}"/>
            </a:ext>
          </a:extLst>
        </xdr:cNvPr>
        <xdr:cNvSpPr txBox="1"/>
      </xdr:nvSpPr>
      <xdr:spPr>
        <a:xfrm>
          <a:off x="6010486" y="10540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B00F2415-1400-4CD0-A1A6-39C7A18FF567}"/>
            </a:ext>
          </a:extLst>
        </xdr:cNvPr>
        <xdr:cNvCxnSpPr/>
      </xdr:nvCxnSpPr>
      <xdr:spPr>
        <a:xfrm>
          <a:off x="660209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B6745D8-15D7-4188-B0FF-3A4EBEEBDAE8}"/>
            </a:ext>
          </a:extLst>
        </xdr:cNvPr>
        <xdr:cNvSpPr txBox="1"/>
      </xdr:nvSpPr>
      <xdr:spPr>
        <a:xfrm>
          <a:off x="6010486" y="10202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FF2D2098-E784-409A-8649-B5A1B28059D3}"/>
            </a:ext>
          </a:extLst>
        </xdr:cNvPr>
        <xdr:cNvCxnSpPr/>
      </xdr:nvCxnSpPr>
      <xdr:spPr>
        <a:xfrm>
          <a:off x="660209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74A1D729-4194-4B84-BB5D-6CB9276503C8}"/>
            </a:ext>
          </a:extLst>
        </xdr:cNvPr>
        <xdr:cNvSpPr txBox="1"/>
      </xdr:nvSpPr>
      <xdr:spPr>
        <a:xfrm>
          <a:off x="6010486" y="987209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A457F164-0EE3-4861-A5EB-888A16E1B408}"/>
            </a:ext>
          </a:extLst>
        </xdr:cNvPr>
        <xdr:cNvCxnSpPr/>
      </xdr:nvCxnSpPr>
      <xdr:spPr>
        <a:xfrm>
          <a:off x="660209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729CCF47-B2EA-4B9C-8FED-16E2493E48B9}"/>
            </a:ext>
          </a:extLst>
        </xdr:cNvPr>
        <xdr:cNvSpPr txBox="1"/>
      </xdr:nvSpPr>
      <xdr:spPr>
        <a:xfrm>
          <a:off x="6010486" y="953599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31E347E-FF6E-4697-BFD7-CA3EED4D4D03}"/>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E1C82E8E-DD43-4C69-8470-99A8BCAAA509}"/>
            </a:ext>
          </a:extLst>
        </xdr:cNvPr>
        <xdr:cNvSpPr txBox="1"/>
      </xdr:nvSpPr>
      <xdr:spPr>
        <a:xfrm>
          <a:off x="6010486" y="91979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336AB6F-E6BD-4E9B-8D26-FE7FB10A7CE1}"/>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E12517B9-9829-4857-919E-F9E2572CB45D}"/>
            </a:ext>
          </a:extLst>
        </xdr:cNvPr>
        <xdr:cNvCxnSpPr/>
      </xdr:nvCxnSpPr>
      <xdr:spPr>
        <a:xfrm flipV="1">
          <a:off x="10476865" y="9791600"/>
          <a:ext cx="0" cy="154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195C2FF-808B-4F9E-9731-BB6FD174C1F6}"/>
            </a:ext>
          </a:extLst>
        </xdr:cNvPr>
        <xdr:cNvSpPr txBox="1"/>
      </xdr:nvSpPr>
      <xdr:spPr>
        <a:xfrm>
          <a:off x="10515600" y="1133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7995DDA-D4A0-49F4-B81B-26266A40AAC2}"/>
            </a:ext>
          </a:extLst>
        </xdr:cNvPr>
        <xdr:cNvCxnSpPr/>
      </xdr:nvCxnSpPr>
      <xdr:spPr>
        <a:xfrm>
          <a:off x="10390505" y="113347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6FC0BD7-8577-410F-A305-FEB20E821641}"/>
            </a:ext>
          </a:extLst>
        </xdr:cNvPr>
        <xdr:cNvSpPr txBox="1"/>
      </xdr:nvSpPr>
      <xdr:spPr>
        <a:xfrm>
          <a:off x="10515600" y="956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A0ED4F6C-3D25-4CA6-9A56-EFF03FCF1B0A}"/>
            </a:ext>
          </a:extLst>
        </xdr:cNvPr>
        <xdr:cNvCxnSpPr/>
      </xdr:nvCxnSpPr>
      <xdr:spPr>
        <a:xfrm>
          <a:off x="10390505" y="97916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238D538A-796C-4979-A07D-8587806A265D}"/>
            </a:ext>
          </a:extLst>
        </xdr:cNvPr>
        <xdr:cNvSpPr txBox="1"/>
      </xdr:nvSpPr>
      <xdr:spPr>
        <a:xfrm>
          <a:off x="10515600" y="1081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6037DE75-3BBE-4012-8D1A-13CAEA7F8C31}"/>
            </a:ext>
          </a:extLst>
        </xdr:cNvPr>
        <xdr:cNvSpPr/>
      </xdr:nvSpPr>
      <xdr:spPr>
        <a:xfrm>
          <a:off x="10428605" y="109717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D6C8E95-D75B-4BD5-978A-C3ECB6B3414D}"/>
            </a:ext>
          </a:extLst>
        </xdr:cNvPr>
        <xdr:cNvSpPr/>
      </xdr:nvSpPr>
      <xdr:spPr>
        <a:xfrm>
          <a:off x="9590405" y="1096896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4914C637-CEEE-478C-81C8-900A51504F25}"/>
            </a:ext>
          </a:extLst>
        </xdr:cNvPr>
        <xdr:cNvSpPr/>
      </xdr:nvSpPr>
      <xdr:spPr>
        <a:xfrm>
          <a:off x="8697595" y="109747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DBFFCBEC-03FF-455A-8C3E-53F1CCC5C130}"/>
            </a:ext>
          </a:extLst>
        </xdr:cNvPr>
        <xdr:cNvSpPr/>
      </xdr:nvSpPr>
      <xdr:spPr>
        <a:xfrm>
          <a:off x="7810500" y="1097695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4781B757-7091-4121-8B15-0AB58187C5D1}"/>
            </a:ext>
          </a:extLst>
        </xdr:cNvPr>
        <xdr:cNvSpPr/>
      </xdr:nvSpPr>
      <xdr:spPr>
        <a:xfrm>
          <a:off x="6923405" y="109767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DF36263-2E4E-475C-B216-233EB376DE78}"/>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4889DE2-E16F-485A-83EF-D03DD889F650}"/>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D4CCA7-C10F-4ACB-8CA6-DB1B5359C133}"/>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B360AC-8DE4-47DE-9548-8B630007BD4C}"/>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5CCFCC-DDF5-483E-B5A9-4BEFDD3989D3}"/>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80214</xdr:rowOff>
    </xdr:from>
    <xdr:to>
      <xdr:col>55</xdr:col>
      <xdr:colOff>50800</xdr:colOff>
      <xdr:row>64</xdr:row>
      <xdr:rowOff>10364</xdr:rowOff>
    </xdr:to>
    <xdr:sp macro="" textlink="">
      <xdr:nvSpPr>
        <xdr:cNvPr id="245" name="楕円 244">
          <a:extLst>
            <a:ext uri="{FF2B5EF4-FFF2-40B4-BE49-F238E27FC236}">
              <a16:creationId xmlns:a16="http://schemas.microsoft.com/office/drawing/2014/main" id="{5B3E90BF-8CBF-4555-B084-1A09EBCC1AAA}"/>
            </a:ext>
          </a:extLst>
        </xdr:cNvPr>
        <xdr:cNvSpPr/>
      </xdr:nvSpPr>
      <xdr:spPr>
        <a:xfrm>
          <a:off x="10428605" y="111215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58641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34F07D52-6638-4C24-BA37-A2223F45F9F3}"/>
            </a:ext>
          </a:extLst>
        </xdr:cNvPr>
        <xdr:cNvSpPr txBox="1"/>
      </xdr:nvSpPr>
      <xdr:spPr>
        <a:xfrm>
          <a:off x="10515600" y="1110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80025</xdr:rowOff>
    </xdr:from>
    <xdr:to>
      <xdr:col>50</xdr:col>
      <xdr:colOff>165100</xdr:colOff>
      <xdr:row>64</xdr:row>
      <xdr:rowOff>10175</xdr:rowOff>
    </xdr:to>
    <xdr:sp macro="" textlink="">
      <xdr:nvSpPr>
        <xdr:cNvPr id="247" name="楕円 246">
          <a:extLst>
            <a:ext uri="{FF2B5EF4-FFF2-40B4-BE49-F238E27FC236}">
              <a16:creationId xmlns:a16="http://schemas.microsoft.com/office/drawing/2014/main" id="{93FAC965-2F36-40E4-A8D1-683A5EBEBCD4}"/>
            </a:ext>
          </a:extLst>
        </xdr:cNvPr>
        <xdr:cNvSpPr/>
      </xdr:nvSpPr>
      <xdr:spPr>
        <a:xfrm>
          <a:off x="9590405" y="111214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130825</xdr:rowOff>
    </xdr:from>
    <xdr:to>
      <xdr:col>55</xdr:col>
      <xdr:colOff>0</xdr:colOff>
      <xdr:row>63</xdr:row>
      <xdr:rowOff>131014</xdr:rowOff>
    </xdr:to>
    <xdr:cxnSp macro="">
      <xdr:nvCxnSpPr>
        <xdr:cNvPr id="248" name="直線コネクタ 247">
          <a:extLst>
            <a:ext uri="{FF2B5EF4-FFF2-40B4-BE49-F238E27FC236}">
              <a16:creationId xmlns:a16="http://schemas.microsoft.com/office/drawing/2014/main" id="{2DE329B6-6F9F-4C87-8E61-8AECB66783F3}"/>
            </a:ext>
          </a:extLst>
        </xdr:cNvPr>
        <xdr:cNvCxnSpPr/>
      </xdr:nvCxnSpPr>
      <xdr:spPr>
        <a:xfrm>
          <a:off x="9639300" y="11176015"/>
          <a:ext cx="8382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80687</xdr:rowOff>
    </xdr:from>
    <xdr:to>
      <xdr:col>46</xdr:col>
      <xdr:colOff>38100</xdr:colOff>
      <xdr:row>64</xdr:row>
      <xdr:rowOff>10837</xdr:rowOff>
    </xdr:to>
    <xdr:sp macro="" textlink="">
      <xdr:nvSpPr>
        <xdr:cNvPr id="249" name="楕円 248">
          <a:extLst>
            <a:ext uri="{FF2B5EF4-FFF2-40B4-BE49-F238E27FC236}">
              <a16:creationId xmlns:a16="http://schemas.microsoft.com/office/drawing/2014/main" id="{B06EA980-D05F-4276-9C2F-B9FC6ED9E8EB}"/>
            </a:ext>
          </a:extLst>
        </xdr:cNvPr>
        <xdr:cNvSpPr/>
      </xdr:nvSpPr>
      <xdr:spPr>
        <a:xfrm>
          <a:off x="8697595" y="111220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130825</xdr:rowOff>
    </xdr:from>
    <xdr:to>
      <xdr:col>50</xdr:col>
      <xdr:colOff>114300</xdr:colOff>
      <xdr:row>63</xdr:row>
      <xdr:rowOff>131487</xdr:rowOff>
    </xdr:to>
    <xdr:cxnSp macro="">
      <xdr:nvCxnSpPr>
        <xdr:cNvPr id="250" name="直線コネクタ 249">
          <a:extLst>
            <a:ext uri="{FF2B5EF4-FFF2-40B4-BE49-F238E27FC236}">
              <a16:creationId xmlns:a16="http://schemas.microsoft.com/office/drawing/2014/main" id="{336124D4-5319-4AED-9547-75DEBD2D61D4}"/>
            </a:ext>
          </a:extLst>
        </xdr:cNvPr>
        <xdr:cNvCxnSpPr/>
      </xdr:nvCxnSpPr>
      <xdr:spPr>
        <a:xfrm flipV="1">
          <a:off x="8752205" y="11176015"/>
          <a:ext cx="887095" cy="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80482</xdr:rowOff>
    </xdr:from>
    <xdr:to>
      <xdr:col>41</xdr:col>
      <xdr:colOff>101600</xdr:colOff>
      <xdr:row>64</xdr:row>
      <xdr:rowOff>10632</xdr:rowOff>
    </xdr:to>
    <xdr:sp macro="" textlink="">
      <xdr:nvSpPr>
        <xdr:cNvPr id="251" name="楕円 250">
          <a:extLst>
            <a:ext uri="{FF2B5EF4-FFF2-40B4-BE49-F238E27FC236}">
              <a16:creationId xmlns:a16="http://schemas.microsoft.com/office/drawing/2014/main" id="{899223A1-3725-4A48-98E7-EF2C4B4AFC09}"/>
            </a:ext>
          </a:extLst>
        </xdr:cNvPr>
        <xdr:cNvSpPr/>
      </xdr:nvSpPr>
      <xdr:spPr>
        <a:xfrm>
          <a:off x="7810500" y="1112186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131282</xdr:rowOff>
    </xdr:from>
    <xdr:to>
      <xdr:col>45</xdr:col>
      <xdr:colOff>177800</xdr:colOff>
      <xdr:row>63</xdr:row>
      <xdr:rowOff>131487</xdr:rowOff>
    </xdr:to>
    <xdr:cxnSp macro="">
      <xdr:nvCxnSpPr>
        <xdr:cNvPr id="252" name="直線コネクタ 251">
          <a:extLst>
            <a:ext uri="{FF2B5EF4-FFF2-40B4-BE49-F238E27FC236}">
              <a16:creationId xmlns:a16="http://schemas.microsoft.com/office/drawing/2014/main" id="{A6D8C095-FB65-405C-94D3-AAAF0EB2E34C}"/>
            </a:ext>
          </a:extLst>
        </xdr:cNvPr>
        <xdr:cNvCxnSpPr/>
      </xdr:nvCxnSpPr>
      <xdr:spPr>
        <a:xfrm>
          <a:off x="7859395" y="11176472"/>
          <a:ext cx="89281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80968</xdr:rowOff>
    </xdr:from>
    <xdr:to>
      <xdr:col>36</xdr:col>
      <xdr:colOff>165100</xdr:colOff>
      <xdr:row>64</xdr:row>
      <xdr:rowOff>11118</xdr:rowOff>
    </xdr:to>
    <xdr:sp macro="" textlink="">
      <xdr:nvSpPr>
        <xdr:cNvPr id="253" name="楕円 252">
          <a:extLst>
            <a:ext uri="{FF2B5EF4-FFF2-40B4-BE49-F238E27FC236}">
              <a16:creationId xmlns:a16="http://schemas.microsoft.com/office/drawing/2014/main" id="{34A1A801-19E4-436D-8071-7B8C8800372F}"/>
            </a:ext>
          </a:extLst>
        </xdr:cNvPr>
        <xdr:cNvSpPr/>
      </xdr:nvSpPr>
      <xdr:spPr>
        <a:xfrm>
          <a:off x="6923405" y="11120443"/>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131282</xdr:rowOff>
    </xdr:from>
    <xdr:to>
      <xdr:col>41</xdr:col>
      <xdr:colOff>50800</xdr:colOff>
      <xdr:row>63</xdr:row>
      <xdr:rowOff>131768</xdr:rowOff>
    </xdr:to>
    <xdr:cxnSp macro="">
      <xdr:nvCxnSpPr>
        <xdr:cNvPr id="254" name="直線コネクタ 253">
          <a:extLst>
            <a:ext uri="{FF2B5EF4-FFF2-40B4-BE49-F238E27FC236}">
              <a16:creationId xmlns:a16="http://schemas.microsoft.com/office/drawing/2014/main" id="{A6BA44F6-0932-4695-BB7C-507E1AB950F3}"/>
            </a:ext>
          </a:extLst>
        </xdr:cNvPr>
        <xdr:cNvCxnSpPr/>
      </xdr:nvCxnSpPr>
      <xdr:spPr>
        <a:xfrm flipV="1">
          <a:off x="6972300" y="11176472"/>
          <a:ext cx="887095" cy="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A7DFEAC5-6240-46C2-B67B-05AB12D1E17A}"/>
            </a:ext>
          </a:extLst>
        </xdr:cNvPr>
        <xdr:cNvSpPr txBox="1"/>
      </xdr:nvSpPr>
      <xdr:spPr>
        <a:xfrm>
          <a:off x="9361316" y="1073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0CDA4F1-CE8F-45E7-B164-50539D8F42DB}"/>
            </a:ext>
          </a:extLst>
        </xdr:cNvPr>
        <xdr:cNvSpPr txBox="1"/>
      </xdr:nvSpPr>
      <xdr:spPr>
        <a:xfrm>
          <a:off x="8485016" y="1074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1688C67-8105-4BE9-B970-2ABCCDAC5FC3}"/>
            </a:ext>
          </a:extLst>
        </xdr:cNvPr>
        <xdr:cNvSpPr txBox="1"/>
      </xdr:nvSpPr>
      <xdr:spPr>
        <a:xfrm>
          <a:off x="7592206" y="1075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C1DD4B30-6FCA-4EBE-B097-F3235137A153}"/>
            </a:ext>
          </a:extLst>
        </xdr:cNvPr>
        <xdr:cNvSpPr txBox="1"/>
      </xdr:nvSpPr>
      <xdr:spPr>
        <a:xfrm>
          <a:off x="6705111" y="1075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1302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54704987-DFAA-4418-9E8D-8EAF8570728B}"/>
            </a:ext>
          </a:extLst>
        </xdr:cNvPr>
        <xdr:cNvSpPr txBox="1"/>
      </xdr:nvSpPr>
      <xdr:spPr>
        <a:xfrm>
          <a:off x="9361316" y="1121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1964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E7F7366D-B151-4CE2-BCC6-02553A488672}"/>
            </a:ext>
          </a:extLst>
        </xdr:cNvPr>
        <xdr:cNvSpPr txBox="1"/>
      </xdr:nvSpPr>
      <xdr:spPr>
        <a:xfrm>
          <a:off x="8485016" y="1121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1759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F48183C7-4C00-4B89-AD98-9FF95FDD2AFC}"/>
            </a:ext>
          </a:extLst>
        </xdr:cNvPr>
        <xdr:cNvSpPr txBox="1"/>
      </xdr:nvSpPr>
      <xdr:spPr>
        <a:xfrm>
          <a:off x="7592206" y="1121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2245</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3862D1FD-BDE9-4DF6-A39B-7B27EF73201A}"/>
            </a:ext>
          </a:extLst>
        </xdr:cNvPr>
        <xdr:cNvSpPr txBox="1"/>
      </xdr:nvSpPr>
      <xdr:spPr>
        <a:xfrm>
          <a:off x="6705111" y="1121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1553829-28C1-4269-A9E4-E7C1A5F07F1B}"/>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A029FDB8-68AE-4D9C-8180-7DBF2F290C47}"/>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B19EE15-F3AE-4F0C-B52F-1791BD90CFD2}"/>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AD300F1-6C11-43D3-9D6C-64BAB34F9EF7}"/>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E4E9402-92FC-45F7-A2D4-792B8A788BF1}"/>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16D3363-1A9B-48A5-AC0D-D42FB5ED0F87}"/>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A16442C-BD29-48A2-B57C-582682D15C17}"/>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7730839-DFC0-498F-8904-C18F1D853491}"/>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5E91003-E727-417C-A0CC-579AD0510C0D}"/>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70E5802D-6613-4B05-A2A9-3AF6A11357CD}"/>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05238B6-DFF8-49A4-9469-E7BBD5C7C912}"/>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EBE7F845-3995-4CAB-9162-E53928803BFE}"/>
            </a:ext>
          </a:extLst>
        </xdr:cNvPr>
        <xdr:cNvCxnSpPr/>
      </xdr:nvCxnSpPr>
      <xdr:spPr>
        <a:xfrm>
          <a:off x="762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9B002EA-745E-4440-BFDD-44F0476A1C2E}"/>
            </a:ext>
          </a:extLst>
        </xdr:cNvPr>
        <xdr:cNvSpPr txBox="1"/>
      </xdr:nvSpPr>
      <xdr:spPr>
        <a:xfrm>
          <a:off x="296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1CF416E-DED9-4B48-9677-348EE01D1B3F}"/>
            </a:ext>
          </a:extLst>
        </xdr:cNvPr>
        <xdr:cNvCxnSpPr/>
      </xdr:nvCxnSpPr>
      <xdr:spPr>
        <a:xfrm>
          <a:off x="762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FD10E10-6D07-4908-ADDF-4A7144F121A4}"/>
            </a:ext>
          </a:extLst>
        </xdr:cNvPr>
        <xdr:cNvSpPr txBox="1"/>
      </xdr:nvSpPr>
      <xdr:spPr>
        <a:xfrm>
          <a:off x="36275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19C5DC67-7393-4FDD-8D03-B4A72715DECC}"/>
            </a:ext>
          </a:extLst>
        </xdr:cNvPr>
        <xdr:cNvCxnSpPr/>
      </xdr:nvCxnSpPr>
      <xdr:spPr>
        <a:xfrm>
          <a:off x="762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336FED5-C072-407F-B884-768407785B27}"/>
            </a:ext>
          </a:extLst>
        </xdr:cNvPr>
        <xdr:cNvSpPr txBox="1"/>
      </xdr:nvSpPr>
      <xdr:spPr>
        <a:xfrm>
          <a:off x="36275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CCF67479-8488-4C29-B540-784EE8E292EF}"/>
            </a:ext>
          </a:extLst>
        </xdr:cNvPr>
        <xdr:cNvCxnSpPr/>
      </xdr:nvCxnSpPr>
      <xdr:spPr>
        <a:xfrm>
          <a:off x="762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2B66E61-F7BB-4AB2-8C39-506862567BF7}"/>
            </a:ext>
          </a:extLst>
        </xdr:cNvPr>
        <xdr:cNvSpPr txBox="1"/>
      </xdr:nvSpPr>
      <xdr:spPr>
        <a:xfrm>
          <a:off x="36275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E18EC13-5057-49F4-9C3E-4B530F7D423C}"/>
            </a:ext>
          </a:extLst>
        </xdr:cNvPr>
        <xdr:cNvCxnSpPr/>
      </xdr:nvCxnSpPr>
      <xdr:spPr>
        <a:xfrm>
          <a:off x="762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2E2882C8-B0B4-4218-8A84-87CB35A6BFA2}"/>
            </a:ext>
          </a:extLst>
        </xdr:cNvPr>
        <xdr:cNvSpPr txBox="1"/>
      </xdr:nvSpPr>
      <xdr:spPr>
        <a:xfrm>
          <a:off x="36275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74F145F-8B2A-414A-BF1C-CC078CD5226C}"/>
            </a:ext>
          </a:extLst>
        </xdr:cNvPr>
        <xdr:cNvCxnSpPr/>
      </xdr:nvCxnSpPr>
      <xdr:spPr>
        <a:xfrm>
          <a:off x="762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D12E8B8-25D9-4C5D-9A35-3EAD7FF739AD}"/>
            </a:ext>
          </a:extLst>
        </xdr:cNvPr>
        <xdr:cNvSpPr txBox="1"/>
      </xdr:nvSpPr>
      <xdr:spPr>
        <a:xfrm>
          <a:off x="423061"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A821942-E424-4A1E-AF4E-578F27C13D01}"/>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B478FE8-0465-4134-A5DE-5369530AD476}"/>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56AEEF50-E1FD-48AB-9C4E-DDECAE6CECB8}"/>
            </a:ext>
          </a:extLst>
        </xdr:cNvPr>
        <xdr:cNvCxnSpPr/>
      </xdr:nvCxnSpPr>
      <xdr:spPr>
        <a:xfrm flipV="1">
          <a:off x="4636770" y="13796282"/>
          <a:ext cx="0" cy="1373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20C8F28-6FA3-4B19-9C3B-ABD7EAC93155}"/>
            </a:ext>
          </a:extLst>
        </xdr:cNvPr>
        <xdr:cNvSpPr txBox="1"/>
      </xdr:nvSpPr>
      <xdr:spPr>
        <a:xfrm>
          <a:off x="4675505" y="15173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29A36B14-0A2C-40AB-9B57-4BCF8381310C}"/>
            </a:ext>
          </a:extLst>
        </xdr:cNvPr>
        <xdr:cNvCxnSpPr/>
      </xdr:nvCxnSpPr>
      <xdr:spPr>
        <a:xfrm>
          <a:off x="4544695" y="1516978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E54ED2D-F2D7-4F80-8185-5CEBA1C457C2}"/>
            </a:ext>
          </a:extLst>
        </xdr:cNvPr>
        <xdr:cNvSpPr txBox="1"/>
      </xdr:nvSpPr>
      <xdr:spPr>
        <a:xfrm>
          <a:off x="4675505" y="1356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3C2EE53E-0DDF-4F5C-8365-FCE47CE62730}"/>
            </a:ext>
          </a:extLst>
        </xdr:cNvPr>
        <xdr:cNvCxnSpPr/>
      </xdr:nvCxnSpPr>
      <xdr:spPr>
        <a:xfrm>
          <a:off x="4544695" y="1379628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8EE58E9-AD05-499E-B9D5-01DD6AB7A596}"/>
            </a:ext>
          </a:extLst>
        </xdr:cNvPr>
        <xdr:cNvSpPr txBox="1"/>
      </xdr:nvSpPr>
      <xdr:spPr>
        <a:xfrm>
          <a:off x="4675505" y="144438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37649257-9CC7-4738-82E8-70BA15E0CBE1}"/>
            </a:ext>
          </a:extLst>
        </xdr:cNvPr>
        <xdr:cNvSpPr/>
      </xdr:nvSpPr>
      <xdr:spPr>
        <a:xfrm>
          <a:off x="4582795" y="145923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BC890811-2AEE-4C61-BDD4-95B0E423679A}"/>
            </a:ext>
          </a:extLst>
        </xdr:cNvPr>
        <xdr:cNvSpPr/>
      </xdr:nvSpPr>
      <xdr:spPr>
        <a:xfrm>
          <a:off x="3744595" y="145923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7EC24414-F184-4F84-97A0-AA00A208748A}"/>
            </a:ext>
          </a:extLst>
        </xdr:cNvPr>
        <xdr:cNvSpPr/>
      </xdr:nvSpPr>
      <xdr:spPr>
        <a:xfrm>
          <a:off x="2857500" y="145877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DA27A052-529F-4D08-90C1-FD0DBDA21AA0}"/>
            </a:ext>
          </a:extLst>
        </xdr:cNvPr>
        <xdr:cNvSpPr/>
      </xdr:nvSpPr>
      <xdr:spPr>
        <a:xfrm>
          <a:off x="1970405" y="145861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A4F625B-4790-487D-9983-41B02E2523AE}"/>
            </a:ext>
          </a:extLst>
        </xdr:cNvPr>
        <xdr:cNvSpPr/>
      </xdr:nvSpPr>
      <xdr:spPr>
        <a:xfrm>
          <a:off x="1077595" y="1464545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C14AAA-0B1D-466E-9910-5211BE91D9C4}"/>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2AD6563-2576-4591-8843-E16CC3FF9F28}"/>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35EB2BF-167D-471D-ADC8-903182905456}"/>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35C01A2-1474-485F-93DF-FD6B7C893A23}"/>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7F6D934-F871-4761-BA60-EF1573628075}"/>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144055</xdr:rowOff>
    </xdr:from>
    <xdr:to>
      <xdr:col>24</xdr:col>
      <xdr:colOff>114300</xdr:colOff>
      <xdr:row>84</xdr:row>
      <xdr:rowOff>74205</xdr:rowOff>
    </xdr:to>
    <xdr:sp macro="" textlink="">
      <xdr:nvSpPr>
        <xdr:cNvPr id="304" name="楕円 303">
          <a:extLst>
            <a:ext uri="{FF2B5EF4-FFF2-40B4-BE49-F238E27FC236}">
              <a16:creationId xmlns:a16="http://schemas.microsoft.com/office/drawing/2014/main" id="{613C5A79-6522-4199-8587-6785906E02F5}"/>
            </a:ext>
          </a:extLst>
        </xdr:cNvPr>
        <xdr:cNvSpPr/>
      </xdr:nvSpPr>
      <xdr:spPr>
        <a:xfrm>
          <a:off x="4582795" y="146925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122482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E1C5D21-1D9C-46AC-A091-F87FFC2269F5}"/>
            </a:ext>
          </a:extLst>
        </xdr:cNvPr>
        <xdr:cNvSpPr txBox="1"/>
      </xdr:nvSpPr>
      <xdr:spPr>
        <a:xfrm>
          <a:off x="4675505" y="1466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124461</xdr:rowOff>
    </xdr:from>
    <xdr:to>
      <xdr:col>20</xdr:col>
      <xdr:colOff>38100</xdr:colOff>
      <xdr:row>84</xdr:row>
      <xdr:rowOff>54611</xdr:rowOff>
    </xdr:to>
    <xdr:sp macro="" textlink="">
      <xdr:nvSpPr>
        <xdr:cNvPr id="306" name="楕円 305">
          <a:extLst>
            <a:ext uri="{FF2B5EF4-FFF2-40B4-BE49-F238E27FC236}">
              <a16:creationId xmlns:a16="http://schemas.microsoft.com/office/drawing/2014/main" id="{87A3225A-9704-4E59-A82D-214A304181AB}"/>
            </a:ext>
          </a:extLst>
        </xdr:cNvPr>
        <xdr:cNvSpPr/>
      </xdr:nvSpPr>
      <xdr:spPr>
        <a:xfrm>
          <a:off x="3744595" y="1466913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3811</xdr:rowOff>
    </xdr:from>
    <xdr:to>
      <xdr:col>24</xdr:col>
      <xdr:colOff>63500</xdr:colOff>
      <xdr:row>84</xdr:row>
      <xdr:rowOff>23405</xdr:rowOff>
    </xdr:to>
    <xdr:cxnSp macro="">
      <xdr:nvCxnSpPr>
        <xdr:cNvPr id="307" name="直線コネクタ 306">
          <a:extLst>
            <a:ext uri="{FF2B5EF4-FFF2-40B4-BE49-F238E27FC236}">
              <a16:creationId xmlns:a16="http://schemas.microsoft.com/office/drawing/2014/main" id="{946982A9-2DB5-4E38-9F95-736802B2C2CF}"/>
            </a:ext>
          </a:extLst>
        </xdr:cNvPr>
        <xdr:cNvCxnSpPr/>
      </xdr:nvCxnSpPr>
      <xdr:spPr>
        <a:xfrm>
          <a:off x="3799205" y="14725651"/>
          <a:ext cx="83820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363</xdr:rowOff>
    </xdr:from>
    <xdr:to>
      <xdr:col>15</xdr:col>
      <xdr:colOff>101600</xdr:colOff>
      <xdr:row>84</xdr:row>
      <xdr:rowOff>101963</xdr:rowOff>
    </xdr:to>
    <xdr:sp macro="" textlink="">
      <xdr:nvSpPr>
        <xdr:cNvPr id="308" name="楕円 307">
          <a:extLst>
            <a:ext uri="{FF2B5EF4-FFF2-40B4-BE49-F238E27FC236}">
              <a16:creationId xmlns:a16="http://schemas.microsoft.com/office/drawing/2014/main" id="{9AAA5EEA-5BC6-4BCF-9F30-8983B7B13A44}"/>
            </a:ext>
          </a:extLst>
        </xdr:cNvPr>
        <xdr:cNvSpPr/>
      </xdr:nvSpPr>
      <xdr:spPr>
        <a:xfrm>
          <a:off x="2857500" y="1472220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3811</xdr:rowOff>
    </xdr:from>
    <xdr:to>
      <xdr:col>19</xdr:col>
      <xdr:colOff>177800</xdr:colOff>
      <xdr:row>84</xdr:row>
      <xdr:rowOff>51163</xdr:rowOff>
    </xdr:to>
    <xdr:cxnSp macro="">
      <xdr:nvCxnSpPr>
        <xdr:cNvPr id="309" name="直線コネクタ 308">
          <a:extLst>
            <a:ext uri="{FF2B5EF4-FFF2-40B4-BE49-F238E27FC236}">
              <a16:creationId xmlns:a16="http://schemas.microsoft.com/office/drawing/2014/main" id="{2C01E665-06D3-4D1C-AE0D-65218E6C6464}"/>
            </a:ext>
          </a:extLst>
        </xdr:cNvPr>
        <xdr:cNvCxnSpPr/>
      </xdr:nvCxnSpPr>
      <xdr:spPr>
        <a:xfrm flipV="1">
          <a:off x="2906395" y="14725651"/>
          <a:ext cx="892810" cy="4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0" name="楕円 309">
          <a:extLst>
            <a:ext uri="{FF2B5EF4-FFF2-40B4-BE49-F238E27FC236}">
              <a16:creationId xmlns:a16="http://schemas.microsoft.com/office/drawing/2014/main" id="{B84EF71F-534D-4E77-A6CD-8C9E58E677FB}"/>
            </a:ext>
          </a:extLst>
        </xdr:cNvPr>
        <xdr:cNvSpPr/>
      </xdr:nvSpPr>
      <xdr:spPr>
        <a:xfrm>
          <a:off x="1970405" y="147910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51163</xdr:rowOff>
    </xdr:from>
    <xdr:to>
      <xdr:col>15</xdr:col>
      <xdr:colOff>50800</xdr:colOff>
      <xdr:row>84</xdr:row>
      <xdr:rowOff>118111</xdr:rowOff>
    </xdr:to>
    <xdr:cxnSp macro="">
      <xdr:nvCxnSpPr>
        <xdr:cNvPr id="311" name="直線コネクタ 310">
          <a:extLst>
            <a:ext uri="{FF2B5EF4-FFF2-40B4-BE49-F238E27FC236}">
              <a16:creationId xmlns:a16="http://schemas.microsoft.com/office/drawing/2014/main" id="{00443FAB-0AF7-4701-B408-AC65DCAE445D}"/>
            </a:ext>
          </a:extLst>
        </xdr:cNvPr>
        <xdr:cNvCxnSpPr/>
      </xdr:nvCxnSpPr>
      <xdr:spPr>
        <a:xfrm flipV="1">
          <a:off x="2019300" y="14771098"/>
          <a:ext cx="887095" cy="6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139156</xdr:rowOff>
    </xdr:from>
    <xdr:to>
      <xdr:col>6</xdr:col>
      <xdr:colOff>38100</xdr:colOff>
      <xdr:row>85</xdr:row>
      <xdr:rowOff>69306</xdr:rowOff>
    </xdr:to>
    <xdr:sp macro="" textlink="">
      <xdr:nvSpPr>
        <xdr:cNvPr id="312" name="楕円 311">
          <a:extLst>
            <a:ext uri="{FF2B5EF4-FFF2-40B4-BE49-F238E27FC236}">
              <a16:creationId xmlns:a16="http://schemas.microsoft.com/office/drawing/2014/main" id="{EA7E7ABF-442C-482E-ACF6-7F22197F6A87}"/>
            </a:ext>
          </a:extLst>
        </xdr:cNvPr>
        <xdr:cNvSpPr/>
      </xdr:nvSpPr>
      <xdr:spPr>
        <a:xfrm>
          <a:off x="1077595" y="1486290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118111</xdr:rowOff>
    </xdr:from>
    <xdr:to>
      <xdr:col>10</xdr:col>
      <xdr:colOff>114300</xdr:colOff>
      <xdr:row>85</xdr:row>
      <xdr:rowOff>18506</xdr:rowOff>
    </xdr:to>
    <xdr:cxnSp macro="">
      <xdr:nvCxnSpPr>
        <xdr:cNvPr id="313" name="直線コネクタ 312">
          <a:extLst>
            <a:ext uri="{FF2B5EF4-FFF2-40B4-BE49-F238E27FC236}">
              <a16:creationId xmlns:a16="http://schemas.microsoft.com/office/drawing/2014/main" id="{F5DFEBB4-0FCA-4A8D-8A26-B9C3EA79C304}"/>
            </a:ext>
          </a:extLst>
        </xdr:cNvPr>
        <xdr:cNvCxnSpPr/>
      </xdr:nvCxnSpPr>
      <xdr:spPr>
        <a:xfrm flipV="1">
          <a:off x="1132205" y="14839951"/>
          <a:ext cx="887095"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4AE1CBB0-B106-4005-8774-109BC30D096C}"/>
            </a:ext>
          </a:extLst>
        </xdr:cNvPr>
        <xdr:cNvSpPr txBox="1"/>
      </xdr:nvSpPr>
      <xdr:spPr>
        <a:xfrm>
          <a:off x="3582044" y="1435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942E9DDE-D2A3-4EE9-8BA5-3D7375121B45}"/>
            </a:ext>
          </a:extLst>
        </xdr:cNvPr>
        <xdr:cNvSpPr txBox="1"/>
      </xdr:nvSpPr>
      <xdr:spPr>
        <a:xfrm>
          <a:off x="2705744" y="1435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B0D03594-0DC7-48A7-A962-5DCE83288912}"/>
            </a:ext>
          </a:extLst>
        </xdr:cNvPr>
        <xdr:cNvSpPr txBox="1"/>
      </xdr:nvSpPr>
      <xdr:spPr>
        <a:xfrm>
          <a:off x="1818649" y="1435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13AB26A7-E9B0-431F-9AF6-810C93A7717A}"/>
            </a:ext>
          </a:extLst>
        </xdr:cNvPr>
        <xdr:cNvSpPr txBox="1"/>
      </xdr:nvSpPr>
      <xdr:spPr>
        <a:xfrm>
          <a:off x="925839" y="1441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45738</xdr:rowOff>
    </xdr:from>
    <xdr:ext cx="405111" cy="259045"/>
    <xdr:sp macro="" textlink="">
      <xdr:nvSpPr>
        <xdr:cNvPr id="318" name="n_1mainValue【公営住宅】&#10;有形固定資産減価償却率">
          <a:extLst>
            <a:ext uri="{FF2B5EF4-FFF2-40B4-BE49-F238E27FC236}">
              <a16:creationId xmlns:a16="http://schemas.microsoft.com/office/drawing/2014/main" id="{752B7949-EAEE-433F-ADB9-2D86CB9648C7}"/>
            </a:ext>
          </a:extLst>
        </xdr:cNvPr>
        <xdr:cNvSpPr txBox="1"/>
      </xdr:nvSpPr>
      <xdr:spPr>
        <a:xfrm>
          <a:off x="3582044" y="14765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93090</xdr:rowOff>
    </xdr:from>
    <xdr:ext cx="405111" cy="259045"/>
    <xdr:sp macro="" textlink="">
      <xdr:nvSpPr>
        <xdr:cNvPr id="319" name="n_2mainValue【公営住宅】&#10;有形固定資産減価償却率">
          <a:extLst>
            <a:ext uri="{FF2B5EF4-FFF2-40B4-BE49-F238E27FC236}">
              <a16:creationId xmlns:a16="http://schemas.microsoft.com/office/drawing/2014/main" id="{A7073FF0-16C4-4B3D-8079-2D961D6DACCD}"/>
            </a:ext>
          </a:extLst>
        </xdr:cNvPr>
        <xdr:cNvSpPr txBox="1"/>
      </xdr:nvSpPr>
      <xdr:spPr>
        <a:xfrm>
          <a:off x="2705744" y="1481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0" name="n_3mainValue【公営住宅】&#10;有形固定資産減価償却率">
          <a:extLst>
            <a:ext uri="{FF2B5EF4-FFF2-40B4-BE49-F238E27FC236}">
              <a16:creationId xmlns:a16="http://schemas.microsoft.com/office/drawing/2014/main" id="{C1F782D3-C07E-430C-90E4-DE0CA04E7CFB}"/>
            </a:ext>
          </a:extLst>
        </xdr:cNvPr>
        <xdr:cNvSpPr txBox="1"/>
      </xdr:nvSpPr>
      <xdr:spPr>
        <a:xfrm>
          <a:off x="1818649" y="1487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60433</xdr:rowOff>
    </xdr:from>
    <xdr:ext cx="405111" cy="259045"/>
    <xdr:sp macro="" textlink="">
      <xdr:nvSpPr>
        <xdr:cNvPr id="321" name="n_4mainValue【公営住宅】&#10;有形固定資産減価償却率">
          <a:extLst>
            <a:ext uri="{FF2B5EF4-FFF2-40B4-BE49-F238E27FC236}">
              <a16:creationId xmlns:a16="http://schemas.microsoft.com/office/drawing/2014/main" id="{57C8F45B-4D52-4F55-B1C3-20AA37B9A47D}"/>
            </a:ext>
          </a:extLst>
        </xdr:cNvPr>
        <xdr:cNvSpPr txBox="1"/>
      </xdr:nvSpPr>
      <xdr:spPr>
        <a:xfrm>
          <a:off x="925839" y="1496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007E49E-EC85-4BF4-916B-8F08C9BFCBDE}"/>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1F95D7F-0163-4920-A365-ACB8836AA8FB}"/>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C0655E5-9B5A-4871-97C1-2A57C08525E6}"/>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960B95B-AF09-4621-806A-99B5D8F344B4}"/>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2C71F35-20D1-4786-9AD3-AF63FF8FA788}"/>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A59D62E-4F21-4BEF-8A97-76B2B37D7BC6}"/>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F29382F-2347-466D-9502-E07A61361A63}"/>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249F5D6-1198-4885-83F9-05989098A77D}"/>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3D9D1D0-11F4-4700-986E-E260748327A1}"/>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85FCB65-D93A-42AE-9FCE-0C7092E766FC}"/>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AEAB812-C7B4-4F56-89DE-C3B349969FA9}"/>
            </a:ext>
          </a:extLst>
        </xdr:cNvPr>
        <xdr:cNvCxnSpPr/>
      </xdr:nvCxnSpPr>
      <xdr:spPr>
        <a:xfrm>
          <a:off x="6602095" y="14996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DA793CBB-F2C4-4B06-ABDC-2E1F1CE9DE60}"/>
            </a:ext>
          </a:extLst>
        </xdr:cNvPr>
        <xdr:cNvSpPr txBox="1"/>
      </xdr:nvSpPr>
      <xdr:spPr>
        <a:xfrm>
          <a:off x="6136821" y="14844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D6287D1-447F-435D-B29E-2C9FBE0396F0}"/>
            </a:ext>
          </a:extLst>
        </xdr:cNvPr>
        <xdr:cNvCxnSpPr/>
      </xdr:nvCxnSpPr>
      <xdr:spPr>
        <a:xfrm>
          <a:off x="660209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6D64F17E-832E-4F48-8C66-6865D10FBE43}"/>
            </a:ext>
          </a:extLst>
        </xdr:cNvPr>
        <xdr:cNvSpPr txBox="1"/>
      </xdr:nvSpPr>
      <xdr:spPr>
        <a:xfrm>
          <a:off x="6136821"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2E45F72-7EF4-49FD-BD0D-BF41098CF54D}"/>
            </a:ext>
          </a:extLst>
        </xdr:cNvPr>
        <xdr:cNvCxnSpPr/>
      </xdr:nvCxnSpPr>
      <xdr:spPr>
        <a:xfrm>
          <a:off x="6602095" y="138226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F9B479E-987E-48B8-B76C-FD9328280399}"/>
            </a:ext>
          </a:extLst>
        </xdr:cNvPr>
        <xdr:cNvSpPr txBox="1"/>
      </xdr:nvSpPr>
      <xdr:spPr>
        <a:xfrm>
          <a:off x="6136821" y="1367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365A41E-77F0-4569-AF34-2D54A2A7D0DF}"/>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FD34B40-61C3-45E9-997C-E1C4EDE92FED}"/>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0C13DCB-E2BD-4920-B78F-D34EE2EA32A7}"/>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9C99C9D-6A93-426A-B5E0-FB9308E4C3DF}"/>
            </a:ext>
          </a:extLst>
        </xdr:cNvPr>
        <xdr:cNvCxnSpPr/>
      </xdr:nvCxnSpPr>
      <xdr:spPr>
        <a:xfrm flipV="1">
          <a:off x="10476865" y="13681900"/>
          <a:ext cx="0" cy="1302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967E7573-AE1F-4A6B-BE67-76F90EA8F166}"/>
            </a:ext>
          </a:extLst>
        </xdr:cNvPr>
        <xdr:cNvSpPr txBox="1"/>
      </xdr:nvSpPr>
      <xdr:spPr>
        <a:xfrm>
          <a:off x="10515600" y="1499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FCC4D35A-C23E-4B77-BC25-A4A97AE90F75}"/>
            </a:ext>
          </a:extLst>
        </xdr:cNvPr>
        <xdr:cNvCxnSpPr/>
      </xdr:nvCxnSpPr>
      <xdr:spPr>
        <a:xfrm>
          <a:off x="10390505" y="1498473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736FD22D-4FB9-43B6-8906-D30410587119}"/>
            </a:ext>
          </a:extLst>
        </xdr:cNvPr>
        <xdr:cNvSpPr txBox="1"/>
      </xdr:nvSpPr>
      <xdr:spPr>
        <a:xfrm>
          <a:off x="10515600" y="1345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BAD4601-61DB-4CCE-9C23-8F5A2A94354A}"/>
            </a:ext>
          </a:extLst>
        </xdr:cNvPr>
        <xdr:cNvCxnSpPr/>
      </xdr:nvCxnSpPr>
      <xdr:spPr>
        <a:xfrm>
          <a:off x="10390505" y="136819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B7F0C1F0-5C81-466A-B1F5-49A4A93A6907}"/>
            </a:ext>
          </a:extLst>
        </xdr:cNvPr>
        <xdr:cNvSpPr txBox="1"/>
      </xdr:nvSpPr>
      <xdr:spPr>
        <a:xfrm>
          <a:off x="10515600" y="1450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D8B8D15-0689-4A2E-85BA-33F530CB8A53}"/>
            </a:ext>
          </a:extLst>
        </xdr:cNvPr>
        <xdr:cNvSpPr/>
      </xdr:nvSpPr>
      <xdr:spPr>
        <a:xfrm>
          <a:off x="10428605" y="1465675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5C46C33-BC88-449A-A16D-B0B8BFD10318}"/>
            </a:ext>
          </a:extLst>
        </xdr:cNvPr>
        <xdr:cNvSpPr/>
      </xdr:nvSpPr>
      <xdr:spPr>
        <a:xfrm>
          <a:off x="9590405" y="146502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FE822083-4A92-4BF1-AD06-8A7C6C4DC780}"/>
            </a:ext>
          </a:extLst>
        </xdr:cNvPr>
        <xdr:cNvSpPr/>
      </xdr:nvSpPr>
      <xdr:spPr>
        <a:xfrm>
          <a:off x="8697595" y="1464970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A2B22B37-33D0-42C5-9A9D-F62A5AB316F7}"/>
            </a:ext>
          </a:extLst>
        </xdr:cNvPr>
        <xdr:cNvSpPr/>
      </xdr:nvSpPr>
      <xdr:spPr>
        <a:xfrm>
          <a:off x="7810500" y="1465637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D028D88D-010E-4057-A010-9C35AB886F63}"/>
            </a:ext>
          </a:extLst>
        </xdr:cNvPr>
        <xdr:cNvSpPr/>
      </xdr:nvSpPr>
      <xdr:spPr>
        <a:xfrm>
          <a:off x="6923405" y="14681137"/>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5894BD7-7260-45C1-91FE-27DC1B6C222B}"/>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03159D-4563-47D8-AD67-1AE5ED886652}"/>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CBC9A13-5504-4B21-93B8-FA6B219E99D9}"/>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5C4B0DD-C80F-40CB-B2FC-7AD89AD8F6F5}"/>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BD35CB6-E2DA-4E09-B2E5-831379AB401C}"/>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xdr:rowOff>
    </xdr:from>
    <xdr:to>
      <xdr:col>55</xdr:col>
      <xdr:colOff>50800</xdr:colOff>
      <xdr:row>85</xdr:row>
      <xdr:rowOff>108331</xdr:rowOff>
    </xdr:to>
    <xdr:sp macro="" textlink="">
      <xdr:nvSpPr>
        <xdr:cNvPr id="357" name="楕円 356">
          <a:extLst>
            <a:ext uri="{FF2B5EF4-FFF2-40B4-BE49-F238E27FC236}">
              <a16:creationId xmlns:a16="http://schemas.microsoft.com/office/drawing/2014/main" id="{A97F2071-0009-4B80-BA54-7D7358CE576C}"/>
            </a:ext>
          </a:extLst>
        </xdr:cNvPr>
        <xdr:cNvSpPr/>
      </xdr:nvSpPr>
      <xdr:spPr>
        <a:xfrm>
          <a:off x="10428605" y="14901926"/>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93108</xdr:rowOff>
    </xdr:from>
    <xdr:ext cx="469744" cy="259045"/>
    <xdr:sp macro="" textlink="">
      <xdr:nvSpPr>
        <xdr:cNvPr id="358" name="【公営住宅】&#10;一人当たり面積該当値テキスト">
          <a:extLst>
            <a:ext uri="{FF2B5EF4-FFF2-40B4-BE49-F238E27FC236}">
              <a16:creationId xmlns:a16="http://schemas.microsoft.com/office/drawing/2014/main" id="{DC2E8DBA-10B3-4F7C-A43D-DD248BDC675E}"/>
            </a:ext>
          </a:extLst>
        </xdr:cNvPr>
        <xdr:cNvSpPr txBox="1"/>
      </xdr:nvSpPr>
      <xdr:spPr>
        <a:xfrm>
          <a:off x="10515600" y="1481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6159</xdr:rowOff>
    </xdr:from>
    <xdr:to>
      <xdr:col>50</xdr:col>
      <xdr:colOff>165100</xdr:colOff>
      <xdr:row>85</xdr:row>
      <xdr:rowOff>107759</xdr:rowOff>
    </xdr:to>
    <xdr:sp macro="" textlink="">
      <xdr:nvSpPr>
        <xdr:cNvPr id="359" name="楕円 358">
          <a:extLst>
            <a:ext uri="{FF2B5EF4-FFF2-40B4-BE49-F238E27FC236}">
              <a16:creationId xmlns:a16="http://schemas.microsoft.com/office/drawing/2014/main" id="{D9E9A957-A1C2-4E93-B42D-460A8A2CE1EB}"/>
            </a:ext>
          </a:extLst>
        </xdr:cNvPr>
        <xdr:cNvSpPr/>
      </xdr:nvSpPr>
      <xdr:spPr>
        <a:xfrm>
          <a:off x="9590405" y="1490135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56959</xdr:rowOff>
    </xdr:from>
    <xdr:to>
      <xdr:col>55</xdr:col>
      <xdr:colOff>0</xdr:colOff>
      <xdr:row>85</xdr:row>
      <xdr:rowOff>57531</xdr:rowOff>
    </xdr:to>
    <xdr:cxnSp macro="">
      <xdr:nvCxnSpPr>
        <xdr:cNvPr id="360" name="直線コネクタ 359">
          <a:extLst>
            <a:ext uri="{FF2B5EF4-FFF2-40B4-BE49-F238E27FC236}">
              <a16:creationId xmlns:a16="http://schemas.microsoft.com/office/drawing/2014/main" id="{75C3A134-B5B5-409B-9E70-15FEB90E1C68}"/>
            </a:ext>
          </a:extLst>
        </xdr:cNvPr>
        <xdr:cNvCxnSpPr/>
      </xdr:nvCxnSpPr>
      <xdr:spPr>
        <a:xfrm>
          <a:off x="9639300" y="14957869"/>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6159</xdr:rowOff>
    </xdr:from>
    <xdr:to>
      <xdr:col>46</xdr:col>
      <xdr:colOff>38100</xdr:colOff>
      <xdr:row>85</xdr:row>
      <xdr:rowOff>107759</xdr:rowOff>
    </xdr:to>
    <xdr:sp macro="" textlink="">
      <xdr:nvSpPr>
        <xdr:cNvPr id="361" name="楕円 360">
          <a:extLst>
            <a:ext uri="{FF2B5EF4-FFF2-40B4-BE49-F238E27FC236}">
              <a16:creationId xmlns:a16="http://schemas.microsoft.com/office/drawing/2014/main" id="{A58ACF93-4A90-49B1-981A-CA7DF697D691}"/>
            </a:ext>
          </a:extLst>
        </xdr:cNvPr>
        <xdr:cNvSpPr/>
      </xdr:nvSpPr>
      <xdr:spPr>
        <a:xfrm>
          <a:off x="8697595" y="1490135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56959</xdr:rowOff>
    </xdr:from>
    <xdr:to>
      <xdr:col>50</xdr:col>
      <xdr:colOff>114300</xdr:colOff>
      <xdr:row>85</xdr:row>
      <xdr:rowOff>56959</xdr:rowOff>
    </xdr:to>
    <xdr:cxnSp macro="">
      <xdr:nvCxnSpPr>
        <xdr:cNvPr id="362" name="直線コネクタ 361">
          <a:extLst>
            <a:ext uri="{FF2B5EF4-FFF2-40B4-BE49-F238E27FC236}">
              <a16:creationId xmlns:a16="http://schemas.microsoft.com/office/drawing/2014/main" id="{20191E6E-C66D-486D-8C62-10D2C6B83137}"/>
            </a:ext>
          </a:extLst>
        </xdr:cNvPr>
        <xdr:cNvCxnSpPr/>
      </xdr:nvCxnSpPr>
      <xdr:spPr>
        <a:xfrm>
          <a:off x="8752205" y="14957869"/>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6159</xdr:rowOff>
    </xdr:from>
    <xdr:to>
      <xdr:col>41</xdr:col>
      <xdr:colOff>101600</xdr:colOff>
      <xdr:row>85</xdr:row>
      <xdr:rowOff>107759</xdr:rowOff>
    </xdr:to>
    <xdr:sp macro="" textlink="">
      <xdr:nvSpPr>
        <xdr:cNvPr id="363" name="楕円 362">
          <a:extLst>
            <a:ext uri="{FF2B5EF4-FFF2-40B4-BE49-F238E27FC236}">
              <a16:creationId xmlns:a16="http://schemas.microsoft.com/office/drawing/2014/main" id="{BDC5AAD8-8C25-4BA6-BD99-FAD42CB94247}"/>
            </a:ext>
          </a:extLst>
        </xdr:cNvPr>
        <xdr:cNvSpPr/>
      </xdr:nvSpPr>
      <xdr:spPr>
        <a:xfrm>
          <a:off x="7810500" y="1490135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56959</xdr:rowOff>
    </xdr:from>
    <xdr:to>
      <xdr:col>45</xdr:col>
      <xdr:colOff>177800</xdr:colOff>
      <xdr:row>85</xdr:row>
      <xdr:rowOff>56959</xdr:rowOff>
    </xdr:to>
    <xdr:cxnSp macro="">
      <xdr:nvCxnSpPr>
        <xdr:cNvPr id="364" name="直線コネクタ 363">
          <a:extLst>
            <a:ext uri="{FF2B5EF4-FFF2-40B4-BE49-F238E27FC236}">
              <a16:creationId xmlns:a16="http://schemas.microsoft.com/office/drawing/2014/main" id="{DA13064B-6BF6-42B2-A7A7-98A6EF3C970A}"/>
            </a:ext>
          </a:extLst>
        </xdr:cNvPr>
        <xdr:cNvCxnSpPr/>
      </xdr:nvCxnSpPr>
      <xdr:spPr>
        <a:xfrm>
          <a:off x="7859395" y="14957869"/>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6159</xdr:rowOff>
    </xdr:from>
    <xdr:to>
      <xdr:col>36</xdr:col>
      <xdr:colOff>165100</xdr:colOff>
      <xdr:row>85</xdr:row>
      <xdr:rowOff>107759</xdr:rowOff>
    </xdr:to>
    <xdr:sp macro="" textlink="">
      <xdr:nvSpPr>
        <xdr:cNvPr id="365" name="楕円 364">
          <a:extLst>
            <a:ext uri="{FF2B5EF4-FFF2-40B4-BE49-F238E27FC236}">
              <a16:creationId xmlns:a16="http://schemas.microsoft.com/office/drawing/2014/main" id="{C7789B4F-6AD2-4E3F-8C5B-17BDFA3F24EA}"/>
            </a:ext>
          </a:extLst>
        </xdr:cNvPr>
        <xdr:cNvSpPr/>
      </xdr:nvSpPr>
      <xdr:spPr>
        <a:xfrm>
          <a:off x="6923405" y="1490135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56959</xdr:rowOff>
    </xdr:from>
    <xdr:to>
      <xdr:col>41</xdr:col>
      <xdr:colOff>50800</xdr:colOff>
      <xdr:row>85</xdr:row>
      <xdr:rowOff>56959</xdr:rowOff>
    </xdr:to>
    <xdr:cxnSp macro="">
      <xdr:nvCxnSpPr>
        <xdr:cNvPr id="366" name="直線コネクタ 365">
          <a:extLst>
            <a:ext uri="{FF2B5EF4-FFF2-40B4-BE49-F238E27FC236}">
              <a16:creationId xmlns:a16="http://schemas.microsoft.com/office/drawing/2014/main" id="{625539A6-9649-4AD8-94C9-36A05F6FF96C}"/>
            </a:ext>
          </a:extLst>
        </xdr:cNvPr>
        <xdr:cNvCxnSpPr/>
      </xdr:nvCxnSpPr>
      <xdr:spPr>
        <a:xfrm>
          <a:off x="6972300" y="14957869"/>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124E5234-9A70-4460-938F-3B4BEE04CCA0}"/>
            </a:ext>
          </a:extLst>
        </xdr:cNvPr>
        <xdr:cNvSpPr txBox="1"/>
      </xdr:nvSpPr>
      <xdr:spPr>
        <a:xfrm>
          <a:off x="9395537" y="1441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A4E5D7BC-D19F-43CF-8B79-8A9D27F36FF4}"/>
            </a:ext>
          </a:extLst>
        </xdr:cNvPr>
        <xdr:cNvSpPr txBox="1"/>
      </xdr:nvSpPr>
      <xdr:spPr>
        <a:xfrm>
          <a:off x="8519237" y="1441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FD802636-BC4F-4BF4-B68F-7B51980B64F6}"/>
            </a:ext>
          </a:extLst>
        </xdr:cNvPr>
        <xdr:cNvSpPr txBox="1"/>
      </xdr:nvSpPr>
      <xdr:spPr>
        <a:xfrm>
          <a:off x="7624522" y="144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03A53EF3-9350-4598-8F0F-C9C899C41DC0}"/>
            </a:ext>
          </a:extLst>
        </xdr:cNvPr>
        <xdr:cNvSpPr txBox="1"/>
      </xdr:nvSpPr>
      <xdr:spPr>
        <a:xfrm>
          <a:off x="6739332" y="1444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98886</xdr:rowOff>
    </xdr:from>
    <xdr:ext cx="469744" cy="259045"/>
    <xdr:sp macro="" textlink="">
      <xdr:nvSpPr>
        <xdr:cNvPr id="371" name="n_1mainValue【公営住宅】&#10;一人当たり面積">
          <a:extLst>
            <a:ext uri="{FF2B5EF4-FFF2-40B4-BE49-F238E27FC236}">
              <a16:creationId xmlns:a16="http://schemas.microsoft.com/office/drawing/2014/main" id="{AC3FF45F-2C9F-451A-9989-B44C097C42AF}"/>
            </a:ext>
          </a:extLst>
        </xdr:cNvPr>
        <xdr:cNvSpPr txBox="1"/>
      </xdr:nvSpPr>
      <xdr:spPr>
        <a:xfrm>
          <a:off x="9395537"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98886</xdr:rowOff>
    </xdr:from>
    <xdr:ext cx="469744" cy="259045"/>
    <xdr:sp macro="" textlink="">
      <xdr:nvSpPr>
        <xdr:cNvPr id="372" name="n_2mainValue【公営住宅】&#10;一人当たり面積">
          <a:extLst>
            <a:ext uri="{FF2B5EF4-FFF2-40B4-BE49-F238E27FC236}">
              <a16:creationId xmlns:a16="http://schemas.microsoft.com/office/drawing/2014/main" id="{69C69399-F7B6-4571-A058-6D7002E4A96E}"/>
            </a:ext>
          </a:extLst>
        </xdr:cNvPr>
        <xdr:cNvSpPr txBox="1"/>
      </xdr:nvSpPr>
      <xdr:spPr>
        <a:xfrm>
          <a:off x="8519237"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98886</xdr:rowOff>
    </xdr:from>
    <xdr:ext cx="469744" cy="259045"/>
    <xdr:sp macro="" textlink="">
      <xdr:nvSpPr>
        <xdr:cNvPr id="373" name="n_3mainValue【公営住宅】&#10;一人当たり面積">
          <a:extLst>
            <a:ext uri="{FF2B5EF4-FFF2-40B4-BE49-F238E27FC236}">
              <a16:creationId xmlns:a16="http://schemas.microsoft.com/office/drawing/2014/main" id="{E5E83834-0C3C-4E5A-BEA1-CA3254AFD445}"/>
            </a:ext>
          </a:extLst>
        </xdr:cNvPr>
        <xdr:cNvSpPr txBox="1"/>
      </xdr:nvSpPr>
      <xdr:spPr>
        <a:xfrm>
          <a:off x="7624522"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98886</xdr:rowOff>
    </xdr:from>
    <xdr:ext cx="469744" cy="259045"/>
    <xdr:sp macro="" textlink="">
      <xdr:nvSpPr>
        <xdr:cNvPr id="374" name="n_4mainValue【公営住宅】&#10;一人当たり面積">
          <a:extLst>
            <a:ext uri="{FF2B5EF4-FFF2-40B4-BE49-F238E27FC236}">
              <a16:creationId xmlns:a16="http://schemas.microsoft.com/office/drawing/2014/main" id="{EF1FB72A-4F3D-4F91-907E-8EEE35EA3784}"/>
            </a:ext>
          </a:extLst>
        </xdr:cNvPr>
        <xdr:cNvSpPr txBox="1"/>
      </xdr:nvSpPr>
      <xdr:spPr>
        <a:xfrm>
          <a:off x="6739332"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6F6E534-597D-4235-A593-713D713344F9}"/>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6775054-88E4-4E2C-ABAB-6096108D9237}"/>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5857BFB-C684-466F-9866-63F303D08AE3}"/>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ED80A44-3AA8-4B66-8920-C08E06A96A96}"/>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8980DE5-1661-442F-8DAA-66A9CF079A5B}"/>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A2C0CD0-6B81-49BC-8E24-BEF3079071C2}"/>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DE019FA-6D1D-416A-82AA-66CD34BD718E}"/>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817716A-D117-472E-BAC7-F4A8B2B3C14E}"/>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56BE453-776B-408D-8958-11BF7E122AC7}"/>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57EE4FF-B925-45DE-A847-3EDC4CC1C018}"/>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AD8DD3A-1D10-4C22-9981-F1CD27A3E697}"/>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6BF886C-5334-465D-845F-FA62EC64FE8A}"/>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1C9F754D-4C80-4512-95BE-67BBAF94ACB4}"/>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62EFC33-0B87-402C-BFBD-A7A3C38E8716}"/>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B8AF80D-0574-4AC4-869F-D14CEE9D7A7E}"/>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899DA87-DBD7-464F-97C0-6456358FFD19}"/>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95713D9-1C2C-43A1-A181-25004C252B65}"/>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390CA4C-2A4D-4076-AC13-B64ECC70B5EF}"/>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753AD8DF-4806-49F5-B71D-192373710BE0}"/>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94D74E1-4C72-4751-BB4D-C861EDB90B7A}"/>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455424D-9554-4042-BA5D-40E38075C564}"/>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C4FFC0C-4A8F-4C0B-9E37-000F2387DBBF}"/>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34EB4AF-9018-4974-905E-9F7335073174}"/>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4A87263-7F06-4D35-9E68-8BC4B5947599}"/>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CC97E0B5-4E4C-493E-8527-D06575213E4C}"/>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A951E9A-3AD4-4CD7-9DE5-155776F7E31C}"/>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FC336C4-A838-41AF-9FB5-7D9B50D3B0DD}"/>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F477C3A-8CBD-49A6-AA0B-628AD63B5C93}"/>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825DE1EF-D28C-4CEB-B8FA-8A9B03A4DEC5}"/>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64EF90E-E939-441F-B55C-94DDAA3FE5D5}"/>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1AC5468-D6EB-4850-B23E-8CB7B50CE3BE}"/>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1F050CD-54A9-4C68-BD18-41CB82987018}"/>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676248D-6D1E-4FB5-B16E-EC954660D677}"/>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40A62E9-5C1C-4100-9AF0-61D251B21F61}"/>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577F8E4-2E5B-45FE-AC22-49714CC4A73A}"/>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7FF0F6B-8F0C-43AA-A740-995544EA8CC4}"/>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57641DD-2F65-4011-9B56-182839818E87}"/>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EB2295D-5C1D-48BE-8B74-1178E118A68F}"/>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EF97012-5773-44B3-9DBB-9E498936AD82}"/>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4AF0BC1-4E13-4218-B781-7DF54C700667}"/>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079E0959-89B3-4324-9DED-536E74A4909A}"/>
            </a:ext>
          </a:extLst>
        </xdr:cNvPr>
        <xdr:cNvCxnSpPr/>
      </xdr:nvCxnSpPr>
      <xdr:spPr>
        <a:xfrm flipV="1">
          <a:off x="16316959" y="593217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9B9CD71-23CF-4CD5-BCBC-7338104AE488}"/>
            </a:ext>
          </a:extLst>
        </xdr:cNvPr>
        <xdr:cNvSpPr txBox="1"/>
      </xdr:nvSpPr>
      <xdr:spPr>
        <a:xfrm>
          <a:off x="16355695"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3C8DB3DC-7A95-46E4-9107-E56D9B01742B}"/>
            </a:ext>
          </a:extLst>
        </xdr:cNvPr>
        <xdr:cNvCxnSpPr/>
      </xdr:nvCxnSpPr>
      <xdr:spPr>
        <a:xfrm>
          <a:off x="16230600" y="721233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781C639-B7D9-4D3C-8686-B1980CD51005}"/>
            </a:ext>
          </a:extLst>
        </xdr:cNvPr>
        <xdr:cNvSpPr txBox="1"/>
      </xdr:nvSpPr>
      <xdr:spPr>
        <a:xfrm>
          <a:off x="16355695"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ABB4A035-B9C9-44DA-A696-068F175ACF7B}"/>
            </a:ext>
          </a:extLst>
        </xdr:cNvPr>
        <xdr:cNvCxnSpPr/>
      </xdr:nvCxnSpPr>
      <xdr:spPr>
        <a:xfrm>
          <a:off x="16230600" y="59321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86452A4-7895-4CFC-9426-8A2C8661B2F2}"/>
            </a:ext>
          </a:extLst>
        </xdr:cNvPr>
        <xdr:cNvSpPr txBox="1"/>
      </xdr:nvSpPr>
      <xdr:spPr>
        <a:xfrm>
          <a:off x="16355695" y="6419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C24E82A7-314C-4748-9E84-2D628A111D79}"/>
            </a:ext>
          </a:extLst>
        </xdr:cNvPr>
        <xdr:cNvSpPr/>
      </xdr:nvSpPr>
      <xdr:spPr>
        <a:xfrm>
          <a:off x="16268700" y="64452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2DC6A928-AA76-4B18-830B-79F0ED48A309}"/>
            </a:ext>
          </a:extLst>
        </xdr:cNvPr>
        <xdr:cNvSpPr/>
      </xdr:nvSpPr>
      <xdr:spPr>
        <a:xfrm>
          <a:off x="15430500" y="64357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7A930024-3F43-4DE2-894E-D773BC22C114}"/>
            </a:ext>
          </a:extLst>
        </xdr:cNvPr>
        <xdr:cNvSpPr/>
      </xdr:nvSpPr>
      <xdr:spPr>
        <a:xfrm>
          <a:off x="14543405" y="64166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7A52CE79-DB56-4F30-9563-8A497423D084}"/>
            </a:ext>
          </a:extLst>
        </xdr:cNvPr>
        <xdr:cNvSpPr/>
      </xdr:nvSpPr>
      <xdr:spPr>
        <a:xfrm>
          <a:off x="13650595" y="64071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F003FC65-D83E-4E73-B40D-46E32D7829D3}"/>
            </a:ext>
          </a:extLst>
        </xdr:cNvPr>
        <xdr:cNvSpPr/>
      </xdr:nvSpPr>
      <xdr:spPr>
        <a:xfrm>
          <a:off x="12763500" y="64643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B2DCA81-B13E-4859-9866-7205ECA82D59}"/>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7C8B570-A318-43E8-AD4C-E2E5467A0592}"/>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67F1509-2480-4D69-A68E-1022CA1D643A}"/>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9DD53D2-1700-4241-956C-1F16D7FEC501}"/>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4B81F28-3AE0-46F0-BCEF-EC076F308FCF}"/>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141605</xdr:rowOff>
    </xdr:from>
    <xdr:to>
      <xdr:col>85</xdr:col>
      <xdr:colOff>177800</xdr:colOff>
      <xdr:row>35</xdr:row>
      <xdr:rowOff>71755</xdr:rowOff>
    </xdr:to>
    <xdr:sp macro="" textlink="">
      <xdr:nvSpPr>
        <xdr:cNvPr id="431" name="楕円 430">
          <a:extLst>
            <a:ext uri="{FF2B5EF4-FFF2-40B4-BE49-F238E27FC236}">
              <a16:creationId xmlns:a16="http://schemas.microsoft.com/office/drawing/2014/main" id="{B7FF7ECC-79D6-4F42-BDC7-DA881D6B66F7}"/>
            </a:ext>
          </a:extLst>
        </xdr:cNvPr>
        <xdr:cNvSpPr/>
      </xdr:nvSpPr>
      <xdr:spPr>
        <a:xfrm>
          <a:off x="16268700" y="61023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164482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8605F96-4595-4F0C-8D54-EDE9512953E9}"/>
            </a:ext>
          </a:extLst>
        </xdr:cNvPr>
        <xdr:cNvSpPr txBox="1"/>
      </xdr:nvSpPr>
      <xdr:spPr>
        <a:xfrm>
          <a:off x="16355695"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103505</xdr:rowOff>
    </xdr:from>
    <xdr:to>
      <xdr:col>81</xdr:col>
      <xdr:colOff>101600</xdr:colOff>
      <xdr:row>35</xdr:row>
      <xdr:rowOff>33655</xdr:rowOff>
    </xdr:to>
    <xdr:sp macro="" textlink="">
      <xdr:nvSpPr>
        <xdr:cNvPr id="433" name="楕円 432">
          <a:extLst>
            <a:ext uri="{FF2B5EF4-FFF2-40B4-BE49-F238E27FC236}">
              <a16:creationId xmlns:a16="http://schemas.microsoft.com/office/drawing/2014/main" id="{8CA82F99-DDF8-40F7-BA15-886F938B5C51}"/>
            </a:ext>
          </a:extLst>
        </xdr:cNvPr>
        <xdr:cNvSpPr/>
      </xdr:nvSpPr>
      <xdr:spPr>
        <a:xfrm>
          <a:off x="15430500" y="60642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154305</xdr:rowOff>
    </xdr:from>
    <xdr:to>
      <xdr:col>85</xdr:col>
      <xdr:colOff>127000</xdr:colOff>
      <xdr:row>35</xdr:row>
      <xdr:rowOff>20955</xdr:rowOff>
    </xdr:to>
    <xdr:cxnSp macro="">
      <xdr:nvCxnSpPr>
        <xdr:cNvPr id="434" name="直線コネクタ 433">
          <a:extLst>
            <a:ext uri="{FF2B5EF4-FFF2-40B4-BE49-F238E27FC236}">
              <a16:creationId xmlns:a16="http://schemas.microsoft.com/office/drawing/2014/main" id="{3D153503-32D2-4744-9472-67DF9295125D}"/>
            </a:ext>
          </a:extLst>
        </xdr:cNvPr>
        <xdr:cNvCxnSpPr/>
      </xdr:nvCxnSpPr>
      <xdr:spPr>
        <a:xfrm>
          <a:off x="15479395" y="61131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143510</xdr:rowOff>
    </xdr:from>
    <xdr:to>
      <xdr:col>76</xdr:col>
      <xdr:colOff>165100</xdr:colOff>
      <xdr:row>35</xdr:row>
      <xdr:rowOff>73660</xdr:rowOff>
    </xdr:to>
    <xdr:sp macro="" textlink="">
      <xdr:nvSpPr>
        <xdr:cNvPr id="435" name="楕円 434">
          <a:extLst>
            <a:ext uri="{FF2B5EF4-FFF2-40B4-BE49-F238E27FC236}">
              <a16:creationId xmlns:a16="http://schemas.microsoft.com/office/drawing/2014/main" id="{C5D9A631-D40E-4C45-A0AD-5F245511B427}"/>
            </a:ext>
          </a:extLst>
        </xdr:cNvPr>
        <xdr:cNvSpPr/>
      </xdr:nvSpPr>
      <xdr:spPr>
        <a:xfrm>
          <a:off x="14543405" y="6104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154305</xdr:rowOff>
    </xdr:from>
    <xdr:to>
      <xdr:col>81</xdr:col>
      <xdr:colOff>50800</xdr:colOff>
      <xdr:row>35</xdr:row>
      <xdr:rowOff>22860</xdr:rowOff>
    </xdr:to>
    <xdr:cxnSp macro="">
      <xdr:nvCxnSpPr>
        <xdr:cNvPr id="436" name="直線コネクタ 435">
          <a:extLst>
            <a:ext uri="{FF2B5EF4-FFF2-40B4-BE49-F238E27FC236}">
              <a16:creationId xmlns:a16="http://schemas.microsoft.com/office/drawing/2014/main" id="{31AAECCF-19EA-4473-A7AF-95140B07FF2D}"/>
            </a:ext>
          </a:extLst>
        </xdr:cNvPr>
        <xdr:cNvCxnSpPr/>
      </xdr:nvCxnSpPr>
      <xdr:spPr>
        <a:xfrm flipV="1">
          <a:off x="14592300" y="6113145"/>
          <a:ext cx="88709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31115</xdr:rowOff>
    </xdr:from>
    <xdr:to>
      <xdr:col>72</xdr:col>
      <xdr:colOff>38100</xdr:colOff>
      <xdr:row>34</xdr:row>
      <xdr:rowOff>132715</xdr:rowOff>
    </xdr:to>
    <xdr:sp macro="" textlink="">
      <xdr:nvSpPr>
        <xdr:cNvPr id="437" name="楕円 436">
          <a:extLst>
            <a:ext uri="{FF2B5EF4-FFF2-40B4-BE49-F238E27FC236}">
              <a16:creationId xmlns:a16="http://schemas.microsoft.com/office/drawing/2014/main" id="{ADD34B89-993C-46D0-B9DF-8C6DC7C0E423}"/>
            </a:ext>
          </a:extLst>
        </xdr:cNvPr>
        <xdr:cNvSpPr/>
      </xdr:nvSpPr>
      <xdr:spPr>
        <a:xfrm>
          <a:off x="13650595" y="59918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81915</xdr:rowOff>
    </xdr:from>
    <xdr:to>
      <xdr:col>76</xdr:col>
      <xdr:colOff>114300</xdr:colOff>
      <xdr:row>35</xdr:row>
      <xdr:rowOff>22860</xdr:rowOff>
    </xdr:to>
    <xdr:cxnSp macro="">
      <xdr:nvCxnSpPr>
        <xdr:cNvPr id="438" name="直線コネクタ 437">
          <a:extLst>
            <a:ext uri="{FF2B5EF4-FFF2-40B4-BE49-F238E27FC236}">
              <a16:creationId xmlns:a16="http://schemas.microsoft.com/office/drawing/2014/main" id="{69882297-1466-47F4-B53F-D09C9D4727AA}"/>
            </a:ext>
          </a:extLst>
        </xdr:cNvPr>
        <xdr:cNvCxnSpPr/>
      </xdr:nvCxnSpPr>
      <xdr:spPr>
        <a:xfrm>
          <a:off x="13705205" y="6038850"/>
          <a:ext cx="887095"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19685</xdr:rowOff>
    </xdr:from>
    <xdr:to>
      <xdr:col>67</xdr:col>
      <xdr:colOff>101600</xdr:colOff>
      <xdr:row>34</xdr:row>
      <xdr:rowOff>121285</xdr:rowOff>
    </xdr:to>
    <xdr:sp macro="" textlink="">
      <xdr:nvSpPr>
        <xdr:cNvPr id="439" name="楕円 438">
          <a:extLst>
            <a:ext uri="{FF2B5EF4-FFF2-40B4-BE49-F238E27FC236}">
              <a16:creationId xmlns:a16="http://schemas.microsoft.com/office/drawing/2014/main" id="{091434C6-5182-4946-BB4D-B0660FA86461}"/>
            </a:ext>
          </a:extLst>
        </xdr:cNvPr>
        <xdr:cNvSpPr/>
      </xdr:nvSpPr>
      <xdr:spPr>
        <a:xfrm>
          <a:off x="12763500" y="598233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70485</xdr:rowOff>
    </xdr:from>
    <xdr:to>
      <xdr:col>71</xdr:col>
      <xdr:colOff>177800</xdr:colOff>
      <xdr:row>34</xdr:row>
      <xdr:rowOff>81915</xdr:rowOff>
    </xdr:to>
    <xdr:cxnSp macro="">
      <xdr:nvCxnSpPr>
        <xdr:cNvPr id="440" name="直線コネクタ 439">
          <a:extLst>
            <a:ext uri="{FF2B5EF4-FFF2-40B4-BE49-F238E27FC236}">
              <a16:creationId xmlns:a16="http://schemas.microsoft.com/office/drawing/2014/main" id="{9B5D538F-5D3A-4E75-8EDF-88BB9E9A9AEE}"/>
            </a:ext>
          </a:extLst>
        </xdr:cNvPr>
        <xdr:cNvCxnSpPr/>
      </xdr:nvCxnSpPr>
      <xdr:spPr>
        <a:xfrm>
          <a:off x="12812395" y="6031230"/>
          <a:ext cx="89281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17A53D4-FEA9-4AE2-9CC5-D85715B17898}"/>
            </a:ext>
          </a:extLst>
        </xdr:cNvPr>
        <xdr:cNvSpPr txBox="1"/>
      </xdr:nvSpPr>
      <xdr:spPr>
        <a:xfrm>
          <a:off x="15267949"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C225345-4BA9-4FEA-A7BB-D8814FA8C567}"/>
            </a:ext>
          </a:extLst>
        </xdr:cNvPr>
        <xdr:cNvSpPr txBox="1"/>
      </xdr:nvSpPr>
      <xdr:spPr>
        <a:xfrm>
          <a:off x="14391649"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F9C2E9C-CFF6-40BB-A873-DB476367E063}"/>
            </a:ext>
          </a:extLst>
        </xdr:cNvPr>
        <xdr:cNvSpPr txBox="1"/>
      </xdr:nvSpPr>
      <xdr:spPr>
        <a:xfrm>
          <a:off x="13498839"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FDB6036-7A16-4D00-8326-FE4BC417BA45}"/>
            </a:ext>
          </a:extLst>
        </xdr:cNvPr>
        <xdr:cNvSpPr txBox="1"/>
      </xdr:nvSpPr>
      <xdr:spPr>
        <a:xfrm>
          <a:off x="12611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50182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F685D87-F52C-4AA3-AB9E-28BEB77ACFC8}"/>
            </a:ext>
          </a:extLst>
        </xdr:cNvPr>
        <xdr:cNvSpPr txBox="1"/>
      </xdr:nvSpPr>
      <xdr:spPr>
        <a:xfrm>
          <a:off x="15267949"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90187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BDB6E8A-016C-4F81-84DA-38B4BCBC3B39}"/>
            </a:ext>
          </a:extLst>
        </xdr:cNvPr>
        <xdr:cNvSpPr txBox="1"/>
      </xdr:nvSpPr>
      <xdr:spPr>
        <a:xfrm>
          <a:off x="1439164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149242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136DF6B-CA17-47C5-8B4E-775F31597AD8}"/>
            </a:ext>
          </a:extLst>
        </xdr:cNvPr>
        <xdr:cNvSpPr txBox="1"/>
      </xdr:nvSpPr>
      <xdr:spPr>
        <a:xfrm>
          <a:off x="13498839"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137812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93D1D929-1D09-41CE-8F8A-1F0AC3668EB7}"/>
            </a:ext>
          </a:extLst>
        </xdr:cNvPr>
        <xdr:cNvSpPr txBox="1"/>
      </xdr:nvSpPr>
      <xdr:spPr>
        <a:xfrm>
          <a:off x="12611744"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05CE102-DF2B-4D03-806C-EAD0877E2E84}"/>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404E74A-07CD-458B-A63F-B7D6A7B9F839}"/>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0DF0F11-03C7-4F0C-9621-BA52CE06A268}"/>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40EFA36-71A0-40DC-8392-75B3E6FA98D9}"/>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C090B6C-A07C-465F-AD97-AC621E71A6F2}"/>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92F7D3D5-9B79-463D-B2EE-21365198F729}"/>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600E4BC-7D6A-4B9E-A839-A990F8916503}"/>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02DEB4F-53BD-423E-A1FD-35F968697E61}"/>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4347CA5-48F0-4889-B91A-4D45949DF033}"/>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47E42BC-FD05-4AB3-A916-E95CB4647082}"/>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52ACD94-647D-4E8E-AF00-46B8D016AF46}"/>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19D48DD9-3A28-4EF5-AE84-9A247A6FC2A4}"/>
            </a:ext>
          </a:extLst>
        </xdr:cNvPr>
        <xdr:cNvSpPr txBox="1"/>
      </xdr:nvSpPr>
      <xdr:spPr>
        <a:xfrm>
          <a:off x="17822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557ADE7B-EF5E-4929-B448-CFBA0CBD73FC}"/>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7CBC04F-4DC8-4A2E-AA50-1152BE39007D}"/>
            </a:ext>
          </a:extLst>
        </xdr:cNvPr>
        <xdr:cNvSpPr txBox="1"/>
      </xdr:nvSpPr>
      <xdr:spPr>
        <a:xfrm>
          <a:off x="17822726"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E99CAF3E-DAE0-43D0-9777-A3346F57B17F}"/>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2D9B193-0FFE-4E63-AED4-A0FAB9B6334E}"/>
            </a:ext>
          </a:extLst>
        </xdr:cNvPr>
        <xdr:cNvSpPr txBox="1"/>
      </xdr:nvSpPr>
      <xdr:spPr>
        <a:xfrm>
          <a:off x="17822726"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E5DAA157-0DAF-4CCE-AE42-185D9E418789}"/>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7CAB81F0-F81F-4546-AFF3-F170570B2124}"/>
            </a:ext>
          </a:extLst>
        </xdr:cNvPr>
        <xdr:cNvSpPr txBox="1"/>
      </xdr:nvSpPr>
      <xdr:spPr>
        <a:xfrm>
          <a:off x="17822726"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C30B72E5-9EDC-4DF9-8903-F530DDCC7B64}"/>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DE708F3-F590-48E8-B829-1A4A83B4B3E4}"/>
            </a:ext>
          </a:extLst>
        </xdr:cNvPr>
        <xdr:cNvSpPr txBox="1"/>
      </xdr:nvSpPr>
      <xdr:spPr>
        <a:xfrm>
          <a:off x="17822726"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7B4FBA0-6F60-4A2C-B408-42F8652C9151}"/>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4B61A4B-7277-4DB2-853C-2EC0756AD043}"/>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7C40355-F37C-4D97-849E-AA67DB63214D}"/>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97CFC40-91C5-4B3D-9627-A184C4D4C9F3}"/>
            </a:ext>
          </a:extLst>
        </xdr:cNvPr>
        <xdr:cNvCxnSpPr/>
      </xdr:nvCxnSpPr>
      <xdr:spPr>
        <a:xfrm flipV="1">
          <a:off x="22162769" y="605409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8DC5278-B80A-4CE7-8506-FB4EAE7D6170}"/>
            </a:ext>
          </a:extLst>
        </xdr:cNvPr>
        <xdr:cNvSpPr txBox="1"/>
      </xdr:nvSpPr>
      <xdr:spPr>
        <a:xfrm>
          <a:off x="22201505" y="736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58B0E510-02DF-484C-ADFA-0F2BAC35C8D3}"/>
            </a:ext>
          </a:extLst>
        </xdr:cNvPr>
        <xdr:cNvCxnSpPr/>
      </xdr:nvCxnSpPr>
      <xdr:spPr>
        <a:xfrm>
          <a:off x="22070695" y="73609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67AEB7B-3576-47E9-B1A0-B9718D7521C5}"/>
            </a:ext>
          </a:extLst>
        </xdr:cNvPr>
        <xdr:cNvSpPr txBox="1"/>
      </xdr:nvSpPr>
      <xdr:spPr>
        <a:xfrm>
          <a:off x="22201505" y="582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D12E827-0BBB-4253-8F7B-5F86F657482A}"/>
            </a:ext>
          </a:extLst>
        </xdr:cNvPr>
        <xdr:cNvCxnSpPr/>
      </xdr:nvCxnSpPr>
      <xdr:spPr>
        <a:xfrm>
          <a:off x="22070695" y="605409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4C643C87-337D-46B2-B64C-48673489C9E5}"/>
            </a:ext>
          </a:extLst>
        </xdr:cNvPr>
        <xdr:cNvSpPr txBox="1"/>
      </xdr:nvSpPr>
      <xdr:spPr>
        <a:xfrm>
          <a:off x="22201505" y="6702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DA14A873-9354-48DE-9F46-E7663644314A}"/>
            </a:ext>
          </a:extLst>
        </xdr:cNvPr>
        <xdr:cNvSpPr/>
      </xdr:nvSpPr>
      <xdr:spPr>
        <a:xfrm>
          <a:off x="22108795" y="686054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5C8D431F-04FB-4478-A272-437712CE349C}"/>
            </a:ext>
          </a:extLst>
        </xdr:cNvPr>
        <xdr:cNvSpPr/>
      </xdr:nvSpPr>
      <xdr:spPr>
        <a:xfrm>
          <a:off x="21270595" y="68662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1046966C-7593-4AB0-B71C-792A41C24174}"/>
            </a:ext>
          </a:extLst>
        </xdr:cNvPr>
        <xdr:cNvSpPr/>
      </xdr:nvSpPr>
      <xdr:spPr>
        <a:xfrm>
          <a:off x="20383500" y="68662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0A65B5FE-8658-43C1-83BB-E1C6984AB828}"/>
            </a:ext>
          </a:extLst>
        </xdr:cNvPr>
        <xdr:cNvSpPr/>
      </xdr:nvSpPr>
      <xdr:spPr>
        <a:xfrm>
          <a:off x="19496405" y="686054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CAA5DC33-F34A-4B7F-8898-734843924D51}"/>
            </a:ext>
          </a:extLst>
        </xdr:cNvPr>
        <xdr:cNvSpPr/>
      </xdr:nvSpPr>
      <xdr:spPr>
        <a:xfrm>
          <a:off x="18603595" y="68853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2CC45C0-C650-405B-A600-5DEF38A3A222}"/>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791F45D-355D-4F2A-A275-7D89ECB35DC3}"/>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CCD0883-EC41-4DC4-8CBE-74C929103222}"/>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B9A5298-A217-45D3-BF42-9CAE6A7EB027}"/>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23811C4-A7BF-44C7-A3C1-E666E9E27064}"/>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macro="" textlink="">
      <xdr:nvSpPr>
        <xdr:cNvPr id="488" name="楕円 487">
          <a:extLst>
            <a:ext uri="{FF2B5EF4-FFF2-40B4-BE49-F238E27FC236}">
              <a16:creationId xmlns:a16="http://schemas.microsoft.com/office/drawing/2014/main" id="{4DC8305B-9001-4387-AF58-1170618D999E}"/>
            </a:ext>
          </a:extLst>
        </xdr:cNvPr>
        <xdr:cNvSpPr/>
      </xdr:nvSpPr>
      <xdr:spPr>
        <a:xfrm>
          <a:off x="22108795"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95267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B64FE365-C7B3-4227-BBD8-FAFAE9AFCD8A}"/>
            </a:ext>
          </a:extLst>
        </xdr:cNvPr>
        <xdr:cNvSpPr txBox="1"/>
      </xdr:nvSpPr>
      <xdr:spPr>
        <a:xfrm>
          <a:off x="22201505"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490" name="楕円 489">
          <a:extLst>
            <a:ext uri="{FF2B5EF4-FFF2-40B4-BE49-F238E27FC236}">
              <a16:creationId xmlns:a16="http://schemas.microsoft.com/office/drawing/2014/main" id="{F79D807B-AC83-41FF-AE08-CEE36A370ADF}"/>
            </a:ext>
          </a:extLst>
        </xdr:cNvPr>
        <xdr:cNvSpPr/>
      </xdr:nvSpPr>
      <xdr:spPr>
        <a:xfrm>
          <a:off x="21270595"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40</xdr:row>
      <xdr:rowOff>167640</xdr:rowOff>
    </xdr:to>
    <xdr:cxnSp macro="">
      <xdr:nvCxnSpPr>
        <xdr:cNvPr id="491" name="直線コネクタ 490">
          <a:extLst>
            <a:ext uri="{FF2B5EF4-FFF2-40B4-BE49-F238E27FC236}">
              <a16:creationId xmlns:a16="http://schemas.microsoft.com/office/drawing/2014/main" id="{776D2FF9-630B-4D0F-85C8-7B44FB55C07D}"/>
            </a:ext>
          </a:extLst>
        </xdr:cNvPr>
        <xdr:cNvCxnSpPr/>
      </xdr:nvCxnSpPr>
      <xdr:spPr>
        <a:xfrm>
          <a:off x="21325205" y="7181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492" name="楕円 491">
          <a:extLst>
            <a:ext uri="{FF2B5EF4-FFF2-40B4-BE49-F238E27FC236}">
              <a16:creationId xmlns:a16="http://schemas.microsoft.com/office/drawing/2014/main" id="{604E9CED-5835-40AF-BDDB-A21E1C5045A4}"/>
            </a:ext>
          </a:extLst>
        </xdr:cNvPr>
        <xdr:cNvSpPr/>
      </xdr:nvSpPr>
      <xdr:spPr>
        <a:xfrm>
          <a:off x="20383500"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F6DAD348-6148-4C36-BF08-E0DBB149759F}"/>
            </a:ext>
          </a:extLst>
        </xdr:cNvPr>
        <xdr:cNvCxnSpPr/>
      </xdr:nvCxnSpPr>
      <xdr:spPr>
        <a:xfrm>
          <a:off x="20432395" y="7181850"/>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4" name="楕円 493">
          <a:extLst>
            <a:ext uri="{FF2B5EF4-FFF2-40B4-BE49-F238E27FC236}">
              <a16:creationId xmlns:a16="http://schemas.microsoft.com/office/drawing/2014/main" id="{E7AFB01F-BDD0-406A-AC25-116421760F0E}"/>
            </a:ext>
          </a:extLst>
        </xdr:cNvPr>
        <xdr:cNvSpPr/>
      </xdr:nvSpPr>
      <xdr:spPr>
        <a:xfrm>
          <a:off x="19496405" y="7127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167640</xdr:rowOff>
    </xdr:to>
    <xdr:cxnSp macro="">
      <xdr:nvCxnSpPr>
        <xdr:cNvPr id="495" name="直線コネクタ 494">
          <a:extLst>
            <a:ext uri="{FF2B5EF4-FFF2-40B4-BE49-F238E27FC236}">
              <a16:creationId xmlns:a16="http://schemas.microsoft.com/office/drawing/2014/main" id="{6A242AFF-23D9-4103-81FA-397A6B4E103D}"/>
            </a:ext>
          </a:extLst>
        </xdr:cNvPr>
        <xdr:cNvCxnSpPr/>
      </xdr:nvCxnSpPr>
      <xdr:spPr>
        <a:xfrm>
          <a:off x="19545300" y="718185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496" name="楕円 495">
          <a:extLst>
            <a:ext uri="{FF2B5EF4-FFF2-40B4-BE49-F238E27FC236}">
              <a16:creationId xmlns:a16="http://schemas.microsoft.com/office/drawing/2014/main" id="{02E10066-D333-49A3-A3B9-5A8BA1C6FD81}"/>
            </a:ext>
          </a:extLst>
        </xdr:cNvPr>
        <xdr:cNvSpPr/>
      </xdr:nvSpPr>
      <xdr:spPr>
        <a:xfrm>
          <a:off x="18603595"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497" name="直線コネクタ 496">
          <a:extLst>
            <a:ext uri="{FF2B5EF4-FFF2-40B4-BE49-F238E27FC236}">
              <a16:creationId xmlns:a16="http://schemas.microsoft.com/office/drawing/2014/main" id="{990D4014-34E4-41F4-AABB-562060865315}"/>
            </a:ext>
          </a:extLst>
        </xdr:cNvPr>
        <xdr:cNvCxnSpPr/>
      </xdr:nvCxnSpPr>
      <xdr:spPr>
        <a:xfrm>
          <a:off x="18658205" y="718185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F76B811-4849-4A6A-9089-F7341A9A8F7A}"/>
            </a:ext>
          </a:extLst>
        </xdr:cNvPr>
        <xdr:cNvSpPr txBox="1"/>
      </xdr:nvSpPr>
      <xdr:spPr>
        <a:xfrm>
          <a:off x="21073822" y="663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2F72A16C-9CE5-45C7-89C4-39771A4B3033}"/>
            </a:ext>
          </a:extLst>
        </xdr:cNvPr>
        <xdr:cNvSpPr txBox="1"/>
      </xdr:nvSpPr>
      <xdr:spPr>
        <a:xfrm>
          <a:off x="20197522" y="663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A4ED784-5F2D-4233-B5CF-6F6048AA8E07}"/>
            </a:ext>
          </a:extLst>
        </xdr:cNvPr>
        <xdr:cNvSpPr txBox="1"/>
      </xdr:nvSpPr>
      <xdr:spPr>
        <a:xfrm>
          <a:off x="19312332" y="662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E858F69-9D91-4AA9-AA4B-41FF1C49F8A9}"/>
            </a:ext>
          </a:extLst>
        </xdr:cNvPr>
        <xdr:cNvSpPr txBox="1"/>
      </xdr:nvSpPr>
      <xdr:spPr>
        <a:xfrm>
          <a:off x="1842523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5A8E7C2-6DAF-48C4-83B4-F29D7BA8C7AD}"/>
            </a:ext>
          </a:extLst>
        </xdr:cNvPr>
        <xdr:cNvSpPr txBox="1"/>
      </xdr:nvSpPr>
      <xdr:spPr>
        <a:xfrm>
          <a:off x="21073822"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D9FC9C8-8044-46B3-9CEE-A3B7A642E816}"/>
            </a:ext>
          </a:extLst>
        </xdr:cNvPr>
        <xdr:cNvSpPr txBox="1"/>
      </xdr:nvSpPr>
      <xdr:spPr>
        <a:xfrm>
          <a:off x="20197522"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8BA3C91-F7E0-42D3-8C07-49BE73BAE4E5}"/>
            </a:ext>
          </a:extLst>
        </xdr:cNvPr>
        <xdr:cNvSpPr txBox="1"/>
      </xdr:nvSpPr>
      <xdr:spPr>
        <a:xfrm>
          <a:off x="19312332"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84B6205-86F5-498E-887F-FDF1235D7F2C}"/>
            </a:ext>
          </a:extLst>
        </xdr:cNvPr>
        <xdr:cNvSpPr txBox="1"/>
      </xdr:nvSpPr>
      <xdr:spPr>
        <a:xfrm>
          <a:off x="18425237"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1C228EF-B099-4526-907A-DAF3B0400B75}"/>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AD2F740-2DD9-4EDF-B487-3F718FF3395F}"/>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D7A74F74-FB7C-4542-8140-3FA0BB635F76}"/>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717962C-6A99-441E-8325-689D2852D05F}"/>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EE5D730-571E-4577-930C-4D77A82985FE}"/>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29A76AD-3932-4700-8D41-BCF24E0C8FCF}"/>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33E4A89-3BC3-4570-B3DB-B92C9A1BE176}"/>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75ADBA1-8546-4308-B63E-EFAD00309FCA}"/>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80529F8-B71C-4AE0-9CF0-344FD9D361CB}"/>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6F031FA-C575-48DD-B649-7BF1E9E0A3FB}"/>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8BDED54-979D-434F-A68F-00AA7D847909}"/>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1E342B69-0462-46E9-A34D-D87D7DE501E8}"/>
            </a:ext>
          </a:extLst>
        </xdr:cNvPr>
        <xdr:cNvCxnSpPr/>
      </xdr:nvCxnSpPr>
      <xdr:spPr>
        <a:xfrm>
          <a:off x="1244790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EB1C811F-9AC8-4922-901F-C7641A5BA5D9}"/>
            </a:ext>
          </a:extLst>
        </xdr:cNvPr>
        <xdr:cNvSpPr txBox="1"/>
      </xdr:nvSpPr>
      <xdr:spPr>
        <a:xfrm>
          <a:off x="12042941" y="111993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A229F3D8-B7FF-4846-853A-3F1136EFE305}"/>
            </a:ext>
          </a:extLst>
        </xdr:cNvPr>
        <xdr:cNvCxnSpPr/>
      </xdr:nvCxnSpPr>
      <xdr:spPr>
        <a:xfrm>
          <a:off x="1244790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A00EEDD-5F80-45E3-AE77-A901ECBDA249}"/>
            </a:ext>
          </a:extLst>
        </xdr:cNvPr>
        <xdr:cNvSpPr txBox="1"/>
      </xdr:nvSpPr>
      <xdr:spPr>
        <a:xfrm>
          <a:off x="1204294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0678A7B-86A6-4CBF-884A-D46F8F23D800}"/>
            </a:ext>
          </a:extLst>
        </xdr:cNvPr>
        <xdr:cNvCxnSpPr/>
      </xdr:nvCxnSpPr>
      <xdr:spPr>
        <a:xfrm>
          <a:off x="1244790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CEC7F69-D280-49A8-B95F-0554C990DD37}"/>
            </a:ext>
          </a:extLst>
        </xdr:cNvPr>
        <xdr:cNvSpPr txBox="1"/>
      </xdr:nvSpPr>
      <xdr:spPr>
        <a:xfrm>
          <a:off x="1204294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B77B91FB-4F0F-438F-B5F1-F03E11CEC54A}"/>
            </a:ext>
          </a:extLst>
        </xdr:cNvPr>
        <xdr:cNvCxnSpPr/>
      </xdr:nvCxnSpPr>
      <xdr:spPr>
        <a:xfrm>
          <a:off x="1244790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C50E794-C779-49E1-BC7A-BA40B2AD0FE4}"/>
            </a:ext>
          </a:extLst>
        </xdr:cNvPr>
        <xdr:cNvSpPr txBox="1"/>
      </xdr:nvSpPr>
      <xdr:spPr>
        <a:xfrm>
          <a:off x="1204294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E9F84E1-CF5E-42C9-B5FF-443ED0F60D96}"/>
            </a:ext>
          </a:extLst>
        </xdr:cNvPr>
        <xdr:cNvCxnSpPr/>
      </xdr:nvCxnSpPr>
      <xdr:spPr>
        <a:xfrm>
          <a:off x="1244790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F4452B6-C70F-4137-A16B-69146601D31B}"/>
            </a:ext>
          </a:extLst>
        </xdr:cNvPr>
        <xdr:cNvSpPr txBox="1"/>
      </xdr:nvSpPr>
      <xdr:spPr>
        <a:xfrm>
          <a:off x="1204294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EC3FFFDB-4D8B-4D4B-BC22-751E620CB0CE}"/>
            </a:ext>
          </a:extLst>
        </xdr:cNvPr>
        <xdr:cNvCxnSpPr/>
      </xdr:nvCxnSpPr>
      <xdr:spPr>
        <a:xfrm>
          <a:off x="1244790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D2908448-32FD-416F-988C-E80CCAABF13C}"/>
            </a:ext>
          </a:extLst>
        </xdr:cNvPr>
        <xdr:cNvSpPr txBox="1"/>
      </xdr:nvSpPr>
      <xdr:spPr>
        <a:xfrm>
          <a:off x="12042941" y="95359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FDBC315-0272-4716-9669-C2F611F35DF9}"/>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4E47983-6898-4CC6-8E88-A5A70DA14C2D}"/>
            </a:ext>
          </a:extLst>
        </xdr:cNvPr>
        <xdr:cNvSpPr txBox="1"/>
      </xdr:nvSpPr>
      <xdr:spPr>
        <a:xfrm>
          <a:off x="12042941" y="9197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788D6B3-3085-4447-90B9-DA2A1A520EB3}"/>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E7964E39-8A6D-4E44-9EB0-43FEE8F7E0F2}"/>
            </a:ext>
          </a:extLst>
        </xdr:cNvPr>
        <xdr:cNvCxnSpPr/>
      </xdr:nvCxnSpPr>
      <xdr:spPr>
        <a:xfrm flipV="1">
          <a:off x="16316959" y="9625420"/>
          <a:ext cx="0" cy="1563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9A2A8E7-A295-4EE6-8A0F-720ED6241C7B}"/>
            </a:ext>
          </a:extLst>
        </xdr:cNvPr>
        <xdr:cNvSpPr txBox="1"/>
      </xdr:nvSpPr>
      <xdr:spPr>
        <a:xfrm>
          <a:off x="16355695" y="111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79ACDEFA-D1EB-49A1-B94B-198C0A1B09BF}"/>
            </a:ext>
          </a:extLst>
        </xdr:cNvPr>
        <xdr:cNvCxnSpPr/>
      </xdr:nvCxnSpPr>
      <xdr:spPr>
        <a:xfrm>
          <a:off x="16230600" y="1118860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C82E383-0233-4E96-A4C7-CE567862C1B7}"/>
            </a:ext>
          </a:extLst>
        </xdr:cNvPr>
        <xdr:cNvSpPr txBox="1"/>
      </xdr:nvSpPr>
      <xdr:spPr>
        <a:xfrm>
          <a:off x="16355695" y="939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F7AA4075-51B8-44C0-AF4E-3D86B84F04EB}"/>
            </a:ext>
          </a:extLst>
        </xdr:cNvPr>
        <xdr:cNvCxnSpPr/>
      </xdr:nvCxnSpPr>
      <xdr:spPr>
        <a:xfrm>
          <a:off x="16230600" y="96254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645E238-8C50-418C-BACD-58C47C26884A}"/>
            </a:ext>
          </a:extLst>
        </xdr:cNvPr>
        <xdr:cNvSpPr txBox="1"/>
      </xdr:nvSpPr>
      <xdr:spPr>
        <a:xfrm>
          <a:off x="16355695" y="10329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0D6DF9DD-62E4-4F9B-8E1E-CB8CAB4086D6}"/>
            </a:ext>
          </a:extLst>
        </xdr:cNvPr>
        <xdr:cNvSpPr/>
      </xdr:nvSpPr>
      <xdr:spPr>
        <a:xfrm>
          <a:off x="16268700" y="104857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89B9FE7A-F87F-4ED9-84A4-993FD6F4D4DC}"/>
            </a:ext>
          </a:extLst>
        </xdr:cNvPr>
        <xdr:cNvSpPr/>
      </xdr:nvSpPr>
      <xdr:spPr>
        <a:xfrm>
          <a:off x="15430500" y="104857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2734A281-9E98-4F21-AF36-BF754BB2D084}"/>
            </a:ext>
          </a:extLst>
        </xdr:cNvPr>
        <xdr:cNvSpPr/>
      </xdr:nvSpPr>
      <xdr:spPr>
        <a:xfrm>
          <a:off x="14543405" y="10462351"/>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BE4573E1-2D36-4A18-87C1-BDD64D62559D}"/>
            </a:ext>
          </a:extLst>
        </xdr:cNvPr>
        <xdr:cNvSpPr/>
      </xdr:nvSpPr>
      <xdr:spPr>
        <a:xfrm>
          <a:off x="13650595" y="104386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90DEB054-B014-4DF2-ACD0-CF1336A2F5C1}"/>
            </a:ext>
          </a:extLst>
        </xdr:cNvPr>
        <xdr:cNvSpPr/>
      </xdr:nvSpPr>
      <xdr:spPr>
        <a:xfrm>
          <a:off x="12763500" y="105137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EF08A97-4B7A-4666-ADE0-786429D3BA2E}"/>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3FCF910-D28D-4558-BF0B-DE1C5926642D}"/>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1AD8A8C-A985-4CE7-ACA8-461E5EF8845F}"/>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8B662CC-A68E-4E1D-831D-63BA70F52C7F}"/>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86F2436-04B3-41B7-A75B-743CFF27788A}"/>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92891</xdr:rowOff>
    </xdr:from>
    <xdr:to>
      <xdr:col>85</xdr:col>
      <xdr:colOff>177800</xdr:colOff>
      <xdr:row>61</xdr:row>
      <xdr:rowOff>23041</xdr:rowOff>
    </xdr:to>
    <xdr:sp macro="" textlink="">
      <xdr:nvSpPr>
        <xdr:cNvPr id="548" name="楕円 547">
          <a:extLst>
            <a:ext uri="{FF2B5EF4-FFF2-40B4-BE49-F238E27FC236}">
              <a16:creationId xmlns:a16="http://schemas.microsoft.com/office/drawing/2014/main" id="{697BA96B-B2BD-4441-84C5-1E848B7C0646}"/>
            </a:ext>
          </a:extLst>
        </xdr:cNvPr>
        <xdr:cNvSpPr/>
      </xdr:nvSpPr>
      <xdr:spPr>
        <a:xfrm>
          <a:off x="16268700" y="1061230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71318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39EB756-2C48-49B5-BF4E-8146C2FACB59}"/>
            </a:ext>
          </a:extLst>
        </xdr:cNvPr>
        <xdr:cNvSpPr txBox="1"/>
      </xdr:nvSpPr>
      <xdr:spPr>
        <a:xfrm>
          <a:off x="16355695" y="10588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3084</xdr:rowOff>
    </xdr:from>
    <xdr:to>
      <xdr:col>81</xdr:col>
      <xdr:colOff>101600</xdr:colOff>
      <xdr:row>61</xdr:row>
      <xdr:rowOff>104684</xdr:rowOff>
    </xdr:to>
    <xdr:sp macro="" textlink="">
      <xdr:nvSpPr>
        <xdr:cNvPr id="550" name="楕円 549">
          <a:extLst>
            <a:ext uri="{FF2B5EF4-FFF2-40B4-BE49-F238E27FC236}">
              <a16:creationId xmlns:a16="http://schemas.microsoft.com/office/drawing/2014/main" id="{9C5F9C94-1545-4AE8-B230-2AC63574CCCE}"/>
            </a:ext>
          </a:extLst>
        </xdr:cNvPr>
        <xdr:cNvSpPr/>
      </xdr:nvSpPr>
      <xdr:spPr>
        <a:xfrm>
          <a:off x="15430500" y="106939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143691</xdr:rowOff>
    </xdr:from>
    <xdr:to>
      <xdr:col>85</xdr:col>
      <xdr:colOff>127000</xdr:colOff>
      <xdr:row>61</xdr:row>
      <xdr:rowOff>53884</xdr:rowOff>
    </xdr:to>
    <xdr:cxnSp macro="">
      <xdr:nvCxnSpPr>
        <xdr:cNvPr id="551" name="直線コネクタ 550">
          <a:extLst>
            <a:ext uri="{FF2B5EF4-FFF2-40B4-BE49-F238E27FC236}">
              <a16:creationId xmlns:a16="http://schemas.microsoft.com/office/drawing/2014/main" id="{E0CADFE6-900B-42F3-A78C-0EA9954D4CC9}"/>
            </a:ext>
          </a:extLst>
        </xdr:cNvPr>
        <xdr:cNvCxnSpPr/>
      </xdr:nvCxnSpPr>
      <xdr:spPr>
        <a:xfrm flipV="1">
          <a:off x="15479395" y="10661196"/>
          <a:ext cx="838200" cy="8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552" name="楕円 551">
          <a:extLst>
            <a:ext uri="{FF2B5EF4-FFF2-40B4-BE49-F238E27FC236}">
              <a16:creationId xmlns:a16="http://schemas.microsoft.com/office/drawing/2014/main" id="{5D78ED1A-13CD-431D-8D59-C517CE7B3905}"/>
            </a:ext>
          </a:extLst>
        </xdr:cNvPr>
        <xdr:cNvSpPr/>
      </xdr:nvSpPr>
      <xdr:spPr>
        <a:xfrm>
          <a:off x="14543405" y="106482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53884</xdr:rowOff>
    </xdr:to>
    <xdr:cxnSp macro="">
      <xdr:nvCxnSpPr>
        <xdr:cNvPr id="553" name="直線コネクタ 552">
          <a:extLst>
            <a:ext uri="{FF2B5EF4-FFF2-40B4-BE49-F238E27FC236}">
              <a16:creationId xmlns:a16="http://schemas.microsoft.com/office/drawing/2014/main" id="{DA7DBC7F-DCD2-4B5E-BED0-5FD2C5C020FC}"/>
            </a:ext>
          </a:extLst>
        </xdr:cNvPr>
        <xdr:cNvCxnSpPr/>
      </xdr:nvCxnSpPr>
      <xdr:spPr>
        <a:xfrm>
          <a:off x="14592300" y="10697120"/>
          <a:ext cx="887095"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96157</xdr:rowOff>
    </xdr:from>
    <xdr:to>
      <xdr:col>72</xdr:col>
      <xdr:colOff>38100</xdr:colOff>
      <xdr:row>61</xdr:row>
      <xdr:rowOff>26307</xdr:rowOff>
    </xdr:to>
    <xdr:sp macro="" textlink="">
      <xdr:nvSpPr>
        <xdr:cNvPr id="554" name="楕円 553">
          <a:extLst>
            <a:ext uri="{FF2B5EF4-FFF2-40B4-BE49-F238E27FC236}">
              <a16:creationId xmlns:a16="http://schemas.microsoft.com/office/drawing/2014/main" id="{F0B68E3B-8F79-43A4-98EB-4EDD8E0A877E}"/>
            </a:ext>
          </a:extLst>
        </xdr:cNvPr>
        <xdr:cNvSpPr/>
      </xdr:nvSpPr>
      <xdr:spPr>
        <a:xfrm>
          <a:off x="13650595" y="106155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146957</xdr:rowOff>
    </xdr:from>
    <xdr:to>
      <xdr:col>76</xdr:col>
      <xdr:colOff>114300</xdr:colOff>
      <xdr:row>61</xdr:row>
      <xdr:rowOff>8165</xdr:rowOff>
    </xdr:to>
    <xdr:cxnSp macro="">
      <xdr:nvCxnSpPr>
        <xdr:cNvPr id="555" name="直線コネクタ 554">
          <a:extLst>
            <a:ext uri="{FF2B5EF4-FFF2-40B4-BE49-F238E27FC236}">
              <a16:creationId xmlns:a16="http://schemas.microsoft.com/office/drawing/2014/main" id="{833ACC42-E8C5-46B2-8D18-4A66C9DDFB1A}"/>
            </a:ext>
          </a:extLst>
        </xdr:cNvPr>
        <xdr:cNvCxnSpPr/>
      </xdr:nvCxnSpPr>
      <xdr:spPr>
        <a:xfrm>
          <a:off x="13705205" y="10664462"/>
          <a:ext cx="88709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73297</xdr:rowOff>
    </xdr:from>
    <xdr:to>
      <xdr:col>67</xdr:col>
      <xdr:colOff>101600</xdr:colOff>
      <xdr:row>61</xdr:row>
      <xdr:rowOff>3447</xdr:rowOff>
    </xdr:to>
    <xdr:sp macro="" textlink="">
      <xdr:nvSpPr>
        <xdr:cNvPr id="556" name="楕円 555">
          <a:extLst>
            <a:ext uri="{FF2B5EF4-FFF2-40B4-BE49-F238E27FC236}">
              <a16:creationId xmlns:a16="http://schemas.microsoft.com/office/drawing/2014/main" id="{1B9578F2-3468-4BC2-9ADB-DA6A1205F121}"/>
            </a:ext>
          </a:extLst>
        </xdr:cNvPr>
        <xdr:cNvSpPr/>
      </xdr:nvSpPr>
      <xdr:spPr>
        <a:xfrm>
          <a:off x="12763500" y="1058889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124097</xdr:rowOff>
    </xdr:from>
    <xdr:to>
      <xdr:col>71</xdr:col>
      <xdr:colOff>177800</xdr:colOff>
      <xdr:row>60</xdr:row>
      <xdr:rowOff>146957</xdr:rowOff>
    </xdr:to>
    <xdr:cxnSp macro="">
      <xdr:nvCxnSpPr>
        <xdr:cNvPr id="557" name="直線コネクタ 556">
          <a:extLst>
            <a:ext uri="{FF2B5EF4-FFF2-40B4-BE49-F238E27FC236}">
              <a16:creationId xmlns:a16="http://schemas.microsoft.com/office/drawing/2014/main" id="{CB658387-670D-40AA-B62E-1D39C6483C55}"/>
            </a:ext>
          </a:extLst>
        </xdr:cNvPr>
        <xdr:cNvCxnSpPr/>
      </xdr:nvCxnSpPr>
      <xdr:spPr>
        <a:xfrm>
          <a:off x="12812395" y="10637792"/>
          <a:ext cx="89281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30AB4710-D71F-4140-9183-AB243FD74E4A}"/>
            </a:ext>
          </a:extLst>
        </xdr:cNvPr>
        <xdr:cNvSpPr txBox="1"/>
      </xdr:nvSpPr>
      <xdr:spPr>
        <a:xfrm>
          <a:off x="15267949" y="1025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FD003E9F-5067-4667-BDA3-52E6F30E9893}"/>
            </a:ext>
          </a:extLst>
        </xdr:cNvPr>
        <xdr:cNvSpPr txBox="1"/>
      </xdr:nvSpPr>
      <xdr:spPr>
        <a:xfrm>
          <a:off x="14391649" y="1023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82362BF8-E4D8-4CF7-80AC-5394A802D310}"/>
            </a:ext>
          </a:extLst>
        </xdr:cNvPr>
        <xdr:cNvSpPr txBox="1"/>
      </xdr:nvSpPr>
      <xdr:spPr>
        <a:xfrm>
          <a:off x="13498839" y="1020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BC1DAD6A-2B3F-48B2-A099-24E0E4A64F46}"/>
            </a:ext>
          </a:extLst>
        </xdr:cNvPr>
        <xdr:cNvSpPr txBox="1"/>
      </xdr:nvSpPr>
      <xdr:spPr>
        <a:xfrm>
          <a:off x="12611744" y="1028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95811</xdr:rowOff>
    </xdr:from>
    <xdr:ext cx="405111" cy="259045"/>
    <xdr:sp macro="" textlink="">
      <xdr:nvSpPr>
        <xdr:cNvPr id="562" name="n_1mainValue【学校施設】&#10;有形固定資産減価償却率">
          <a:extLst>
            <a:ext uri="{FF2B5EF4-FFF2-40B4-BE49-F238E27FC236}">
              <a16:creationId xmlns:a16="http://schemas.microsoft.com/office/drawing/2014/main" id="{522DA74D-B95D-4232-9F4D-08473CC70A24}"/>
            </a:ext>
          </a:extLst>
        </xdr:cNvPr>
        <xdr:cNvSpPr txBox="1"/>
      </xdr:nvSpPr>
      <xdr:spPr>
        <a:xfrm>
          <a:off x="15267949" y="1079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563" name="n_2mainValue【学校施設】&#10;有形固定資産減価償却率">
          <a:extLst>
            <a:ext uri="{FF2B5EF4-FFF2-40B4-BE49-F238E27FC236}">
              <a16:creationId xmlns:a16="http://schemas.microsoft.com/office/drawing/2014/main" id="{03D8882C-6CA4-4CB3-92BB-517CDF55C82D}"/>
            </a:ext>
          </a:extLst>
        </xdr:cNvPr>
        <xdr:cNvSpPr txBox="1"/>
      </xdr:nvSpPr>
      <xdr:spPr>
        <a:xfrm>
          <a:off x="14391649" y="107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17434</xdr:rowOff>
    </xdr:from>
    <xdr:ext cx="405111" cy="259045"/>
    <xdr:sp macro="" textlink="">
      <xdr:nvSpPr>
        <xdr:cNvPr id="564" name="n_3mainValue【学校施設】&#10;有形固定資産減価償却率">
          <a:extLst>
            <a:ext uri="{FF2B5EF4-FFF2-40B4-BE49-F238E27FC236}">
              <a16:creationId xmlns:a16="http://schemas.microsoft.com/office/drawing/2014/main" id="{271DC313-858B-42D0-903D-0506F5220A2F}"/>
            </a:ext>
          </a:extLst>
        </xdr:cNvPr>
        <xdr:cNvSpPr txBox="1"/>
      </xdr:nvSpPr>
      <xdr:spPr>
        <a:xfrm>
          <a:off x="13498839" y="1071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166024</xdr:rowOff>
    </xdr:from>
    <xdr:ext cx="405111" cy="259045"/>
    <xdr:sp macro="" textlink="">
      <xdr:nvSpPr>
        <xdr:cNvPr id="565" name="n_4mainValue【学校施設】&#10;有形固定資産減価償却率">
          <a:extLst>
            <a:ext uri="{FF2B5EF4-FFF2-40B4-BE49-F238E27FC236}">
              <a16:creationId xmlns:a16="http://schemas.microsoft.com/office/drawing/2014/main" id="{8ACBA6E1-806E-44C1-BC4E-F00D72E69273}"/>
            </a:ext>
          </a:extLst>
        </xdr:cNvPr>
        <xdr:cNvSpPr txBox="1"/>
      </xdr:nvSpPr>
      <xdr:spPr>
        <a:xfrm>
          <a:off x="12611744" y="106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0225B79-D862-43D8-9A12-B70056D6F420}"/>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F8C4327-D102-4D3A-887C-EA0401BFF963}"/>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91F703B-D68E-4617-9E69-28963B98D035}"/>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CB8760B-B2C0-4D61-A906-A11E00430288}"/>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DD9C123-13B7-40CA-888B-94E747B5477E}"/>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7D3966BF-96AF-483D-A7BC-C96D1232092B}"/>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6E1F2B3-AE03-4C7C-ADD4-C2AB5128D248}"/>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A3EB2A2-52D1-433F-B530-B65097BA14FE}"/>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0E0E729-E28F-4076-9956-2CA478CA8EDA}"/>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4186913-23CD-440D-BB9B-EA855C36E6B0}"/>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C1451145-BA12-40EC-896D-0A2811A49E85}"/>
            </a:ext>
          </a:extLst>
        </xdr:cNvPr>
        <xdr:cNvSpPr txBox="1"/>
      </xdr:nvSpPr>
      <xdr:spPr>
        <a:xfrm>
          <a:off x="17822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5E0895B9-34F3-4F5A-9886-FD8DB4904819}"/>
            </a:ext>
          </a:extLst>
        </xdr:cNvPr>
        <xdr:cNvCxnSpPr/>
      </xdr:nvCxnSpPr>
      <xdr:spPr>
        <a:xfrm>
          <a:off x="18288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176C51EE-6693-4ED2-A6B4-89BCF4F692E8}"/>
            </a:ext>
          </a:extLst>
        </xdr:cNvPr>
        <xdr:cNvSpPr txBox="1"/>
      </xdr:nvSpPr>
      <xdr:spPr>
        <a:xfrm>
          <a:off x="17822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D1530007-2BA5-40C3-B55D-DA96FA804EC1}"/>
            </a:ext>
          </a:extLst>
        </xdr:cNvPr>
        <xdr:cNvCxnSpPr/>
      </xdr:nvCxnSpPr>
      <xdr:spPr>
        <a:xfrm>
          <a:off x="18288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9BAE959-B5B5-4655-A3BD-22053EA8F3BE}"/>
            </a:ext>
          </a:extLst>
        </xdr:cNvPr>
        <xdr:cNvSpPr txBox="1"/>
      </xdr:nvSpPr>
      <xdr:spPr>
        <a:xfrm>
          <a:off x="17822726"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966A85D-798F-479D-B36E-D0500FA36707}"/>
            </a:ext>
          </a:extLst>
        </xdr:cNvPr>
        <xdr:cNvCxnSpPr/>
      </xdr:nvCxnSpPr>
      <xdr:spPr>
        <a:xfrm>
          <a:off x="18288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3FD07E6B-01A6-47A3-BEAC-2291FA5BAA9B}"/>
            </a:ext>
          </a:extLst>
        </xdr:cNvPr>
        <xdr:cNvSpPr txBox="1"/>
      </xdr:nvSpPr>
      <xdr:spPr>
        <a:xfrm>
          <a:off x="17822726"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883C319-A92A-479D-B463-08DFF2301697}"/>
            </a:ext>
          </a:extLst>
        </xdr:cNvPr>
        <xdr:cNvCxnSpPr/>
      </xdr:nvCxnSpPr>
      <xdr:spPr>
        <a:xfrm>
          <a:off x="18288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2D186DB-23DA-492E-A44C-9799B1F5441F}"/>
            </a:ext>
          </a:extLst>
        </xdr:cNvPr>
        <xdr:cNvSpPr txBox="1"/>
      </xdr:nvSpPr>
      <xdr:spPr>
        <a:xfrm>
          <a:off x="17822726"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5EE43AB4-4C3B-49A0-AD27-E92E542A4549}"/>
            </a:ext>
          </a:extLst>
        </xdr:cNvPr>
        <xdr:cNvCxnSpPr/>
      </xdr:nvCxnSpPr>
      <xdr:spPr>
        <a:xfrm>
          <a:off x="18288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E42E20F-BFAB-4700-BA41-D2D088722886}"/>
            </a:ext>
          </a:extLst>
        </xdr:cNvPr>
        <xdr:cNvSpPr txBox="1"/>
      </xdr:nvSpPr>
      <xdr:spPr>
        <a:xfrm>
          <a:off x="17822726"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3908D80E-2C6F-4414-8E7D-1A1BA586ABE3}"/>
            </a:ext>
          </a:extLst>
        </xdr:cNvPr>
        <xdr:cNvCxnSpPr/>
      </xdr:nvCxnSpPr>
      <xdr:spPr>
        <a:xfrm>
          <a:off x="18288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381348B-1A62-4E08-9B98-D53887E3851D}"/>
            </a:ext>
          </a:extLst>
        </xdr:cNvPr>
        <xdr:cNvSpPr txBox="1"/>
      </xdr:nvSpPr>
      <xdr:spPr>
        <a:xfrm>
          <a:off x="17822726" y="95359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D2DA842-1C9D-4417-8345-C44E8F959A60}"/>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AE1AC9B-29C4-477F-B9E3-535F1C0ACEB6}"/>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439B923-F269-457F-A55D-21C4A79F038E}"/>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9A313D26-1117-42B2-A286-E6C0B30F189F}"/>
            </a:ext>
          </a:extLst>
        </xdr:cNvPr>
        <xdr:cNvCxnSpPr/>
      </xdr:nvCxnSpPr>
      <xdr:spPr>
        <a:xfrm flipV="1">
          <a:off x="22162769" y="9716044"/>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ECDE8AA8-5B17-4453-BEA5-5CA5DDE987BD}"/>
            </a:ext>
          </a:extLst>
        </xdr:cNvPr>
        <xdr:cNvSpPr txBox="1"/>
      </xdr:nvSpPr>
      <xdr:spPr>
        <a:xfrm>
          <a:off x="22201505" y="1124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67287F2B-E601-4CF5-99E1-61E7C14C40AF}"/>
            </a:ext>
          </a:extLst>
        </xdr:cNvPr>
        <xdr:cNvCxnSpPr/>
      </xdr:nvCxnSpPr>
      <xdr:spPr>
        <a:xfrm>
          <a:off x="22070695" y="1124004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F4D3E57E-E235-4E82-AE62-E9F8D40D3D67}"/>
            </a:ext>
          </a:extLst>
        </xdr:cNvPr>
        <xdr:cNvSpPr txBox="1"/>
      </xdr:nvSpPr>
      <xdr:spPr>
        <a:xfrm>
          <a:off x="22201505" y="94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7C38B076-97C3-469F-9907-1C5F410715F9}"/>
            </a:ext>
          </a:extLst>
        </xdr:cNvPr>
        <xdr:cNvCxnSpPr/>
      </xdr:nvCxnSpPr>
      <xdr:spPr>
        <a:xfrm>
          <a:off x="22070695" y="971604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14F5151F-064B-4F25-959F-B8C26D2CE559}"/>
            </a:ext>
          </a:extLst>
        </xdr:cNvPr>
        <xdr:cNvSpPr txBox="1"/>
      </xdr:nvSpPr>
      <xdr:spPr>
        <a:xfrm>
          <a:off x="22201505" y="10327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BE2DAFD2-9AAA-4B8B-9AA7-0F0BE298A093}"/>
            </a:ext>
          </a:extLst>
        </xdr:cNvPr>
        <xdr:cNvSpPr/>
      </xdr:nvSpPr>
      <xdr:spPr>
        <a:xfrm>
          <a:off x="22108795" y="1048357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F0254710-8526-4015-8E7D-6C1F32E332E9}"/>
            </a:ext>
          </a:extLst>
        </xdr:cNvPr>
        <xdr:cNvSpPr/>
      </xdr:nvSpPr>
      <xdr:spPr>
        <a:xfrm>
          <a:off x="21270595" y="104947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C3E480AA-7DA3-4451-9CCF-E50190462FAA}"/>
            </a:ext>
          </a:extLst>
        </xdr:cNvPr>
        <xdr:cNvSpPr/>
      </xdr:nvSpPr>
      <xdr:spPr>
        <a:xfrm>
          <a:off x="20383500" y="1050371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B5E68C2E-9D06-4C5B-A20C-627EFC1F7995}"/>
            </a:ext>
          </a:extLst>
        </xdr:cNvPr>
        <xdr:cNvSpPr/>
      </xdr:nvSpPr>
      <xdr:spPr>
        <a:xfrm>
          <a:off x="19496405" y="10501539"/>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531D4BF2-AC3F-4B9A-A915-B51784DD6DDF}"/>
            </a:ext>
          </a:extLst>
        </xdr:cNvPr>
        <xdr:cNvSpPr/>
      </xdr:nvSpPr>
      <xdr:spPr>
        <a:xfrm>
          <a:off x="18603595" y="1052167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ECADCA0-A160-4B8E-9190-EE88873EAEE2}"/>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733CDA4-809C-4121-8E06-FC305E42CCEF}"/>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CCCE6EE-14C1-488B-8319-99AED3DAFD26}"/>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A73C6C4-D748-42E8-BA20-A1C13D92416A}"/>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5A211A5-4CFD-4E10-857D-2CF053A9BE60}"/>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39551</xdr:rowOff>
    </xdr:from>
    <xdr:to>
      <xdr:col>116</xdr:col>
      <xdr:colOff>114300</xdr:colOff>
      <xdr:row>62</xdr:row>
      <xdr:rowOff>141151</xdr:rowOff>
    </xdr:to>
    <xdr:sp macro="" textlink="">
      <xdr:nvSpPr>
        <xdr:cNvPr id="608" name="楕円 607">
          <a:extLst>
            <a:ext uri="{FF2B5EF4-FFF2-40B4-BE49-F238E27FC236}">
              <a16:creationId xmlns:a16="http://schemas.microsoft.com/office/drawing/2014/main" id="{4097D5C7-8E9E-486A-8D2D-6013389C4FAA}"/>
            </a:ext>
          </a:extLst>
        </xdr:cNvPr>
        <xdr:cNvSpPr/>
      </xdr:nvSpPr>
      <xdr:spPr>
        <a:xfrm>
          <a:off x="22108795" y="109056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17978</xdr:rowOff>
    </xdr:from>
    <xdr:ext cx="469744" cy="259045"/>
    <xdr:sp macro="" textlink="">
      <xdr:nvSpPr>
        <xdr:cNvPr id="609" name="【学校施設】&#10;一人当たり面積該当値テキスト">
          <a:extLst>
            <a:ext uri="{FF2B5EF4-FFF2-40B4-BE49-F238E27FC236}">
              <a16:creationId xmlns:a16="http://schemas.microsoft.com/office/drawing/2014/main" id="{66B94C7B-C557-4844-8E6A-4BAFAF898B73}"/>
            </a:ext>
          </a:extLst>
        </xdr:cNvPr>
        <xdr:cNvSpPr txBox="1"/>
      </xdr:nvSpPr>
      <xdr:spPr>
        <a:xfrm>
          <a:off x="22201505" y="1088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42817</xdr:rowOff>
    </xdr:from>
    <xdr:to>
      <xdr:col>112</xdr:col>
      <xdr:colOff>38100</xdr:colOff>
      <xdr:row>62</xdr:row>
      <xdr:rowOff>144417</xdr:rowOff>
    </xdr:to>
    <xdr:sp macro="" textlink="">
      <xdr:nvSpPr>
        <xdr:cNvPr id="610" name="楕円 609">
          <a:extLst>
            <a:ext uri="{FF2B5EF4-FFF2-40B4-BE49-F238E27FC236}">
              <a16:creationId xmlns:a16="http://schemas.microsoft.com/office/drawing/2014/main" id="{2F0E2A2B-CF7D-409B-97EC-5A976ED6F55F}"/>
            </a:ext>
          </a:extLst>
        </xdr:cNvPr>
        <xdr:cNvSpPr/>
      </xdr:nvSpPr>
      <xdr:spPr>
        <a:xfrm>
          <a:off x="21270595" y="109089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90351</xdr:rowOff>
    </xdr:from>
    <xdr:to>
      <xdr:col>116</xdr:col>
      <xdr:colOff>63500</xdr:colOff>
      <xdr:row>62</xdr:row>
      <xdr:rowOff>93617</xdr:rowOff>
    </xdr:to>
    <xdr:cxnSp macro="">
      <xdr:nvCxnSpPr>
        <xdr:cNvPr id="611" name="直線コネクタ 610">
          <a:extLst>
            <a:ext uri="{FF2B5EF4-FFF2-40B4-BE49-F238E27FC236}">
              <a16:creationId xmlns:a16="http://schemas.microsoft.com/office/drawing/2014/main" id="{8A9F6A77-F5E3-45E8-B8EF-4D4EF6325141}"/>
            </a:ext>
          </a:extLst>
        </xdr:cNvPr>
        <xdr:cNvCxnSpPr/>
      </xdr:nvCxnSpPr>
      <xdr:spPr>
        <a:xfrm flipV="1">
          <a:off x="21325205" y="10954566"/>
          <a:ext cx="8382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40640</xdr:rowOff>
    </xdr:from>
    <xdr:to>
      <xdr:col>107</xdr:col>
      <xdr:colOff>101600</xdr:colOff>
      <xdr:row>62</xdr:row>
      <xdr:rowOff>142240</xdr:rowOff>
    </xdr:to>
    <xdr:sp macro="" textlink="">
      <xdr:nvSpPr>
        <xdr:cNvPr id="612" name="楕円 611">
          <a:extLst>
            <a:ext uri="{FF2B5EF4-FFF2-40B4-BE49-F238E27FC236}">
              <a16:creationId xmlns:a16="http://schemas.microsoft.com/office/drawing/2014/main" id="{831E379A-CF9A-49C5-BB88-6F5356D5CBDC}"/>
            </a:ext>
          </a:extLst>
        </xdr:cNvPr>
        <xdr:cNvSpPr/>
      </xdr:nvSpPr>
      <xdr:spPr>
        <a:xfrm>
          <a:off x="20383500" y="109067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93617</xdr:rowOff>
    </xdr:to>
    <xdr:cxnSp macro="">
      <xdr:nvCxnSpPr>
        <xdr:cNvPr id="613" name="直線コネクタ 612">
          <a:extLst>
            <a:ext uri="{FF2B5EF4-FFF2-40B4-BE49-F238E27FC236}">
              <a16:creationId xmlns:a16="http://schemas.microsoft.com/office/drawing/2014/main" id="{90A8ADA3-DBB8-4934-A80A-FAA454C554BA}"/>
            </a:ext>
          </a:extLst>
        </xdr:cNvPr>
        <xdr:cNvCxnSpPr/>
      </xdr:nvCxnSpPr>
      <xdr:spPr>
        <a:xfrm>
          <a:off x="20432395" y="10961370"/>
          <a:ext cx="89281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30843</xdr:rowOff>
    </xdr:from>
    <xdr:to>
      <xdr:col>102</xdr:col>
      <xdr:colOff>165100</xdr:colOff>
      <xdr:row>62</xdr:row>
      <xdr:rowOff>132443</xdr:rowOff>
    </xdr:to>
    <xdr:sp macro="" textlink="">
      <xdr:nvSpPr>
        <xdr:cNvPr id="614" name="楕円 613">
          <a:extLst>
            <a:ext uri="{FF2B5EF4-FFF2-40B4-BE49-F238E27FC236}">
              <a16:creationId xmlns:a16="http://schemas.microsoft.com/office/drawing/2014/main" id="{C7FC3A87-FF82-4C6F-9FC3-61DB9362460B}"/>
            </a:ext>
          </a:extLst>
        </xdr:cNvPr>
        <xdr:cNvSpPr/>
      </xdr:nvSpPr>
      <xdr:spPr>
        <a:xfrm>
          <a:off x="19496405" y="108988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81643</xdr:rowOff>
    </xdr:from>
    <xdr:to>
      <xdr:col>107</xdr:col>
      <xdr:colOff>50800</xdr:colOff>
      <xdr:row>62</xdr:row>
      <xdr:rowOff>91440</xdr:rowOff>
    </xdr:to>
    <xdr:cxnSp macro="">
      <xdr:nvCxnSpPr>
        <xdr:cNvPr id="615" name="直線コネクタ 614">
          <a:extLst>
            <a:ext uri="{FF2B5EF4-FFF2-40B4-BE49-F238E27FC236}">
              <a16:creationId xmlns:a16="http://schemas.microsoft.com/office/drawing/2014/main" id="{42CFE966-E278-4B73-A6FF-8BA754802343}"/>
            </a:ext>
          </a:extLst>
        </xdr:cNvPr>
        <xdr:cNvCxnSpPr/>
      </xdr:nvCxnSpPr>
      <xdr:spPr>
        <a:xfrm>
          <a:off x="19545300" y="10945858"/>
          <a:ext cx="887095"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31931</xdr:rowOff>
    </xdr:from>
    <xdr:to>
      <xdr:col>98</xdr:col>
      <xdr:colOff>38100</xdr:colOff>
      <xdr:row>62</xdr:row>
      <xdr:rowOff>133531</xdr:rowOff>
    </xdr:to>
    <xdr:sp macro="" textlink="">
      <xdr:nvSpPr>
        <xdr:cNvPr id="616" name="楕円 615">
          <a:extLst>
            <a:ext uri="{FF2B5EF4-FFF2-40B4-BE49-F238E27FC236}">
              <a16:creationId xmlns:a16="http://schemas.microsoft.com/office/drawing/2014/main" id="{20020A39-096D-4A6C-9840-5BC80ED7F0FC}"/>
            </a:ext>
          </a:extLst>
        </xdr:cNvPr>
        <xdr:cNvSpPr/>
      </xdr:nvSpPr>
      <xdr:spPr>
        <a:xfrm>
          <a:off x="18603595" y="1089995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81643</xdr:rowOff>
    </xdr:from>
    <xdr:to>
      <xdr:col>102</xdr:col>
      <xdr:colOff>114300</xdr:colOff>
      <xdr:row>62</xdr:row>
      <xdr:rowOff>82731</xdr:rowOff>
    </xdr:to>
    <xdr:cxnSp macro="">
      <xdr:nvCxnSpPr>
        <xdr:cNvPr id="617" name="直線コネクタ 616">
          <a:extLst>
            <a:ext uri="{FF2B5EF4-FFF2-40B4-BE49-F238E27FC236}">
              <a16:creationId xmlns:a16="http://schemas.microsoft.com/office/drawing/2014/main" id="{6741AF0B-43C8-4581-BC03-1315B50C69E2}"/>
            </a:ext>
          </a:extLst>
        </xdr:cNvPr>
        <xdr:cNvCxnSpPr/>
      </xdr:nvCxnSpPr>
      <xdr:spPr>
        <a:xfrm flipV="1">
          <a:off x="18658205" y="10945858"/>
          <a:ext cx="88709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5D7BB700-7CF8-4864-90B3-2C5524F91398}"/>
            </a:ext>
          </a:extLst>
        </xdr:cNvPr>
        <xdr:cNvSpPr txBox="1"/>
      </xdr:nvSpPr>
      <xdr:spPr>
        <a:xfrm>
          <a:off x="21073822" y="1026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C91F1453-451B-4761-9D64-48208EF4310F}"/>
            </a:ext>
          </a:extLst>
        </xdr:cNvPr>
        <xdr:cNvSpPr txBox="1"/>
      </xdr:nvSpPr>
      <xdr:spPr>
        <a:xfrm>
          <a:off x="20197522" y="1027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48357079-8E42-4424-AFEC-05D88E070FA6}"/>
            </a:ext>
          </a:extLst>
        </xdr:cNvPr>
        <xdr:cNvSpPr txBox="1"/>
      </xdr:nvSpPr>
      <xdr:spPr>
        <a:xfrm>
          <a:off x="19312332" y="1027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6EB67115-C6F8-45F5-A0B8-C18FC78B87B8}"/>
            </a:ext>
          </a:extLst>
        </xdr:cNvPr>
        <xdr:cNvSpPr txBox="1"/>
      </xdr:nvSpPr>
      <xdr:spPr>
        <a:xfrm>
          <a:off x="18425237" y="1028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135544</xdr:rowOff>
    </xdr:from>
    <xdr:ext cx="469744" cy="259045"/>
    <xdr:sp macro="" textlink="">
      <xdr:nvSpPr>
        <xdr:cNvPr id="622" name="n_1mainValue【学校施設】&#10;一人当たり面積">
          <a:extLst>
            <a:ext uri="{FF2B5EF4-FFF2-40B4-BE49-F238E27FC236}">
              <a16:creationId xmlns:a16="http://schemas.microsoft.com/office/drawing/2014/main" id="{BB7781F6-696B-4909-9E93-E886F83088FA}"/>
            </a:ext>
          </a:extLst>
        </xdr:cNvPr>
        <xdr:cNvSpPr txBox="1"/>
      </xdr:nvSpPr>
      <xdr:spPr>
        <a:xfrm>
          <a:off x="21073822" y="1100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133367</xdr:rowOff>
    </xdr:from>
    <xdr:ext cx="469744" cy="259045"/>
    <xdr:sp macro="" textlink="">
      <xdr:nvSpPr>
        <xdr:cNvPr id="623" name="n_2mainValue【学校施設】&#10;一人当たり面積">
          <a:extLst>
            <a:ext uri="{FF2B5EF4-FFF2-40B4-BE49-F238E27FC236}">
              <a16:creationId xmlns:a16="http://schemas.microsoft.com/office/drawing/2014/main" id="{8FE8A9BD-1F2A-4305-BCB2-6C8B22DE9150}"/>
            </a:ext>
          </a:extLst>
        </xdr:cNvPr>
        <xdr:cNvSpPr txBox="1"/>
      </xdr:nvSpPr>
      <xdr:spPr>
        <a:xfrm>
          <a:off x="20197522"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123570</xdr:rowOff>
    </xdr:from>
    <xdr:ext cx="469744" cy="259045"/>
    <xdr:sp macro="" textlink="">
      <xdr:nvSpPr>
        <xdr:cNvPr id="624" name="n_3mainValue【学校施設】&#10;一人当たり面積">
          <a:extLst>
            <a:ext uri="{FF2B5EF4-FFF2-40B4-BE49-F238E27FC236}">
              <a16:creationId xmlns:a16="http://schemas.microsoft.com/office/drawing/2014/main" id="{F69A1C87-D2C2-4E6E-AF14-EB01C34E6AF1}"/>
            </a:ext>
          </a:extLst>
        </xdr:cNvPr>
        <xdr:cNvSpPr txBox="1"/>
      </xdr:nvSpPr>
      <xdr:spPr>
        <a:xfrm>
          <a:off x="19312332" y="109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124658</xdr:rowOff>
    </xdr:from>
    <xdr:ext cx="469744" cy="259045"/>
    <xdr:sp macro="" textlink="">
      <xdr:nvSpPr>
        <xdr:cNvPr id="625" name="n_4mainValue【学校施設】&#10;一人当たり面積">
          <a:extLst>
            <a:ext uri="{FF2B5EF4-FFF2-40B4-BE49-F238E27FC236}">
              <a16:creationId xmlns:a16="http://schemas.microsoft.com/office/drawing/2014/main" id="{040ED1F8-9528-426E-BA1E-FA0CD30BD601}"/>
            </a:ext>
          </a:extLst>
        </xdr:cNvPr>
        <xdr:cNvSpPr txBox="1"/>
      </xdr:nvSpPr>
      <xdr:spPr>
        <a:xfrm>
          <a:off x="18425237" y="1098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56F401D-B6B2-4F93-9835-9040244A7DD1}"/>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52733A5-187D-405D-A52E-C6A9C97A6F44}"/>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A3CADAB8-750A-4C48-B7E6-8157E66054BB}"/>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E80E2B7-7BA6-47CB-86EF-DDB90A336934}"/>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C77E633D-53CC-4B00-B420-E8A016D946E7}"/>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D9CC7A1-F43A-4266-ABE9-2F40397EAC88}"/>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B561345-A0A1-4F0F-91D7-3CB3A90BF4D8}"/>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DF93175-4570-4D5C-929A-C322ECFC5C8C}"/>
            </a:ext>
          </a:extLst>
        </xdr:cNvPr>
        <xdr:cNvSpPr/>
      </xdr:nvSpPr>
      <xdr:spPr>
        <a:xfrm>
          <a:off x="1244790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8CD46B22-29A2-4773-A2D7-AB27B185CBF6}"/>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4AB5C1B9-2D85-4F40-9DA5-FD95CCAF1213}"/>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ED22E7B2-5C31-4B52-AFE4-2C7CDE6E06D4}"/>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2BC12C7-F457-403F-9518-B16E52413E9A}"/>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0EC279EA-5E49-4739-9266-B9E61CFE47B7}"/>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7022CCB4-1A46-4878-BE03-73E812C3D51B}"/>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DC3CD26B-6E6F-4869-A4B9-C5056BB2A3FD}"/>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CAEB7138-AF10-44F3-B896-2A2BB8E8405C}"/>
            </a:ext>
          </a:extLst>
        </xdr:cNvPr>
        <xdr:cNvSpPr/>
      </xdr:nvSpPr>
      <xdr:spPr>
        <a:xfrm>
          <a:off x="18288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73308B31-6564-4E70-B8E7-0C8660CA2052}"/>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B4D445A-531B-42C5-97F4-5B0152B6C545}"/>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2F2C66AB-2B3E-4F9D-A8BF-8A06F72802DE}"/>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ED3B5D26-B518-4E7D-8C56-3A92C26B6DC7}"/>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8724E865-CED9-44FE-A62E-5079CA5CFD6C}"/>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8BCAD02F-B881-4834-A99A-05ECA2147046}"/>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0898F08-C389-4450-A19B-019060222B16}"/>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7DF1A74D-6C3F-43D4-A425-F93DAAE1008B}"/>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13AD5ED1-B88F-442F-89D7-494981C9EE93}"/>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F5DF69EB-C45B-414F-90C3-2CA93A75833A}"/>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BB5635B3-DEE8-4A5D-8283-B2DB86A5D29A}"/>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C6F77336-B41F-405A-8067-AA567892C3B3}"/>
            </a:ext>
          </a:extLst>
        </xdr:cNvPr>
        <xdr:cNvCxnSpPr/>
      </xdr:nvCxnSpPr>
      <xdr:spPr>
        <a:xfrm>
          <a:off x="1244790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1ED51AF2-437B-41C5-B90A-5B77ACF746B0}"/>
            </a:ext>
          </a:extLst>
        </xdr:cNvPr>
        <xdr:cNvSpPr txBox="1"/>
      </xdr:nvSpPr>
      <xdr:spPr>
        <a:xfrm>
          <a:off x="1198263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D0A14E23-3627-43B1-A08F-40CF93A68705}"/>
            </a:ext>
          </a:extLst>
        </xdr:cNvPr>
        <xdr:cNvCxnSpPr/>
      </xdr:nvCxnSpPr>
      <xdr:spPr>
        <a:xfrm>
          <a:off x="1244790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310CC822-2CC7-4BB1-A3A2-F01715925DE7}"/>
            </a:ext>
          </a:extLst>
        </xdr:cNvPr>
        <xdr:cNvSpPr txBox="1"/>
      </xdr:nvSpPr>
      <xdr:spPr>
        <a:xfrm>
          <a:off x="1204294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2F3D0F0E-26D3-403A-8782-A9CF33125F06}"/>
            </a:ext>
          </a:extLst>
        </xdr:cNvPr>
        <xdr:cNvCxnSpPr/>
      </xdr:nvCxnSpPr>
      <xdr:spPr>
        <a:xfrm>
          <a:off x="1244790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74796642-5699-4BE1-B248-A18C9DABBF89}"/>
            </a:ext>
          </a:extLst>
        </xdr:cNvPr>
        <xdr:cNvSpPr txBox="1"/>
      </xdr:nvSpPr>
      <xdr:spPr>
        <a:xfrm>
          <a:off x="1204294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A3B93C84-6F14-4BC5-B200-D2F41BCF2625}"/>
            </a:ext>
          </a:extLst>
        </xdr:cNvPr>
        <xdr:cNvCxnSpPr/>
      </xdr:nvCxnSpPr>
      <xdr:spPr>
        <a:xfrm>
          <a:off x="1244790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689A4BC2-1A4E-49B3-9149-B8117AD3198B}"/>
            </a:ext>
          </a:extLst>
        </xdr:cNvPr>
        <xdr:cNvSpPr txBox="1"/>
      </xdr:nvSpPr>
      <xdr:spPr>
        <a:xfrm>
          <a:off x="1204294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FA452C6D-8294-4D83-BB9F-4222F20B3072}"/>
            </a:ext>
          </a:extLst>
        </xdr:cNvPr>
        <xdr:cNvCxnSpPr/>
      </xdr:nvCxnSpPr>
      <xdr:spPr>
        <a:xfrm>
          <a:off x="1244790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2D8E4C17-4F72-4473-A334-2D3FECAE5935}"/>
            </a:ext>
          </a:extLst>
        </xdr:cNvPr>
        <xdr:cNvSpPr txBox="1"/>
      </xdr:nvSpPr>
      <xdr:spPr>
        <a:xfrm>
          <a:off x="1204294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8D6907C9-394C-4D10-B130-C7D2AC507EAD}"/>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669D161E-B755-4263-ABB8-4E4E7EB86CFD}"/>
            </a:ext>
          </a:extLst>
        </xdr:cNvPr>
        <xdr:cNvSpPr txBox="1"/>
      </xdr:nvSpPr>
      <xdr:spPr>
        <a:xfrm>
          <a:off x="12108966"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94691DEF-8A98-414F-A53F-D6D292C9CE64}"/>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965F01F8-F4C7-4777-B575-9A9A8460B8A0}"/>
            </a:ext>
          </a:extLst>
        </xdr:cNvPr>
        <xdr:cNvCxnSpPr/>
      </xdr:nvCxnSpPr>
      <xdr:spPr>
        <a:xfrm flipV="1">
          <a:off x="16316959" y="175641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06127C6B-F9B3-4221-A1E3-5274BA660177}"/>
            </a:ext>
          </a:extLst>
        </xdr:cNvPr>
        <xdr:cNvSpPr txBox="1"/>
      </xdr:nvSpPr>
      <xdr:spPr>
        <a:xfrm>
          <a:off x="16355695" y="189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49C5B087-2B18-4F24-B62C-29C96D14E22E}"/>
            </a:ext>
          </a:extLst>
        </xdr:cNvPr>
        <xdr:cNvCxnSpPr/>
      </xdr:nvCxnSpPr>
      <xdr:spPr>
        <a:xfrm>
          <a:off x="16230600" y="189261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443BE7F5-911E-448A-B6D1-6AE003C0F12F}"/>
            </a:ext>
          </a:extLst>
        </xdr:cNvPr>
        <xdr:cNvSpPr txBox="1"/>
      </xdr:nvSpPr>
      <xdr:spPr>
        <a:xfrm>
          <a:off x="16355695" y="1733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82767F36-A317-408C-8BAA-FDC4A38EFE77}"/>
            </a:ext>
          </a:extLst>
        </xdr:cNvPr>
        <xdr:cNvCxnSpPr/>
      </xdr:nvCxnSpPr>
      <xdr:spPr>
        <a:xfrm>
          <a:off x="16230600" y="1756410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5AA04317-0866-4713-A9E7-898E8A36F415}"/>
            </a:ext>
          </a:extLst>
        </xdr:cNvPr>
        <xdr:cNvSpPr txBox="1"/>
      </xdr:nvSpPr>
      <xdr:spPr>
        <a:xfrm>
          <a:off x="16355695" y="18215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5A1B9699-0EAD-48E1-97CB-7200B0C794CE}"/>
            </a:ext>
          </a:extLst>
        </xdr:cNvPr>
        <xdr:cNvSpPr/>
      </xdr:nvSpPr>
      <xdr:spPr>
        <a:xfrm>
          <a:off x="16268700" y="182467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2232BCFF-EE61-42FC-874B-E6E67DF175D5}"/>
            </a:ext>
          </a:extLst>
        </xdr:cNvPr>
        <xdr:cNvSpPr/>
      </xdr:nvSpPr>
      <xdr:spPr>
        <a:xfrm>
          <a:off x="15430500" y="1829815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9057FE0C-71AE-4764-9BDF-08F4DA02ED13}"/>
            </a:ext>
          </a:extLst>
        </xdr:cNvPr>
        <xdr:cNvSpPr/>
      </xdr:nvSpPr>
      <xdr:spPr>
        <a:xfrm>
          <a:off x="14543405" y="1828673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16AF2A51-0464-4424-BA69-6896603A30CF}"/>
            </a:ext>
          </a:extLst>
        </xdr:cNvPr>
        <xdr:cNvSpPr/>
      </xdr:nvSpPr>
      <xdr:spPr>
        <a:xfrm>
          <a:off x="13650595" y="182467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6" name="フローチャート: 判断 675">
          <a:extLst>
            <a:ext uri="{FF2B5EF4-FFF2-40B4-BE49-F238E27FC236}">
              <a16:creationId xmlns:a16="http://schemas.microsoft.com/office/drawing/2014/main" id="{CCECD3B6-B7FF-4E34-B41F-C40AE754FA59}"/>
            </a:ext>
          </a:extLst>
        </xdr:cNvPr>
        <xdr:cNvSpPr/>
      </xdr:nvSpPr>
      <xdr:spPr>
        <a:xfrm>
          <a:off x="12763500" y="182010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72F2882-85D0-43BB-81C1-49FF643BEFA4}"/>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73F921E-7396-4D77-ABB3-E5E1C3CCA5BB}"/>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C096A3F-8F43-4DB9-B71A-A4CAF80EF765}"/>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BFC2205-0CA3-4AC3-B14B-A0DE0109147B}"/>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EF6F539-6141-425E-8F58-6B94AC0687AB}"/>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682" name="楕円 681">
          <a:extLst>
            <a:ext uri="{FF2B5EF4-FFF2-40B4-BE49-F238E27FC236}">
              <a16:creationId xmlns:a16="http://schemas.microsoft.com/office/drawing/2014/main" id="{12926764-1C1D-4D8F-A78F-8CB8379E7A4C}"/>
            </a:ext>
          </a:extLst>
        </xdr:cNvPr>
        <xdr:cNvSpPr/>
      </xdr:nvSpPr>
      <xdr:spPr>
        <a:xfrm>
          <a:off x="16268700" y="1810956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76852</xdr:rowOff>
    </xdr:from>
    <xdr:ext cx="405111" cy="259045"/>
    <xdr:sp macro="" textlink="">
      <xdr:nvSpPr>
        <xdr:cNvPr id="683" name="【公民館】&#10;有形固定資産減価償却率該当値テキスト">
          <a:extLst>
            <a:ext uri="{FF2B5EF4-FFF2-40B4-BE49-F238E27FC236}">
              <a16:creationId xmlns:a16="http://schemas.microsoft.com/office/drawing/2014/main" id="{E9666EC4-484C-49EE-A31F-FFD52630DCED}"/>
            </a:ext>
          </a:extLst>
        </xdr:cNvPr>
        <xdr:cNvSpPr txBox="1"/>
      </xdr:nvSpPr>
      <xdr:spPr>
        <a:xfrm>
          <a:off x="16355695" y="17953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21589</xdr:rowOff>
    </xdr:from>
    <xdr:to>
      <xdr:col>81</xdr:col>
      <xdr:colOff>101600</xdr:colOff>
      <xdr:row>103</xdr:row>
      <xdr:rowOff>123189</xdr:rowOff>
    </xdr:to>
    <xdr:sp macro="" textlink="">
      <xdr:nvSpPr>
        <xdr:cNvPr id="684" name="楕円 683">
          <a:extLst>
            <a:ext uri="{FF2B5EF4-FFF2-40B4-BE49-F238E27FC236}">
              <a16:creationId xmlns:a16="http://schemas.microsoft.com/office/drawing/2014/main" id="{ED40A2B3-72A8-4012-AEFC-023664DE0501}"/>
            </a:ext>
          </a:extLst>
        </xdr:cNvPr>
        <xdr:cNvSpPr/>
      </xdr:nvSpPr>
      <xdr:spPr>
        <a:xfrm>
          <a:off x="15430500" y="18077179"/>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72389</xdr:rowOff>
    </xdr:from>
    <xdr:to>
      <xdr:col>85</xdr:col>
      <xdr:colOff>127000</xdr:colOff>
      <xdr:row>103</xdr:row>
      <xdr:rowOff>104775</xdr:rowOff>
    </xdr:to>
    <xdr:cxnSp macro="">
      <xdr:nvCxnSpPr>
        <xdr:cNvPr id="685" name="直線コネクタ 684">
          <a:extLst>
            <a:ext uri="{FF2B5EF4-FFF2-40B4-BE49-F238E27FC236}">
              <a16:creationId xmlns:a16="http://schemas.microsoft.com/office/drawing/2014/main" id="{A94E4372-F59E-4060-8003-6115098252D0}"/>
            </a:ext>
          </a:extLst>
        </xdr:cNvPr>
        <xdr:cNvCxnSpPr/>
      </xdr:nvCxnSpPr>
      <xdr:spPr>
        <a:xfrm>
          <a:off x="15479395" y="1812416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71120</xdr:rowOff>
    </xdr:from>
    <xdr:to>
      <xdr:col>76</xdr:col>
      <xdr:colOff>165100</xdr:colOff>
      <xdr:row>104</xdr:row>
      <xdr:rowOff>1270</xdr:rowOff>
    </xdr:to>
    <xdr:sp macro="" textlink="">
      <xdr:nvSpPr>
        <xdr:cNvPr id="686" name="楕円 685">
          <a:extLst>
            <a:ext uri="{FF2B5EF4-FFF2-40B4-BE49-F238E27FC236}">
              <a16:creationId xmlns:a16="http://schemas.microsoft.com/office/drawing/2014/main" id="{F75AF9FB-CBB6-4AEE-818C-677A3439C185}"/>
            </a:ext>
          </a:extLst>
        </xdr:cNvPr>
        <xdr:cNvSpPr/>
      </xdr:nvSpPr>
      <xdr:spPr>
        <a:xfrm>
          <a:off x="14543405" y="18124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72389</xdr:rowOff>
    </xdr:from>
    <xdr:to>
      <xdr:col>81</xdr:col>
      <xdr:colOff>50800</xdr:colOff>
      <xdr:row>103</xdr:row>
      <xdr:rowOff>121920</xdr:rowOff>
    </xdr:to>
    <xdr:cxnSp macro="">
      <xdr:nvCxnSpPr>
        <xdr:cNvPr id="687" name="直線コネクタ 686">
          <a:extLst>
            <a:ext uri="{FF2B5EF4-FFF2-40B4-BE49-F238E27FC236}">
              <a16:creationId xmlns:a16="http://schemas.microsoft.com/office/drawing/2014/main" id="{BD33109D-40B0-4158-8A37-F114BD835748}"/>
            </a:ext>
          </a:extLst>
        </xdr:cNvPr>
        <xdr:cNvCxnSpPr/>
      </xdr:nvCxnSpPr>
      <xdr:spPr>
        <a:xfrm flipV="1">
          <a:off x="14592300" y="18124169"/>
          <a:ext cx="887095"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23495</xdr:rowOff>
    </xdr:from>
    <xdr:to>
      <xdr:col>72</xdr:col>
      <xdr:colOff>38100</xdr:colOff>
      <xdr:row>103</xdr:row>
      <xdr:rowOff>125095</xdr:rowOff>
    </xdr:to>
    <xdr:sp macro="" textlink="">
      <xdr:nvSpPr>
        <xdr:cNvPr id="688" name="楕円 687">
          <a:extLst>
            <a:ext uri="{FF2B5EF4-FFF2-40B4-BE49-F238E27FC236}">
              <a16:creationId xmlns:a16="http://schemas.microsoft.com/office/drawing/2014/main" id="{93622B0E-CCB2-45AA-8472-7FA40C523797}"/>
            </a:ext>
          </a:extLst>
        </xdr:cNvPr>
        <xdr:cNvSpPr/>
      </xdr:nvSpPr>
      <xdr:spPr>
        <a:xfrm>
          <a:off x="13650595" y="1807908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74295</xdr:rowOff>
    </xdr:from>
    <xdr:to>
      <xdr:col>76</xdr:col>
      <xdr:colOff>114300</xdr:colOff>
      <xdr:row>103</xdr:row>
      <xdr:rowOff>121920</xdr:rowOff>
    </xdr:to>
    <xdr:cxnSp macro="">
      <xdr:nvCxnSpPr>
        <xdr:cNvPr id="689" name="直線コネクタ 688">
          <a:extLst>
            <a:ext uri="{FF2B5EF4-FFF2-40B4-BE49-F238E27FC236}">
              <a16:creationId xmlns:a16="http://schemas.microsoft.com/office/drawing/2014/main" id="{A8EA7CC9-5D4C-4DA5-B0B1-B6FC99192949}"/>
            </a:ext>
          </a:extLst>
        </xdr:cNvPr>
        <xdr:cNvCxnSpPr/>
      </xdr:nvCxnSpPr>
      <xdr:spPr>
        <a:xfrm>
          <a:off x="13705205" y="18126075"/>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31114</xdr:rowOff>
    </xdr:from>
    <xdr:to>
      <xdr:col>67</xdr:col>
      <xdr:colOff>101600</xdr:colOff>
      <xdr:row>103</xdr:row>
      <xdr:rowOff>132714</xdr:rowOff>
    </xdr:to>
    <xdr:sp macro="" textlink="">
      <xdr:nvSpPr>
        <xdr:cNvPr id="690" name="楕円 689">
          <a:extLst>
            <a:ext uri="{FF2B5EF4-FFF2-40B4-BE49-F238E27FC236}">
              <a16:creationId xmlns:a16="http://schemas.microsoft.com/office/drawing/2014/main" id="{FCBA239B-6C42-4B3E-943E-046AD051DF10}"/>
            </a:ext>
          </a:extLst>
        </xdr:cNvPr>
        <xdr:cNvSpPr/>
      </xdr:nvSpPr>
      <xdr:spPr>
        <a:xfrm>
          <a:off x="12763500" y="1808479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74295</xdr:rowOff>
    </xdr:from>
    <xdr:to>
      <xdr:col>71</xdr:col>
      <xdr:colOff>177800</xdr:colOff>
      <xdr:row>103</xdr:row>
      <xdr:rowOff>81914</xdr:rowOff>
    </xdr:to>
    <xdr:cxnSp macro="">
      <xdr:nvCxnSpPr>
        <xdr:cNvPr id="691" name="直線コネクタ 690">
          <a:extLst>
            <a:ext uri="{FF2B5EF4-FFF2-40B4-BE49-F238E27FC236}">
              <a16:creationId xmlns:a16="http://schemas.microsoft.com/office/drawing/2014/main" id="{091FC3E6-4AAE-4908-8B2C-38C2B132ECE2}"/>
            </a:ext>
          </a:extLst>
        </xdr:cNvPr>
        <xdr:cNvCxnSpPr/>
      </xdr:nvCxnSpPr>
      <xdr:spPr>
        <a:xfrm flipV="1">
          <a:off x="12812395" y="18126075"/>
          <a:ext cx="89281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692" name="n_1aveValue【公民館】&#10;有形固定資産減価償却率">
          <a:extLst>
            <a:ext uri="{FF2B5EF4-FFF2-40B4-BE49-F238E27FC236}">
              <a16:creationId xmlns:a16="http://schemas.microsoft.com/office/drawing/2014/main" id="{70DAE04A-3D0A-4FCB-8C51-F03B3220A36F}"/>
            </a:ext>
          </a:extLst>
        </xdr:cNvPr>
        <xdr:cNvSpPr txBox="1"/>
      </xdr:nvSpPr>
      <xdr:spPr>
        <a:xfrm>
          <a:off x="15267949" y="1838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693" name="n_2aveValue【公民館】&#10;有形固定資産減価償却率">
          <a:extLst>
            <a:ext uri="{FF2B5EF4-FFF2-40B4-BE49-F238E27FC236}">
              <a16:creationId xmlns:a16="http://schemas.microsoft.com/office/drawing/2014/main" id="{284E1696-B217-4479-84C0-FE4FD5FAF6EE}"/>
            </a:ext>
          </a:extLst>
        </xdr:cNvPr>
        <xdr:cNvSpPr txBox="1"/>
      </xdr:nvSpPr>
      <xdr:spPr>
        <a:xfrm>
          <a:off x="14391649"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694" name="n_3aveValue【公民館】&#10;有形固定資産減価償却率">
          <a:extLst>
            <a:ext uri="{FF2B5EF4-FFF2-40B4-BE49-F238E27FC236}">
              <a16:creationId xmlns:a16="http://schemas.microsoft.com/office/drawing/2014/main" id="{E9D081E4-E566-40AA-A7BC-E2C2C396DDCE}"/>
            </a:ext>
          </a:extLst>
        </xdr:cNvPr>
        <xdr:cNvSpPr txBox="1"/>
      </xdr:nvSpPr>
      <xdr:spPr>
        <a:xfrm>
          <a:off x="13498839"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695" name="n_4aveValue【公民館】&#10;有形固定資産減価償却率">
          <a:extLst>
            <a:ext uri="{FF2B5EF4-FFF2-40B4-BE49-F238E27FC236}">
              <a16:creationId xmlns:a16="http://schemas.microsoft.com/office/drawing/2014/main" id="{D6A4725E-FF98-4681-8E8C-0B5134F6D9B7}"/>
            </a:ext>
          </a:extLst>
        </xdr:cNvPr>
        <xdr:cNvSpPr txBox="1"/>
      </xdr:nvSpPr>
      <xdr:spPr>
        <a:xfrm>
          <a:off x="12611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139716</xdr:rowOff>
    </xdr:from>
    <xdr:ext cx="405111" cy="259045"/>
    <xdr:sp macro="" textlink="">
      <xdr:nvSpPr>
        <xdr:cNvPr id="696" name="n_1mainValue【公民館】&#10;有形固定資産減価償却率">
          <a:extLst>
            <a:ext uri="{FF2B5EF4-FFF2-40B4-BE49-F238E27FC236}">
              <a16:creationId xmlns:a16="http://schemas.microsoft.com/office/drawing/2014/main" id="{9A512FE9-326C-4F42-8870-112AB45C2DD4}"/>
            </a:ext>
          </a:extLst>
        </xdr:cNvPr>
        <xdr:cNvSpPr txBox="1"/>
      </xdr:nvSpPr>
      <xdr:spPr>
        <a:xfrm>
          <a:off x="15267949" y="178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17797</xdr:rowOff>
    </xdr:from>
    <xdr:ext cx="405111" cy="259045"/>
    <xdr:sp macro="" textlink="">
      <xdr:nvSpPr>
        <xdr:cNvPr id="697" name="n_2mainValue【公民館】&#10;有形固定資産減価償却率">
          <a:extLst>
            <a:ext uri="{FF2B5EF4-FFF2-40B4-BE49-F238E27FC236}">
              <a16:creationId xmlns:a16="http://schemas.microsoft.com/office/drawing/2014/main" id="{CD977910-4E79-4E6F-8957-EB78313C8323}"/>
            </a:ext>
          </a:extLst>
        </xdr:cNvPr>
        <xdr:cNvSpPr txBox="1"/>
      </xdr:nvSpPr>
      <xdr:spPr>
        <a:xfrm>
          <a:off x="14391649"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141622</xdr:rowOff>
    </xdr:from>
    <xdr:ext cx="405111" cy="259045"/>
    <xdr:sp macro="" textlink="">
      <xdr:nvSpPr>
        <xdr:cNvPr id="698" name="n_3mainValue【公民館】&#10;有形固定資産減価償却率">
          <a:extLst>
            <a:ext uri="{FF2B5EF4-FFF2-40B4-BE49-F238E27FC236}">
              <a16:creationId xmlns:a16="http://schemas.microsoft.com/office/drawing/2014/main" id="{3D121FE4-AE84-433A-B685-D6A9D9C6EB93}"/>
            </a:ext>
          </a:extLst>
        </xdr:cNvPr>
        <xdr:cNvSpPr txBox="1"/>
      </xdr:nvSpPr>
      <xdr:spPr>
        <a:xfrm>
          <a:off x="13498839" y="1784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149241</xdr:rowOff>
    </xdr:from>
    <xdr:ext cx="405111" cy="259045"/>
    <xdr:sp macro="" textlink="">
      <xdr:nvSpPr>
        <xdr:cNvPr id="699" name="n_4mainValue【公民館】&#10;有形固定資産減価償却率">
          <a:extLst>
            <a:ext uri="{FF2B5EF4-FFF2-40B4-BE49-F238E27FC236}">
              <a16:creationId xmlns:a16="http://schemas.microsoft.com/office/drawing/2014/main" id="{B20C73B6-0C71-4979-B539-5932D3AE5016}"/>
            </a:ext>
          </a:extLst>
        </xdr:cNvPr>
        <xdr:cNvSpPr txBox="1"/>
      </xdr:nvSpPr>
      <xdr:spPr>
        <a:xfrm>
          <a:off x="12611744" y="178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5F2DE75C-D8F5-4A34-86AD-C79CDB1C9986}"/>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44456FD6-AE55-42D1-AFD2-52FE206DF833}"/>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BEB199B4-9BC1-4A63-A4D3-64C5E4A63276}"/>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7144E21B-6C88-4E92-B7E1-65D3B278FB7E}"/>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EE5D287-6159-42A5-A823-CF7BC99A3CEC}"/>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84B43F16-803F-4909-A71F-78EE5F35726F}"/>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9B776A26-B3FF-4900-843B-CC20E6634212}"/>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667E059C-BC84-41E9-8FBC-063956392544}"/>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6F0B853-49E4-43F1-AFE6-B0AFD07148CC}"/>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384B0440-5737-4AFF-977F-83E9BB242C34}"/>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F55D5A58-E3B4-48F5-92F4-78BE66C22F89}"/>
            </a:ext>
          </a:extLst>
        </xdr:cNvPr>
        <xdr:cNvCxnSpPr/>
      </xdr:nvCxnSpPr>
      <xdr:spPr>
        <a:xfrm>
          <a:off x="18288000"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E5AC6174-B700-4C4C-932E-C9C313E76EEF}"/>
            </a:ext>
          </a:extLst>
        </xdr:cNvPr>
        <xdr:cNvSpPr txBox="1"/>
      </xdr:nvSpPr>
      <xdr:spPr>
        <a:xfrm>
          <a:off x="17822726"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70BE8296-145C-4084-B1C1-89CCA9C61C99}"/>
            </a:ext>
          </a:extLst>
        </xdr:cNvPr>
        <xdr:cNvCxnSpPr/>
      </xdr:nvCxnSpPr>
      <xdr:spPr>
        <a:xfrm>
          <a:off x="18288000"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5F5D7FAD-4ED5-48B4-B009-11A723530EEF}"/>
            </a:ext>
          </a:extLst>
        </xdr:cNvPr>
        <xdr:cNvSpPr txBox="1"/>
      </xdr:nvSpPr>
      <xdr:spPr>
        <a:xfrm>
          <a:off x="17822726" y="18387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29807017-A3F5-41DF-BFA8-41A11B4A0068}"/>
            </a:ext>
          </a:extLst>
        </xdr:cNvPr>
        <xdr:cNvCxnSpPr/>
      </xdr:nvCxnSpPr>
      <xdr:spPr>
        <a:xfrm>
          <a:off x="18288000"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DE4707D7-4665-4BCC-AE88-2014C1E0C132}"/>
            </a:ext>
          </a:extLst>
        </xdr:cNvPr>
        <xdr:cNvSpPr txBox="1"/>
      </xdr:nvSpPr>
      <xdr:spPr>
        <a:xfrm>
          <a:off x="17822726" y="17922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3FBF5157-F074-4A2F-A8D8-E6DF95E8A4BF}"/>
            </a:ext>
          </a:extLst>
        </xdr:cNvPr>
        <xdr:cNvCxnSpPr/>
      </xdr:nvCxnSpPr>
      <xdr:spPr>
        <a:xfrm>
          <a:off x="18288000"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511B4B9C-303F-4384-890C-30D8DEC742E3}"/>
            </a:ext>
          </a:extLst>
        </xdr:cNvPr>
        <xdr:cNvSpPr txBox="1"/>
      </xdr:nvSpPr>
      <xdr:spPr>
        <a:xfrm>
          <a:off x="17822726" y="17458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F6A2B0E-38CB-456E-AA28-5B5828F83E62}"/>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B7625092-0FE3-47B1-8A99-752B56E6652D}"/>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DD790564-4C24-4963-80CF-2D93A54657DE}"/>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4B4B0DEE-0C26-4236-85B6-44002451843A}"/>
            </a:ext>
          </a:extLst>
        </xdr:cNvPr>
        <xdr:cNvCxnSpPr/>
      </xdr:nvCxnSpPr>
      <xdr:spPr>
        <a:xfrm flipV="1">
          <a:off x="22162769" y="17461229"/>
          <a:ext cx="0" cy="1499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DDFA3D1F-5D1B-4D85-B3F7-663D0145DC40}"/>
            </a:ext>
          </a:extLst>
        </xdr:cNvPr>
        <xdr:cNvSpPr txBox="1"/>
      </xdr:nvSpPr>
      <xdr:spPr>
        <a:xfrm>
          <a:off x="22201505" y="189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9E1DDE48-E8CE-479E-A9E3-DDA9363D4A44}"/>
            </a:ext>
          </a:extLst>
        </xdr:cNvPr>
        <xdr:cNvCxnSpPr/>
      </xdr:nvCxnSpPr>
      <xdr:spPr>
        <a:xfrm>
          <a:off x="22070695" y="189604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09C3E1AD-EF29-4703-8681-BC717BF9301D}"/>
            </a:ext>
          </a:extLst>
        </xdr:cNvPr>
        <xdr:cNvSpPr txBox="1"/>
      </xdr:nvSpPr>
      <xdr:spPr>
        <a:xfrm>
          <a:off x="22201505" y="1723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0F8528E1-1D6C-46EF-BCD6-4C9C1EA4DC56}"/>
            </a:ext>
          </a:extLst>
        </xdr:cNvPr>
        <xdr:cNvCxnSpPr/>
      </xdr:nvCxnSpPr>
      <xdr:spPr>
        <a:xfrm>
          <a:off x="22070695" y="1746122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726" name="【公民館】&#10;一人当たり面積平均値テキスト">
          <a:extLst>
            <a:ext uri="{FF2B5EF4-FFF2-40B4-BE49-F238E27FC236}">
              <a16:creationId xmlns:a16="http://schemas.microsoft.com/office/drawing/2014/main" id="{800409A1-C9BE-4575-A440-0835E6BC982B}"/>
            </a:ext>
          </a:extLst>
        </xdr:cNvPr>
        <xdr:cNvSpPr txBox="1"/>
      </xdr:nvSpPr>
      <xdr:spPr>
        <a:xfrm>
          <a:off x="22201505" y="18304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B88D25F6-1A30-4F78-AC6B-88C8518B7CB8}"/>
            </a:ext>
          </a:extLst>
        </xdr:cNvPr>
        <xdr:cNvSpPr/>
      </xdr:nvSpPr>
      <xdr:spPr>
        <a:xfrm>
          <a:off x="22108795" y="1832940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0A593A8D-3979-4A99-9EDF-8F51E0071BB5}"/>
            </a:ext>
          </a:extLst>
        </xdr:cNvPr>
        <xdr:cNvSpPr/>
      </xdr:nvSpPr>
      <xdr:spPr>
        <a:xfrm>
          <a:off x="21270595" y="183438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2C0D1827-29D0-4186-985D-B35BD27530B4}"/>
            </a:ext>
          </a:extLst>
        </xdr:cNvPr>
        <xdr:cNvSpPr/>
      </xdr:nvSpPr>
      <xdr:spPr>
        <a:xfrm>
          <a:off x="20383500" y="1833664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E57FB0D6-0DCF-466D-8C1F-ADAAFC3ADDCF}"/>
            </a:ext>
          </a:extLst>
        </xdr:cNvPr>
        <xdr:cNvSpPr/>
      </xdr:nvSpPr>
      <xdr:spPr>
        <a:xfrm>
          <a:off x="19496405" y="18314543"/>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1" name="フローチャート: 判断 730">
          <a:extLst>
            <a:ext uri="{FF2B5EF4-FFF2-40B4-BE49-F238E27FC236}">
              <a16:creationId xmlns:a16="http://schemas.microsoft.com/office/drawing/2014/main" id="{05FD263B-43AD-4FD2-90E8-A565FDB9C268}"/>
            </a:ext>
          </a:extLst>
        </xdr:cNvPr>
        <xdr:cNvSpPr/>
      </xdr:nvSpPr>
      <xdr:spPr>
        <a:xfrm>
          <a:off x="18603595" y="18247106"/>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D487D75-EA1B-4ED6-99FB-981236D27A37}"/>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3DBF713-65C2-46D3-8906-3089EB10073E}"/>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96B2A9F-6B14-449B-B6ED-46CC370E1C9B}"/>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1185337-1F71-43F6-8E09-5F708148C78A}"/>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A1558A1-2199-4FDA-A1D7-0BBC0DFFBD31}"/>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61976</xdr:rowOff>
    </xdr:from>
    <xdr:to>
      <xdr:col>116</xdr:col>
      <xdr:colOff>114300</xdr:colOff>
      <xdr:row>100</xdr:row>
      <xdr:rowOff>163576</xdr:rowOff>
    </xdr:to>
    <xdr:sp macro="" textlink="">
      <xdr:nvSpPr>
        <xdr:cNvPr id="737" name="楕円 736">
          <a:extLst>
            <a:ext uri="{FF2B5EF4-FFF2-40B4-BE49-F238E27FC236}">
              <a16:creationId xmlns:a16="http://schemas.microsoft.com/office/drawing/2014/main" id="{B121CFBA-F9FC-4CAF-A59E-070F840D5A53}"/>
            </a:ext>
          </a:extLst>
        </xdr:cNvPr>
        <xdr:cNvSpPr/>
      </xdr:nvSpPr>
      <xdr:spPr>
        <a:xfrm>
          <a:off x="22108795" y="1758988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84853</xdr:rowOff>
    </xdr:from>
    <xdr:ext cx="469744" cy="259045"/>
    <xdr:sp macro="" textlink="">
      <xdr:nvSpPr>
        <xdr:cNvPr id="738" name="【公民館】&#10;一人当たり面積該当値テキスト">
          <a:extLst>
            <a:ext uri="{FF2B5EF4-FFF2-40B4-BE49-F238E27FC236}">
              <a16:creationId xmlns:a16="http://schemas.microsoft.com/office/drawing/2014/main" id="{C4AC73E3-5DD0-427E-B7CC-D480EF211CC9}"/>
            </a:ext>
          </a:extLst>
        </xdr:cNvPr>
        <xdr:cNvSpPr txBox="1"/>
      </xdr:nvSpPr>
      <xdr:spPr>
        <a:xfrm>
          <a:off x="22201505" y="174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52832</xdr:rowOff>
    </xdr:from>
    <xdr:to>
      <xdr:col>112</xdr:col>
      <xdr:colOff>38100</xdr:colOff>
      <xdr:row>100</xdr:row>
      <xdr:rowOff>154432</xdr:rowOff>
    </xdr:to>
    <xdr:sp macro="" textlink="">
      <xdr:nvSpPr>
        <xdr:cNvPr id="739" name="楕円 738">
          <a:extLst>
            <a:ext uri="{FF2B5EF4-FFF2-40B4-BE49-F238E27FC236}">
              <a16:creationId xmlns:a16="http://schemas.microsoft.com/office/drawing/2014/main" id="{125A4C14-5B31-46AC-B197-6DA0FFB67B96}"/>
            </a:ext>
          </a:extLst>
        </xdr:cNvPr>
        <xdr:cNvSpPr/>
      </xdr:nvSpPr>
      <xdr:spPr>
        <a:xfrm>
          <a:off x="21270595" y="1758264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103632</xdr:rowOff>
    </xdr:from>
    <xdr:to>
      <xdr:col>116</xdr:col>
      <xdr:colOff>63500</xdr:colOff>
      <xdr:row>100</xdr:row>
      <xdr:rowOff>112776</xdr:rowOff>
    </xdr:to>
    <xdr:cxnSp macro="">
      <xdr:nvCxnSpPr>
        <xdr:cNvPr id="740" name="直線コネクタ 739">
          <a:extLst>
            <a:ext uri="{FF2B5EF4-FFF2-40B4-BE49-F238E27FC236}">
              <a16:creationId xmlns:a16="http://schemas.microsoft.com/office/drawing/2014/main" id="{5ACDBD10-EE4E-4384-B3A0-466B77F962B5}"/>
            </a:ext>
          </a:extLst>
        </xdr:cNvPr>
        <xdr:cNvCxnSpPr/>
      </xdr:nvCxnSpPr>
      <xdr:spPr>
        <a:xfrm>
          <a:off x="21325205" y="17631537"/>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61976</xdr:rowOff>
    </xdr:from>
    <xdr:to>
      <xdr:col>107</xdr:col>
      <xdr:colOff>101600</xdr:colOff>
      <xdr:row>100</xdr:row>
      <xdr:rowOff>163576</xdr:rowOff>
    </xdr:to>
    <xdr:sp macro="" textlink="">
      <xdr:nvSpPr>
        <xdr:cNvPr id="741" name="楕円 740">
          <a:extLst>
            <a:ext uri="{FF2B5EF4-FFF2-40B4-BE49-F238E27FC236}">
              <a16:creationId xmlns:a16="http://schemas.microsoft.com/office/drawing/2014/main" id="{E38ED9C3-54F9-46EB-891E-76C73CB8C802}"/>
            </a:ext>
          </a:extLst>
        </xdr:cNvPr>
        <xdr:cNvSpPr/>
      </xdr:nvSpPr>
      <xdr:spPr>
        <a:xfrm>
          <a:off x="20383500" y="1758988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103632</xdr:rowOff>
    </xdr:from>
    <xdr:to>
      <xdr:col>111</xdr:col>
      <xdr:colOff>177800</xdr:colOff>
      <xdr:row>100</xdr:row>
      <xdr:rowOff>112776</xdr:rowOff>
    </xdr:to>
    <xdr:cxnSp macro="">
      <xdr:nvCxnSpPr>
        <xdr:cNvPr id="742" name="直線コネクタ 741">
          <a:extLst>
            <a:ext uri="{FF2B5EF4-FFF2-40B4-BE49-F238E27FC236}">
              <a16:creationId xmlns:a16="http://schemas.microsoft.com/office/drawing/2014/main" id="{7A996D01-9C87-41A0-93B8-AE9885400C38}"/>
            </a:ext>
          </a:extLst>
        </xdr:cNvPr>
        <xdr:cNvCxnSpPr/>
      </xdr:nvCxnSpPr>
      <xdr:spPr>
        <a:xfrm flipV="1">
          <a:off x="20432395" y="17631537"/>
          <a:ext cx="89281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52832</xdr:rowOff>
    </xdr:from>
    <xdr:to>
      <xdr:col>102</xdr:col>
      <xdr:colOff>165100</xdr:colOff>
      <xdr:row>100</xdr:row>
      <xdr:rowOff>154432</xdr:rowOff>
    </xdr:to>
    <xdr:sp macro="" textlink="">
      <xdr:nvSpPr>
        <xdr:cNvPr id="743" name="楕円 742">
          <a:extLst>
            <a:ext uri="{FF2B5EF4-FFF2-40B4-BE49-F238E27FC236}">
              <a16:creationId xmlns:a16="http://schemas.microsoft.com/office/drawing/2014/main" id="{4E008B7D-11DD-4F56-BC03-1232A12080F9}"/>
            </a:ext>
          </a:extLst>
        </xdr:cNvPr>
        <xdr:cNvSpPr/>
      </xdr:nvSpPr>
      <xdr:spPr>
        <a:xfrm>
          <a:off x="19496405" y="175826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103632</xdr:rowOff>
    </xdr:from>
    <xdr:to>
      <xdr:col>107</xdr:col>
      <xdr:colOff>50800</xdr:colOff>
      <xdr:row>100</xdr:row>
      <xdr:rowOff>112776</xdr:rowOff>
    </xdr:to>
    <xdr:cxnSp macro="">
      <xdr:nvCxnSpPr>
        <xdr:cNvPr id="744" name="直線コネクタ 743">
          <a:extLst>
            <a:ext uri="{FF2B5EF4-FFF2-40B4-BE49-F238E27FC236}">
              <a16:creationId xmlns:a16="http://schemas.microsoft.com/office/drawing/2014/main" id="{4A3EE238-7819-418B-8346-52F49BFED654}"/>
            </a:ext>
          </a:extLst>
        </xdr:cNvPr>
        <xdr:cNvCxnSpPr/>
      </xdr:nvCxnSpPr>
      <xdr:spPr>
        <a:xfrm>
          <a:off x="19545300" y="17631537"/>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43687</xdr:rowOff>
    </xdr:from>
    <xdr:to>
      <xdr:col>98</xdr:col>
      <xdr:colOff>38100</xdr:colOff>
      <xdr:row>100</xdr:row>
      <xdr:rowOff>145287</xdr:rowOff>
    </xdr:to>
    <xdr:sp macro="" textlink="">
      <xdr:nvSpPr>
        <xdr:cNvPr id="745" name="楕円 744">
          <a:extLst>
            <a:ext uri="{FF2B5EF4-FFF2-40B4-BE49-F238E27FC236}">
              <a16:creationId xmlns:a16="http://schemas.microsoft.com/office/drawing/2014/main" id="{BB308F47-3F5D-4329-A0CF-988B95E0C2E6}"/>
            </a:ext>
          </a:extLst>
        </xdr:cNvPr>
        <xdr:cNvSpPr/>
      </xdr:nvSpPr>
      <xdr:spPr>
        <a:xfrm>
          <a:off x="18603595" y="175677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94487</xdr:rowOff>
    </xdr:from>
    <xdr:to>
      <xdr:col>102</xdr:col>
      <xdr:colOff>114300</xdr:colOff>
      <xdr:row>100</xdr:row>
      <xdr:rowOff>103632</xdr:rowOff>
    </xdr:to>
    <xdr:cxnSp macro="">
      <xdr:nvCxnSpPr>
        <xdr:cNvPr id="746" name="直線コネクタ 745">
          <a:extLst>
            <a:ext uri="{FF2B5EF4-FFF2-40B4-BE49-F238E27FC236}">
              <a16:creationId xmlns:a16="http://schemas.microsoft.com/office/drawing/2014/main" id="{A136BF6B-3887-4841-888B-44576A46FCE6}"/>
            </a:ext>
          </a:extLst>
        </xdr:cNvPr>
        <xdr:cNvCxnSpPr/>
      </xdr:nvCxnSpPr>
      <xdr:spPr>
        <a:xfrm>
          <a:off x="18658205" y="17624297"/>
          <a:ext cx="887095"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747" name="n_1aveValue【公民館】&#10;一人当たり面積">
          <a:extLst>
            <a:ext uri="{FF2B5EF4-FFF2-40B4-BE49-F238E27FC236}">
              <a16:creationId xmlns:a16="http://schemas.microsoft.com/office/drawing/2014/main" id="{98853808-6082-4D3C-AEDC-B8E43F025D3B}"/>
            </a:ext>
          </a:extLst>
        </xdr:cNvPr>
        <xdr:cNvSpPr txBox="1"/>
      </xdr:nvSpPr>
      <xdr:spPr>
        <a:xfrm>
          <a:off x="21073822"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748" name="n_2aveValue【公民館】&#10;一人当たり面積">
          <a:extLst>
            <a:ext uri="{FF2B5EF4-FFF2-40B4-BE49-F238E27FC236}">
              <a16:creationId xmlns:a16="http://schemas.microsoft.com/office/drawing/2014/main" id="{ED2FB92D-CF38-4C8D-ACA3-B8A47DE2034E}"/>
            </a:ext>
          </a:extLst>
        </xdr:cNvPr>
        <xdr:cNvSpPr txBox="1"/>
      </xdr:nvSpPr>
      <xdr:spPr>
        <a:xfrm>
          <a:off x="20197522" y="1843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749" name="n_3aveValue【公民館】&#10;一人当たり面積">
          <a:extLst>
            <a:ext uri="{FF2B5EF4-FFF2-40B4-BE49-F238E27FC236}">
              <a16:creationId xmlns:a16="http://schemas.microsoft.com/office/drawing/2014/main" id="{740B150D-6FC8-4FED-98C3-925C82EE3747}"/>
            </a:ext>
          </a:extLst>
        </xdr:cNvPr>
        <xdr:cNvSpPr txBox="1"/>
      </xdr:nvSpPr>
      <xdr:spPr>
        <a:xfrm>
          <a:off x="19312332" y="1841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750" name="n_4aveValue【公民館】&#10;一人当たり面積">
          <a:extLst>
            <a:ext uri="{FF2B5EF4-FFF2-40B4-BE49-F238E27FC236}">
              <a16:creationId xmlns:a16="http://schemas.microsoft.com/office/drawing/2014/main" id="{6DEEE87D-0ED3-4116-9281-6510331F24C0}"/>
            </a:ext>
          </a:extLst>
        </xdr:cNvPr>
        <xdr:cNvSpPr txBox="1"/>
      </xdr:nvSpPr>
      <xdr:spPr>
        <a:xfrm>
          <a:off x="18425237" y="1833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170959</xdr:rowOff>
    </xdr:from>
    <xdr:ext cx="469744" cy="259045"/>
    <xdr:sp macro="" textlink="">
      <xdr:nvSpPr>
        <xdr:cNvPr id="751" name="n_1mainValue【公民館】&#10;一人当たり面積">
          <a:extLst>
            <a:ext uri="{FF2B5EF4-FFF2-40B4-BE49-F238E27FC236}">
              <a16:creationId xmlns:a16="http://schemas.microsoft.com/office/drawing/2014/main" id="{FD53998B-3263-4A61-8754-7370CC214A21}"/>
            </a:ext>
          </a:extLst>
        </xdr:cNvPr>
        <xdr:cNvSpPr txBox="1"/>
      </xdr:nvSpPr>
      <xdr:spPr>
        <a:xfrm>
          <a:off x="21073822" y="1735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8653</xdr:rowOff>
    </xdr:from>
    <xdr:ext cx="469744" cy="259045"/>
    <xdr:sp macro="" textlink="">
      <xdr:nvSpPr>
        <xdr:cNvPr id="752" name="n_2mainValue【公民館】&#10;一人当たり面積">
          <a:extLst>
            <a:ext uri="{FF2B5EF4-FFF2-40B4-BE49-F238E27FC236}">
              <a16:creationId xmlns:a16="http://schemas.microsoft.com/office/drawing/2014/main" id="{DB7657C3-8FCB-4DE4-B117-F56F78A0E80B}"/>
            </a:ext>
          </a:extLst>
        </xdr:cNvPr>
        <xdr:cNvSpPr txBox="1"/>
      </xdr:nvSpPr>
      <xdr:spPr>
        <a:xfrm>
          <a:off x="20197522" y="173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170959</xdr:rowOff>
    </xdr:from>
    <xdr:ext cx="469744" cy="259045"/>
    <xdr:sp macro="" textlink="">
      <xdr:nvSpPr>
        <xdr:cNvPr id="753" name="n_3mainValue【公民館】&#10;一人当たり面積">
          <a:extLst>
            <a:ext uri="{FF2B5EF4-FFF2-40B4-BE49-F238E27FC236}">
              <a16:creationId xmlns:a16="http://schemas.microsoft.com/office/drawing/2014/main" id="{D314ECA3-0648-43CB-B737-BFA8CCD9F216}"/>
            </a:ext>
          </a:extLst>
        </xdr:cNvPr>
        <xdr:cNvSpPr txBox="1"/>
      </xdr:nvSpPr>
      <xdr:spPr>
        <a:xfrm>
          <a:off x="19312332" y="1735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161814</xdr:rowOff>
    </xdr:from>
    <xdr:ext cx="469744" cy="259045"/>
    <xdr:sp macro="" textlink="">
      <xdr:nvSpPr>
        <xdr:cNvPr id="754" name="n_4mainValue【公民館】&#10;一人当たり面積">
          <a:extLst>
            <a:ext uri="{FF2B5EF4-FFF2-40B4-BE49-F238E27FC236}">
              <a16:creationId xmlns:a16="http://schemas.microsoft.com/office/drawing/2014/main" id="{50E3FA63-34C6-4A62-BB9A-0814BB52D2F8}"/>
            </a:ext>
          </a:extLst>
        </xdr:cNvPr>
        <xdr:cNvSpPr txBox="1"/>
      </xdr:nvSpPr>
      <xdr:spPr>
        <a:xfrm>
          <a:off x="18425237" y="1733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BFED3D1-457A-4D9A-B2BC-AFBEA3E28222}"/>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CFB0066-B2A6-4455-B3F7-770CBD73F04E}"/>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21FF6D5C-9910-4C51-A2E2-8CB437A4C442}"/>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有形固定資産減価償却率は、概ね類似団体平均より低い水準となっているが、公営住宅及び学校施設については類似団体平均より高い水準となっている。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公営住宅は、かつては高い水準にあったが、平成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年度に見直した市営住宅長寿命化計画に基づき、老朽化対策に取り組んでいることから、近年では類似団体平均との差が縮小されている傾向にある。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は、改善に向けて老朽化対策に取り組んでおり、令和６年度は改善した。また、一人当たり面積が類似団体より低い水準にあり、児童・生徒数の増加にも対応できるよう、老朽化対策だけでなく、増築等について留意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は、比較的新しく造られたものが多いことなどから、類似団体平均と比較すると有形固定資産減価償却率は低い水準にあるが、維持管理費の増加に留意するとともに、計画的な老朽化対策を行う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FB8EB7-B37F-4568-98F8-4086B2BE2007}"/>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F7CC19-99C7-4B01-BD35-97FE1CBB312D}"/>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BD614E-1AB2-4BDC-A6F6-D4552557C711}"/>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610573-41F9-4040-A473-6144C1EEAE63}"/>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8481AE-9980-47A3-9028-A7455DB0A2ED}"/>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A9A45F-4B91-43F7-AA6D-46DD891CB1B5}"/>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75D503-44C5-4D22-86E6-B7F1D4DC8F12}"/>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092B93-7DB7-444B-B9E0-2C0F47FAC0EA}"/>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476AE3-C096-46F7-BA9E-B7CEBBD47139}"/>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DCE757-F67C-4154-B5B6-89986C96999D}"/>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E07035-08A8-4A08-9C3F-6DE4587338FF}"/>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EF94CF-5498-400E-BBE8-5D971094118E}"/>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871AC63-09BC-4AEE-8F09-4D641F82EA7E}"/>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1AE770-9A0E-4755-926B-072C4AAE2163}"/>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44379B-3FB3-404F-BDAD-3BE99CFFA238}"/>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87EEEE7-6EDE-4D45-8AB9-ABA4F190F262}"/>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C1CDEA2-17BC-41B9-8DC4-58C1FDB24A59}"/>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657022-C240-4196-B815-00C1A9B8C62B}"/>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A5EF40-3213-449B-9A02-4A446A9C8760}"/>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F21DB8-F8E7-4018-B52A-D0363F9D4297}"/>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A1E837-E8B8-4110-A224-42A91F88F717}"/>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73F4D4A-0ABB-4DAB-9531-55DF9D87135E}"/>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8AD7D7-3B49-4B93-85CD-7D3024EA5264}"/>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BB46D6-9E0C-4865-874D-0FA17B6A930F}"/>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FEDC67-F38F-483C-8795-32E862F9E08F}"/>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F51C05-114F-48F2-8230-F87B37922349}"/>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3AF153-60AA-4A51-A54B-B138D2AF0DE3}"/>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2158AC-8EA5-4F2F-BD3D-50DEC0AF8024}"/>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83FB5B6-E9C6-4A2A-AC63-783856315635}"/>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189728-0DD7-45B8-A483-167EB123D632}"/>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744716-E9CC-41D2-B530-9E6DA9E47C05}"/>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D0162F9-A73B-45EC-8ACF-35ABC252166C}"/>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3476D5-ABF6-43C2-B999-D6727307A16B}"/>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34AC8B-B18C-4114-9DE1-94A8684001E6}"/>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B41E39-CA87-4765-B35C-1B349738565C}"/>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3EE86D-E76D-40DB-9F10-4034A8E251F8}"/>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094B294-8150-4E05-A149-3A826D73E6A0}"/>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395ADD-C85B-4D55-8488-84105F411B79}"/>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76AE57-1AD5-4CA8-B148-4E49EE37662D}"/>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22783C-1837-4E0C-81C5-CAD7F4E9BE8D}"/>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6E0D26-AC56-4EF1-8DDC-A52C29B60697}"/>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B8E2E3-061E-4594-9250-7E8CB14C9295}"/>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462163B-C8E3-48EE-89E1-416C377F721E}"/>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81D108-993A-442A-BE49-ED0BD236B770}"/>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3CDE86-EEF2-41E2-8368-87E439549093}"/>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E74E085-911E-4CC7-9377-85EDE1457D19}"/>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91620C-3F0E-465D-BEE9-E483ED5A583D}"/>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F94D73-D496-4CEB-AD30-C94A26051F2F}"/>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3777671-0E9F-4FBE-AB2C-D7AC908BF84F}"/>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968DE4E-EE5D-4A09-BE4B-095CF07E8D53}"/>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B305A96-4E0C-42B9-936F-5B9EB8BE5BA0}"/>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D198B8A-F625-4807-9A6F-720CD799D110}"/>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469F2C2-2399-4692-ABFB-24DB3FE5BA65}"/>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C989F9C-1DF8-41AA-85BB-D9A4F6B935B9}"/>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C1D772F-C199-45BB-AF58-71F2EDB949A4}"/>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423DE593-C66B-4609-880C-5B9FE770F293}"/>
            </a:ext>
          </a:extLst>
        </xdr:cNvPr>
        <xdr:cNvCxnSpPr/>
      </xdr:nvCxnSpPr>
      <xdr:spPr>
        <a:xfrm flipV="1">
          <a:off x="4636770" y="574738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D1280210-35D7-4FC5-ABCE-9B9D29362B26}"/>
            </a:ext>
          </a:extLst>
        </xdr:cNvPr>
        <xdr:cNvSpPr txBox="1"/>
      </xdr:nvSpPr>
      <xdr:spPr>
        <a:xfrm>
          <a:off x="4675505" y="726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D63EA80-02D2-4256-9258-C8E0D69F9D7A}"/>
            </a:ext>
          </a:extLst>
        </xdr:cNvPr>
        <xdr:cNvCxnSpPr/>
      </xdr:nvCxnSpPr>
      <xdr:spPr>
        <a:xfrm>
          <a:off x="4544695" y="72637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14F3116F-E595-422D-8D10-21CD4555BBAD}"/>
            </a:ext>
          </a:extLst>
        </xdr:cNvPr>
        <xdr:cNvSpPr txBox="1"/>
      </xdr:nvSpPr>
      <xdr:spPr>
        <a:xfrm>
          <a:off x="4675505"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354C1C5F-CA9E-4B92-AA09-5FA64351778B}"/>
            </a:ext>
          </a:extLst>
        </xdr:cNvPr>
        <xdr:cNvCxnSpPr/>
      </xdr:nvCxnSpPr>
      <xdr:spPr>
        <a:xfrm>
          <a:off x="4544695" y="57473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D6F8DBCE-375A-43B9-A434-BD09492C3562}"/>
            </a:ext>
          </a:extLst>
        </xdr:cNvPr>
        <xdr:cNvSpPr txBox="1"/>
      </xdr:nvSpPr>
      <xdr:spPr>
        <a:xfrm>
          <a:off x="4675505" y="627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BD32193-FD57-4BE1-B2B6-19AE07273331}"/>
            </a:ext>
          </a:extLst>
        </xdr:cNvPr>
        <xdr:cNvSpPr/>
      </xdr:nvSpPr>
      <xdr:spPr>
        <a:xfrm>
          <a:off x="4582795" y="64281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2F8CA7B-4D51-45AD-9463-C825BDF211A1}"/>
            </a:ext>
          </a:extLst>
        </xdr:cNvPr>
        <xdr:cNvSpPr/>
      </xdr:nvSpPr>
      <xdr:spPr>
        <a:xfrm>
          <a:off x="3744595" y="64071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B320612A-4C41-4526-BFF6-0A0659CC984B}"/>
            </a:ext>
          </a:extLst>
        </xdr:cNvPr>
        <xdr:cNvSpPr/>
      </xdr:nvSpPr>
      <xdr:spPr>
        <a:xfrm>
          <a:off x="2857500" y="636905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96BFE7A-7423-4D8C-B212-F103CDAAC682}"/>
            </a:ext>
          </a:extLst>
        </xdr:cNvPr>
        <xdr:cNvSpPr/>
      </xdr:nvSpPr>
      <xdr:spPr>
        <a:xfrm>
          <a:off x="1970405" y="6390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6F5675AD-579A-4C5B-95FD-7FA5E01B89C1}"/>
            </a:ext>
          </a:extLst>
        </xdr:cNvPr>
        <xdr:cNvSpPr/>
      </xdr:nvSpPr>
      <xdr:spPr>
        <a:xfrm>
          <a:off x="1077595" y="63519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B490ED7-1024-4E07-840B-496C7D9A1511}"/>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2EF7B2C-8640-4958-92D8-9328D06F0922}"/>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A54327-1F0C-4C30-A400-DFB6D6DDDC4B}"/>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543F0E-13FF-48C4-A326-3CDAA3A45A7A}"/>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DB0FC93-2EA6-4556-899B-C4FE2F00F86B}"/>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126365</xdr:rowOff>
    </xdr:from>
    <xdr:to>
      <xdr:col>24</xdr:col>
      <xdr:colOff>114300</xdr:colOff>
      <xdr:row>37</xdr:row>
      <xdr:rowOff>56515</xdr:rowOff>
    </xdr:to>
    <xdr:sp macro="" textlink="">
      <xdr:nvSpPr>
        <xdr:cNvPr id="73" name="楕円 72">
          <a:extLst>
            <a:ext uri="{FF2B5EF4-FFF2-40B4-BE49-F238E27FC236}">
              <a16:creationId xmlns:a16="http://schemas.microsoft.com/office/drawing/2014/main" id="{7C993CD6-3217-4CD0-B251-6D0C313972D9}"/>
            </a:ext>
          </a:extLst>
        </xdr:cNvPr>
        <xdr:cNvSpPr/>
      </xdr:nvSpPr>
      <xdr:spPr>
        <a:xfrm>
          <a:off x="4582795" y="643382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104792</xdr:rowOff>
    </xdr:from>
    <xdr:ext cx="405111" cy="259045"/>
    <xdr:sp macro="" textlink="">
      <xdr:nvSpPr>
        <xdr:cNvPr id="74" name="【図書館】&#10;有形固定資産減価償却率該当値テキスト">
          <a:extLst>
            <a:ext uri="{FF2B5EF4-FFF2-40B4-BE49-F238E27FC236}">
              <a16:creationId xmlns:a16="http://schemas.microsoft.com/office/drawing/2014/main" id="{8B76C3A5-EA02-46BE-A7C0-DE75BB3F90D0}"/>
            </a:ext>
          </a:extLst>
        </xdr:cNvPr>
        <xdr:cNvSpPr txBox="1"/>
      </xdr:nvSpPr>
      <xdr:spPr>
        <a:xfrm>
          <a:off x="4675505"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95885</xdr:rowOff>
    </xdr:from>
    <xdr:to>
      <xdr:col>20</xdr:col>
      <xdr:colOff>38100</xdr:colOff>
      <xdr:row>37</xdr:row>
      <xdr:rowOff>26035</xdr:rowOff>
    </xdr:to>
    <xdr:sp macro="" textlink="">
      <xdr:nvSpPr>
        <xdr:cNvPr id="75" name="楕円 74">
          <a:extLst>
            <a:ext uri="{FF2B5EF4-FFF2-40B4-BE49-F238E27FC236}">
              <a16:creationId xmlns:a16="http://schemas.microsoft.com/office/drawing/2014/main" id="{F10E6873-821F-41ED-B0D9-3456A7BD4832}"/>
            </a:ext>
          </a:extLst>
        </xdr:cNvPr>
        <xdr:cNvSpPr/>
      </xdr:nvSpPr>
      <xdr:spPr>
        <a:xfrm>
          <a:off x="3744595" y="640905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146685</xdr:rowOff>
    </xdr:from>
    <xdr:to>
      <xdr:col>24</xdr:col>
      <xdr:colOff>63500</xdr:colOff>
      <xdr:row>37</xdr:row>
      <xdr:rowOff>5715</xdr:rowOff>
    </xdr:to>
    <xdr:cxnSp macro="">
      <xdr:nvCxnSpPr>
        <xdr:cNvPr id="76" name="直線コネクタ 75">
          <a:extLst>
            <a:ext uri="{FF2B5EF4-FFF2-40B4-BE49-F238E27FC236}">
              <a16:creationId xmlns:a16="http://schemas.microsoft.com/office/drawing/2014/main" id="{771A767F-E489-4570-BBE5-670A299279F5}"/>
            </a:ext>
          </a:extLst>
        </xdr:cNvPr>
        <xdr:cNvCxnSpPr/>
      </xdr:nvCxnSpPr>
      <xdr:spPr>
        <a:xfrm>
          <a:off x="3799205" y="64579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61595</xdr:rowOff>
    </xdr:from>
    <xdr:to>
      <xdr:col>15</xdr:col>
      <xdr:colOff>101600</xdr:colOff>
      <xdr:row>36</xdr:row>
      <xdr:rowOff>163195</xdr:rowOff>
    </xdr:to>
    <xdr:sp macro="" textlink="">
      <xdr:nvSpPr>
        <xdr:cNvPr id="77" name="楕円 76">
          <a:extLst>
            <a:ext uri="{FF2B5EF4-FFF2-40B4-BE49-F238E27FC236}">
              <a16:creationId xmlns:a16="http://schemas.microsoft.com/office/drawing/2014/main" id="{955687A0-C3D0-4FDB-80C0-6A151F1E1900}"/>
            </a:ext>
          </a:extLst>
        </xdr:cNvPr>
        <xdr:cNvSpPr/>
      </xdr:nvSpPr>
      <xdr:spPr>
        <a:xfrm>
          <a:off x="2857500" y="637476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112395</xdr:rowOff>
    </xdr:from>
    <xdr:to>
      <xdr:col>19</xdr:col>
      <xdr:colOff>177800</xdr:colOff>
      <xdr:row>36</xdr:row>
      <xdr:rowOff>146685</xdr:rowOff>
    </xdr:to>
    <xdr:cxnSp macro="">
      <xdr:nvCxnSpPr>
        <xdr:cNvPr id="78" name="直線コネクタ 77">
          <a:extLst>
            <a:ext uri="{FF2B5EF4-FFF2-40B4-BE49-F238E27FC236}">
              <a16:creationId xmlns:a16="http://schemas.microsoft.com/office/drawing/2014/main" id="{2C75EB41-7BF5-44C7-BBB6-EA3233E0A27C}"/>
            </a:ext>
          </a:extLst>
        </xdr:cNvPr>
        <xdr:cNvCxnSpPr/>
      </xdr:nvCxnSpPr>
      <xdr:spPr>
        <a:xfrm>
          <a:off x="2906395" y="6421755"/>
          <a:ext cx="89281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34925</xdr:rowOff>
    </xdr:from>
    <xdr:to>
      <xdr:col>10</xdr:col>
      <xdr:colOff>165100</xdr:colOff>
      <xdr:row>36</xdr:row>
      <xdr:rowOff>136525</xdr:rowOff>
    </xdr:to>
    <xdr:sp macro="" textlink="">
      <xdr:nvSpPr>
        <xdr:cNvPr id="79" name="楕円 78">
          <a:extLst>
            <a:ext uri="{FF2B5EF4-FFF2-40B4-BE49-F238E27FC236}">
              <a16:creationId xmlns:a16="http://schemas.microsoft.com/office/drawing/2014/main" id="{C721BD4A-A795-4F9A-8281-8AAD176B110F}"/>
            </a:ext>
          </a:extLst>
        </xdr:cNvPr>
        <xdr:cNvSpPr/>
      </xdr:nvSpPr>
      <xdr:spPr>
        <a:xfrm>
          <a:off x="1970405" y="63442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85725</xdr:rowOff>
    </xdr:from>
    <xdr:to>
      <xdr:col>15</xdr:col>
      <xdr:colOff>50800</xdr:colOff>
      <xdr:row>36</xdr:row>
      <xdr:rowOff>112395</xdr:rowOff>
    </xdr:to>
    <xdr:cxnSp macro="">
      <xdr:nvCxnSpPr>
        <xdr:cNvPr id="80" name="直線コネクタ 79">
          <a:extLst>
            <a:ext uri="{FF2B5EF4-FFF2-40B4-BE49-F238E27FC236}">
              <a16:creationId xmlns:a16="http://schemas.microsoft.com/office/drawing/2014/main" id="{3496AE11-DF64-4AB9-9F81-BC9B5959D414}"/>
            </a:ext>
          </a:extLst>
        </xdr:cNvPr>
        <xdr:cNvCxnSpPr/>
      </xdr:nvCxnSpPr>
      <xdr:spPr>
        <a:xfrm>
          <a:off x="2019300" y="6393180"/>
          <a:ext cx="88709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158750</xdr:rowOff>
    </xdr:from>
    <xdr:to>
      <xdr:col>6</xdr:col>
      <xdr:colOff>38100</xdr:colOff>
      <xdr:row>36</xdr:row>
      <xdr:rowOff>88900</xdr:rowOff>
    </xdr:to>
    <xdr:sp macro="" textlink="">
      <xdr:nvSpPr>
        <xdr:cNvPr id="81" name="楕円 80">
          <a:extLst>
            <a:ext uri="{FF2B5EF4-FFF2-40B4-BE49-F238E27FC236}">
              <a16:creationId xmlns:a16="http://schemas.microsoft.com/office/drawing/2014/main" id="{C120DB5F-4D37-4C62-9C65-B3707E3B71B6}"/>
            </a:ext>
          </a:extLst>
        </xdr:cNvPr>
        <xdr:cNvSpPr/>
      </xdr:nvSpPr>
      <xdr:spPr>
        <a:xfrm>
          <a:off x="1077595" y="62909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38100</xdr:rowOff>
    </xdr:from>
    <xdr:to>
      <xdr:col>10</xdr:col>
      <xdr:colOff>114300</xdr:colOff>
      <xdr:row>36</xdr:row>
      <xdr:rowOff>85725</xdr:rowOff>
    </xdr:to>
    <xdr:cxnSp macro="">
      <xdr:nvCxnSpPr>
        <xdr:cNvPr id="82" name="直線コネクタ 81">
          <a:extLst>
            <a:ext uri="{FF2B5EF4-FFF2-40B4-BE49-F238E27FC236}">
              <a16:creationId xmlns:a16="http://schemas.microsoft.com/office/drawing/2014/main" id="{C2227C80-E71A-4E10-896A-7509CD78B6D3}"/>
            </a:ext>
          </a:extLst>
        </xdr:cNvPr>
        <xdr:cNvCxnSpPr/>
      </xdr:nvCxnSpPr>
      <xdr:spPr>
        <a:xfrm>
          <a:off x="1132205" y="6347460"/>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3ADA4B96-0E0A-4289-B868-DDF3E2524349}"/>
            </a:ext>
          </a:extLst>
        </xdr:cNvPr>
        <xdr:cNvSpPr txBox="1"/>
      </xdr:nvSpPr>
      <xdr:spPr>
        <a:xfrm>
          <a:off x="35820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55354EF4-1698-4632-8FE4-2EC1F71DC6CF}"/>
            </a:ext>
          </a:extLst>
        </xdr:cNvPr>
        <xdr:cNvSpPr txBox="1"/>
      </xdr:nvSpPr>
      <xdr:spPr>
        <a:xfrm>
          <a:off x="2705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4292DD83-BED7-454D-8F96-17EF97FEA011}"/>
            </a:ext>
          </a:extLst>
        </xdr:cNvPr>
        <xdr:cNvSpPr txBox="1"/>
      </xdr:nvSpPr>
      <xdr:spPr>
        <a:xfrm>
          <a:off x="1818649"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5CA31556-8A35-4D8C-8B39-D8EC23730334}"/>
            </a:ext>
          </a:extLst>
        </xdr:cNvPr>
        <xdr:cNvSpPr txBox="1"/>
      </xdr:nvSpPr>
      <xdr:spPr>
        <a:xfrm>
          <a:off x="925839"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17162</xdr:rowOff>
    </xdr:from>
    <xdr:ext cx="405111" cy="259045"/>
    <xdr:sp macro="" textlink="">
      <xdr:nvSpPr>
        <xdr:cNvPr id="87" name="n_1mainValue【図書館】&#10;有形固定資産減価償却率">
          <a:extLst>
            <a:ext uri="{FF2B5EF4-FFF2-40B4-BE49-F238E27FC236}">
              <a16:creationId xmlns:a16="http://schemas.microsoft.com/office/drawing/2014/main" id="{B6288151-6003-4598-8794-5879F967C3BA}"/>
            </a:ext>
          </a:extLst>
        </xdr:cNvPr>
        <xdr:cNvSpPr txBox="1"/>
      </xdr:nvSpPr>
      <xdr:spPr>
        <a:xfrm>
          <a:off x="3582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154322</xdr:rowOff>
    </xdr:from>
    <xdr:ext cx="405111" cy="259045"/>
    <xdr:sp macro="" textlink="">
      <xdr:nvSpPr>
        <xdr:cNvPr id="88" name="n_2mainValue【図書館】&#10;有形固定資産減価償却率">
          <a:extLst>
            <a:ext uri="{FF2B5EF4-FFF2-40B4-BE49-F238E27FC236}">
              <a16:creationId xmlns:a16="http://schemas.microsoft.com/office/drawing/2014/main" id="{D3734244-0012-42A0-AED7-78D3CA7A9A3A}"/>
            </a:ext>
          </a:extLst>
        </xdr:cNvPr>
        <xdr:cNvSpPr txBox="1"/>
      </xdr:nvSpPr>
      <xdr:spPr>
        <a:xfrm>
          <a:off x="270574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153052</xdr:rowOff>
    </xdr:from>
    <xdr:ext cx="405111" cy="259045"/>
    <xdr:sp macro="" textlink="">
      <xdr:nvSpPr>
        <xdr:cNvPr id="89" name="n_3mainValue【図書館】&#10;有形固定資産減価償却率">
          <a:extLst>
            <a:ext uri="{FF2B5EF4-FFF2-40B4-BE49-F238E27FC236}">
              <a16:creationId xmlns:a16="http://schemas.microsoft.com/office/drawing/2014/main" id="{B6402503-73F5-451D-A87D-A2C6CF97F209}"/>
            </a:ext>
          </a:extLst>
        </xdr:cNvPr>
        <xdr:cNvSpPr txBox="1"/>
      </xdr:nvSpPr>
      <xdr:spPr>
        <a:xfrm>
          <a:off x="1818649"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105427</xdr:rowOff>
    </xdr:from>
    <xdr:ext cx="405111" cy="259045"/>
    <xdr:sp macro="" textlink="">
      <xdr:nvSpPr>
        <xdr:cNvPr id="90" name="n_4mainValue【図書館】&#10;有形固定資産減価償却率">
          <a:extLst>
            <a:ext uri="{FF2B5EF4-FFF2-40B4-BE49-F238E27FC236}">
              <a16:creationId xmlns:a16="http://schemas.microsoft.com/office/drawing/2014/main" id="{564A934E-0C89-49DF-81AB-97EDC362FF29}"/>
            </a:ext>
          </a:extLst>
        </xdr:cNvPr>
        <xdr:cNvSpPr txBox="1"/>
      </xdr:nvSpPr>
      <xdr:spPr>
        <a:xfrm>
          <a:off x="925839"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19C83E5-EE86-408D-93D8-1FD1990A22F9}"/>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9654DE-20C5-4818-81EC-200CB3F5EC90}"/>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82BD076-B907-4404-9233-0564C8FBE885}"/>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5F6C59F-B685-4A0D-A79B-650A3EEB9ACB}"/>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08135C0-59A7-4D15-A760-0690FFC1746C}"/>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B76810-5FAD-426F-A8B7-64589C6DDC68}"/>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062BCEC-ED30-4985-9F5F-74CADC7A2B4C}"/>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4FDDC07-6082-451B-BC34-2E0A789D2122}"/>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BB595C7-99CA-4FF7-8ECE-DB066A9D3D9E}"/>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EECFC4E-BDBA-452E-B76C-46F48A87F474}"/>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B08322A-BA88-474C-B017-2F307EA8AD18}"/>
            </a:ext>
          </a:extLst>
        </xdr:cNvPr>
        <xdr:cNvCxnSpPr/>
      </xdr:nvCxnSpPr>
      <xdr:spPr>
        <a:xfrm>
          <a:off x="6602095"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D31CED2-FB57-476D-94F7-ABAF2F280A15}"/>
            </a:ext>
          </a:extLst>
        </xdr:cNvPr>
        <xdr:cNvSpPr txBox="1"/>
      </xdr:nvSpPr>
      <xdr:spPr>
        <a:xfrm>
          <a:off x="6136821"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6BA846A-64FF-46EF-B0C3-559FBACBA561}"/>
            </a:ext>
          </a:extLst>
        </xdr:cNvPr>
        <xdr:cNvCxnSpPr/>
      </xdr:nvCxnSpPr>
      <xdr:spPr>
        <a:xfrm>
          <a:off x="6602095"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8D3518F3-2681-45CB-8D50-D94CDD6C1209}"/>
            </a:ext>
          </a:extLst>
        </xdr:cNvPr>
        <xdr:cNvSpPr txBox="1"/>
      </xdr:nvSpPr>
      <xdr:spPr>
        <a:xfrm>
          <a:off x="6136821" y="69770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6E6B15C-B9D2-4FAA-A0D1-EAD28507E84F}"/>
            </a:ext>
          </a:extLst>
        </xdr:cNvPr>
        <xdr:cNvCxnSpPr/>
      </xdr:nvCxnSpPr>
      <xdr:spPr>
        <a:xfrm>
          <a:off x="6602095"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3CC0A84C-9539-4625-8152-1F6497D984D0}"/>
            </a:ext>
          </a:extLst>
        </xdr:cNvPr>
        <xdr:cNvSpPr txBox="1"/>
      </xdr:nvSpPr>
      <xdr:spPr>
        <a:xfrm>
          <a:off x="6136821" y="6639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EE81616-C8AA-4628-9D41-262FFBDCA1F1}"/>
            </a:ext>
          </a:extLst>
        </xdr:cNvPr>
        <xdr:cNvCxnSpPr/>
      </xdr:nvCxnSpPr>
      <xdr:spPr>
        <a:xfrm>
          <a:off x="6602095"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426DEA7-D754-4EA5-A86D-D7DC977EE96E}"/>
            </a:ext>
          </a:extLst>
        </xdr:cNvPr>
        <xdr:cNvSpPr txBox="1"/>
      </xdr:nvSpPr>
      <xdr:spPr>
        <a:xfrm>
          <a:off x="6136821" y="63086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C85561F-D7C6-463A-AB89-992A440CC649}"/>
            </a:ext>
          </a:extLst>
        </xdr:cNvPr>
        <xdr:cNvCxnSpPr/>
      </xdr:nvCxnSpPr>
      <xdr:spPr>
        <a:xfrm>
          <a:off x="6602095"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C70A8F1C-3BA1-429E-BCB0-DA529890AF22}"/>
            </a:ext>
          </a:extLst>
        </xdr:cNvPr>
        <xdr:cNvSpPr txBox="1"/>
      </xdr:nvSpPr>
      <xdr:spPr>
        <a:xfrm>
          <a:off x="6136821" y="59782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7833F87-036E-47D7-ACF4-45E950236FF0}"/>
            </a:ext>
          </a:extLst>
        </xdr:cNvPr>
        <xdr:cNvCxnSpPr/>
      </xdr:nvCxnSpPr>
      <xdr:spPr>
        <a:xfrm>
          <a:off x="6602095"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D97F4506-896A-450E-9B9D-D2155138DBD4}"/>
            </a:ext>
          </a:extLst>
        </xdr:cNvPr>
        <xdr:cNvSpPr txBox="1"/>
      </xdr:nvSpPr>
      <xdr:spPr>
        <a:xfrm>
          <a:off x="6136821" y="56421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B62EE69-E35C-43A5-AE92-346DE125E56D}"/>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B178EFE-83E0-4FF2-8B12-5203EFC93739}"/>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30DEF3F8-08EF-4890-9AB6-B29E1244A7F3}"/>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1EA2728-C027-4F57-9F06-D6AC51D1D555}"/>
            </a:ext>
          </a:extLst>
        </xdr:cNvPr>
        <xdr:cNvCxnSpPr/>
      </xdr:nvCxnSpPr>
      <xdr:spPr>
        <a:xfrm flipV="1">
          <a:off x="10476865" y="5978978"/>
          <a:ext cx="0" cy="142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D2EF5B15-4B0A-487E-A2E8-B172F2AB1639}"/>
            </a:ext>
          </a:extLst>
        </xdr:cNvPr>
        <xdr:cNvSpPr txBox="1"/>
      </xdr:nvSpPr>
      <xdr:spPr>
        <a:xfrm>
          <a:off x="10515600" y="741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24B6E04-B042-4FD4-B5B3-337C55304644}"/>
            </a:ext>
          </a:extLst>
        </xdr:cNvPr>
        <xdr:cNvCxnSpPr/>
      </xdr:nvCxnSpPr>
      <xdr:spPr>
        <a:xfrm>
          <a:off x="10390505" y="74080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907E8642-BBFE-41F1-B8C6-913980157D34}"/>
            </a:ext>
          </a:extLst>
        </xdr:cNvPr>
        <xdr:cNvSpPr txBox="1"/>
      </xdr:nvSpPr>
      <xdr:spPr>
        <a:xfrm>
          <a:off x="10515600" y="574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7611432F-B74C-4936-9AC6-F6A80859774D}"/>
            </a:ext>
          </a:extLst>
        </xdr:cNvPr>
        <xdr:cNvCxnSpPr/>
      </xdr:nvCxnSpPr>
      <xdr:spPr>
        <a:xfrm>
          <a:off x="10390505" y="597897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C0C3323D-D42C-4E1C-BB1F-3C3FFD3E3A13}"/>
            </a:ext>
          </a:extLst>
        </xdr:cNvPr>
        <xdr:cNvSpPr txBox="1"/>
      </xdr:nvSpPr>
      <xdr:spPr>
        <a:xfrm>
          <a:off x="10515600" y="683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1150FA3E-F99D-482F-AC0B-3BA5CBEFA239}"/>
            </a:ext>
          </a:extLst>
        </xdr:cNvPr>
        <xdr:cNvSpPr/>
      </xdr:nvSpPr>
      <xdr:spPr>
        <a:xfrm>
          <a:off x="10428605" y="69884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E0F0B726-8B15-4300-B154-DF1F75AC42CD}"/>
            </a:ext>
          </a:extLst>
        </xdr:cNvPr>
        <xdr:cNvSpPr/>
      </xdr:nvSpPr>
      <xdr:spPr>
        <a:xfrm>
          <a:off x="9590405" y="69884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E426A0A2-DE94-446F-BA71-E8E8779D3AC5}"/>
            </a:ext>
          </a:extLst>
        </xdr:cNvPr>
        <xdr:cNvSpPr/>
      </xdr:nvSpPr>
      <xdr:spPr>
        <a:xfrm>
          <a:off x="8697595" y="698844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1B1AC9C8-7509-4B65-A1C6-C57545A35C92}"/>
            </a:ext>
          </a:extLst>
        </xdr:cNvPr>
        <xdr:cNvSpPr/>
      </xdr:nvSpPr>
      <xdr:spPr>
        <a:xfrm>
          <a:off x="7810500" y="699742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A3741959-4534-4EAB-8416-A2B29E6C5EA5}"/>
            </a:ext>
          </a:extLst>
        </xdr:cNvPr>
        <xdr:cNvSpPr/>
      </xdr:nvSpPr>
      <xdr:spPr>
        <a:xfrm>
          <a:off x="6923405" y="70287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7E7068-8B4B-439D-B065-64914AD55262}"/>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7F9BB71-5F85-44BE-80CF-13F7EE6861B7}"/>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964A5D1-41EC-4E79-82CD-0B94FDEAFA3F}"/>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393D239-368A-4228-9B15-7D767E1D2FF3}"/>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7E27377-C581-4471-BECA-23DF8F370B6C}"/>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104322</xdr:rowOff>
    </xdr:from>
    <xdr:to>
      <xdr:col>55</xdr:col>
      <xdr:colOff>50800</xdr:colOff>
      <xdr:row>42</xdr:row>
      <xdr:rowOff>34472</xdr:rowOff>
    </xdr:to>
    <xdr:sp macro="" textlink="">
      <xdr:nvSpPr>
        <xdr:cNvPr id="132" name="楕円 131">
          <a:extLst>
            <a:ext uri="{FF2B5EF4-FFF2-40B4-BE49-F238E27FC236}">
              <a16:creationId xmlns:a16="http://schemas.microsoft.com/office/drawing/2014/main" id="{976548C6-7B0E-45CA-95B0-B1FD9299D8A9}"/>
            </a:ext>
          </a:extLst>
        </xdr:cNvPr>
        <xdr:cNvSpPr/>
      </xdr:nvSpPr>
      <xdr:spPr>
        <a:xfrm>
          <a:off x="10428605" y="72918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19249</xdr:rowOff>
    </xdr:from>
    <xdr:ext cx="469744" cy="259045"/>
    <xdr:sp macro="" textlink="">
      <xdr:nvSpPr>
        <xdr:cNvPr id="133" name="【図書館】&#10;一人当たり面積該当値テキスト">
          <a:extLst>
            <a:ext uri="{FF2B5EF4-FFF2-40B4-BE49-F238E27FC236}">
              <a16:creationId xmlns:a16="http://schemas.microsoft.com/office/drawing/2014/main" id="{28C2E285-6DE5-4600-A0C9-33E981C54BA3}"/>
            </a:ext>
          </a:extLst>
        </xdr:cNvPr>
        <xdr:cNvSpPr txBox="1"/>
      </xdr:nvSpPr>
      <xdr:spPr>
        <a:xfrm>
          <a:off x="10515600" y="720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104322</xdr:rowOff>
    </xdr:from>
    <xdr:to>
      <xdr:col>50</xdr:col>
      <xdr:colOff>165100</xdr:colOff>
      <xdr:row>42</xdr:row>
      <xdr:rowOff>34472</xdr:rowOff>
    </xdr:to>
    <xdr:sp macro="" textlink="">
      <xdr:nvSpPr>
        <xdr:cNvPr id="134" name="楕円 133">
          <a:extLst>
            <a:ext uri="{FF2B5EF4-FFF2-40B4-BE49-F238E27FC236}">
              <a16:creationId xmlns:a16="http://schemas.microsoft.com/office/drawing/2014/main" id="{5579CE87-A5C5-4799-8EA3-52EBD8326A3A}"/>
            </a:ext>
          </a:extLst>
        </xdr:cNvPr>
        <xdr:cNvSpPr/>
      </xdr:nvSpPr>
      <xdr:spPr>
        <a:xfrm>
          <a:off x="9590405" y="72918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155122</xdr:rowOff>
    </xdr:from>
    <xdr:to>
      <xdr:col>55</xdr:col>
      <xdr:colOff>0</xdr:colOff>
      <xdr:row>41</xdr:row>
      <xdr:rowOff>155122</xdr:rowOff>
    </xdr:to>
    <xdr:cxnSp macro="">
      <xdr:nvCxnSpPr>
        <xdr:cNvPr id="135" name="直線コネクタ 134">
          <a:extLst>
            <a:ext uri="{FF2B5EF4-FFF2-40B4-BE49-F238E27FC236}">
              <a16:creationId xmlns:a16="http://schemas.microsoft.com/office/drawing/2014/main" id="{0210D471-A1A1-4F76-B2AE-AF43AB021270}"/>
            </a:ext>
          </a:extLst>
        </xdr:cNvPr>
        <xdr:cNvCxnSpPr/>
      </xdr:nvCxnSpPr>
      <xdr:spPr>
        <a:xfrm>
          <a:off x="9639300" y="73407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104322</xdr:rowOff>
    </xdr:from>
    <xdr:to>
      <xdr:col>46</xdr:col>
      <xdr:colOff>38100</xdr:colOff>
      <xdr:row>42</xdr:row>
      <xdr:rowOff>34472</xdr:rowOff>
    </xdr:to>
    <xdr:sp macro="" textlink="">
      <xdr:nvSpPr>
        <xdr:cNvPr id="136" name="楕円 135">
          <a:extLst>
            <a:ext uri="{FF2B5EF4-FFF2-40B4-BE49-F238E27FC236}">
              <a16:creationId xmlns:a16="http://schemas.microsoft.com/office/drawing/2014/main" id="{6FD9528D-2C69-4E95-B8F3-A30F6B95BBC8}"/>
            </a:ext>
          </a:extLst>
        </xdr:cNvPr>
        <xdr:cNvSpPr/>
      </xdr:nvSpPr>
      <xdr:spPr>
        <a:xfrm>
          <a:off x="8697595" y="729188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155122</xdr:rowOff>
    </xdr:from>
    <xdr:to>
      <xdr:col>50</xdr:col>
      <xdr:colOff>114300</xdr:colOff>
      <xdr:row>41</xdr:row>
      <xdr:rowOff>155122</xdr:rowOff>
    </xdr:to>
    <xdr:cxnSp macro="">
      <xdr:nvCxnSpPr>
        <xdr:cNvPr id="137" name="直線コネクタ 136">
          <a:extLst>
            <a:ext uri="{FF2B5EF4-FFF2-40B4-BE49-F238E27FC236}">
              <a16:creationId xmlns:a16="http://schemas.microsoft.com/office/drawing/2014/main" id="{53840C94-E931-4041-BDC2-E00AB8F771D0}"/>
            </a:ext>
          </a:extLst>
        </xdr:cNvPr>
        <xdr:cNvCxnSpPr/>
      </xdr:nvCxnSpPr>
      <xdr:spPr>
        <a:xfrm>
          <a:off x="8752205" y="73407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104322</xdr:rowOff>
    </xdr:from>
    <xdr:to>
      <xdr:col>41</xdr:col>
      <xdr:colOff>101600</xdr:colOff>
      <xdr:row>42</xdr:row>
      <xdr:rowOff>34472</xdr:rowOff>
    </xdr:to>
    <xdr:sp macro="" textlink="">
      <xdr:nvSpPr>
        <xdr:cNvPr id="138" name="楕円 137">
          <a:extLst>
            <a:ext uri="{FF2B5EF4-FFF2-40B4-BE49-F238E27FC236}">
              <a16:creationId xmlns:a16="http://schemas.microsoft.com/office/drawing/2014/main" id="{5744A488-8C57-4123-AB69-5DB781612360}"/>
            </a:ext>
          </a:extLst>
        </xdr:cNvPr>
        <xdr:cNvSpPr/>
      </xdr:nvSpPr>
      <xdr:spPr>
        <a:xfrm>
          <a:off x="7810500" y="729188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155122</xdr:rowOff>
    </xdr:from>
    <xdr:to>
      <xdr:col>45</xdr:col>
      <xdr:colOff>177800</xdr:colOff>
      <xdr:row>41</xdr:row>
      <xdr:rowOff>155122</xdr:rowOff>
    </xdr:to>
    <xdr:cxnSp macro="">
      <xdr:nvCxnSpPr>
        <xdr:cNvPr id="139" name="直線コネクタ 138">
          <a:extLst>
            <a:ext uri="{FF2B5EF4-FFF2-40B4-BE49-F238E27FC236}">
              <a16:creationId xmlns:a16="http://schemas.microsoft.com/office/drawing/2014/main" id="{2ABD0C3C-2F6F-4CD5-9462-47211A8A3F65}"/>
            </a:ext>
          </a:extLst>
        </xdr:cNvPr>
        <xdr:cNvCxnSpPr/>
      </xdr:nvCxnSpPr>
      <xdr:spPr>
        <a:xfrm>
          <a:off x="7859395" y="7340782"/>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104322</xdr:rowOff>
    </xdr:from>
    <xdr:to>
      <xdr:col>36</xdr:col>
      <xdr:colOff>165100</xdr:colOff>
      <xdr:row>42</xdr:row>
      <xdr:rowOff>34472</xdr:rowOff>
    </xdr:to>
    <xdr:sp macro="" textlink="">
      <xdr:nvSpPr>
        <xdr:cNvPr id="140" name="楕円 139">
          <a:extLst>
            <a:ext uri="{FF2B5EF4-FFF2-40B4-BE49-F238E27FC236}">
              <a16:creationId xmlns:a16="http://schemas.microsoft.com/office/drawing/2014/main" id="{1246413E-7415-4328-A90A-D8AB24C38CC2}"/>
            </a:ext>
          </a:extLst>
        </xdr:cNvPr>
        <xdr:cNvSpPr/>
      </xdr:nvSpPr>
      <xdr:spPr>
        <a:xfrm>
          <a:off x="6923405" y="72918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155122</xdr:rowOff>
    </xdr:from>
    <xdr:to>
      <xdr:col>41</xdr:col>
      <xdr:colOff>50800</xdr:colOff>
      <xdr:row>41</xdr:row>
      <xdr:rowOff>155122</xdr:rowOff>
    </xdr:to>
    <xdr:cxnSp macro="">
      <xdr:nvCxnSpPr>
        <xdr:cNvPr id="141" name="直線コネクタ 140">
          <a:extLst>
            <a:ext uri="{FF2B5EF4-FFF2-40B4-BE49-F238E27FC236}">
              <a16:creationId xmlns:a16="http://schemas.microsoft.com/office/drawing/2014/main" id="{695DC470-FCF7-4FA2-95E1-A83F24CED353}"/>
            </a:ext>
          </a:extLst>
        </xdr:cNvPr>
        <xdr:cNvCxnSpPr/>
      </xdr:nvCxnSpPr>
      <xdr:spPr>
        <a:xfrm>
          <a:off x="6972300" y="73407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A20E3E8B-7CF8-469C-BECA-8CD3DE5C93BE}"/>
            </a:ext>
          </a:extLst>
        </xdr:cNvPr>
        <xdr:cNvSpPr txBox="1"/>
      </xdr:nvSpPr>
      <xdr:spPr>
        <a:xfrm>
          <a:off x="9395537" y="67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CD06FC6E-FF4F-4B46-93E6-579267C49814}"/>
            </a:ext>
          </a:extLst>
        </xdr:cNvPr>
        <xdr:cNvSpPr txBox="1"/>
      </xdr:nvSpPr>
      <xdr:spPr>
        <a:xfrm>
          <a:off x="8519237" y="67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FD815067-B976-466C-909F-AAA5DFE2BE74}"/>
            </a:ext>
          </a:extLst>
        </xdr:cNvPr>
        <xdr:cNvSpPr txBox="1"/>
      </xdr:nvSpPr>
      <xdr:spPr>
        <a:xfrm>
          <a:off x="7624522" y="677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EBDB1656-B681-44CC-AA1F-0D50634C76BA}"/>
            </a:ext>
          </a:extLst>
        </xdr:cNvPr>
        <xdr:cNvSpPr txBox="1"/>
      </xdr:nvSpPr>
      <xdr:spPr>
        <a:xfrm>
          <a:off x="6739332" y="679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25599</xdr:rowOff>
    </xdr:from>
    <xdr:ext cx="469744" cy="259045"/>
    <xdr:sp macro="" textlink="">
      <xdr:nvSpPr>
        <xdr:cNvPr id="146" name="n_1mainValue【図書館】&#10;一人当たり面積">
          <a:extLst>
            <a:ext uri="{FF2B5EF4-FFF2-40B4-BE49-F238E27FC236}">
              <a16:creationId xmlns:a16="http://schemas.microsoft.com/office/drawing/2014/main" id="{BF45B9A5-9061-4D34-9F96-92F83D5AE01A}"/>
            </a:ext>
          </a:extLst>
        </xdr:cNvPr>
        <xdr:cNvSpPr txBox="1"/>
      </xdr:nvSpPr>
      <xdr:spPr>
        <a:xfrm>
          <a:off x="9395537"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25599</xdr:rowOff>
    </xdr:from>
    <xdr:ext cx="469744" cy="259045"/>
    <xdr:sp macro="" textlink="">
      <xdr:nvSpPr>
        <xdr:cNvPr id="147" name="n_2mainValue【図書館】&#10;一人当たり面積">
          <a:extLst>
            <a:ext uri="{FF2B5EF4-FFF2-40B4-BE49-F238E27FC236}">
              <a16:creationId xmlns:a16="http://schemas.microsoft.com/office/drawing/2014/main" id="{49C8814C-BC28-4F40-B660-17522DBFCD4D}"/>
            </a:ext>
          </a:extLst>
        </xdr:cNvPr>
        <xdr:cNvSpPr txBox="1"/>
      </xdr:nvSpPr>
      <xdr:spPr>
        <a:xfrm>
          <a:off x="8519237"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25599</xdr:rowOff>
    </xdr:from>
    <xdr:ext cx="469744" cy="259045"/>
    <xdr:sp macro="" textlink="">
      <xdr:nvSpPr>
        <xdr:cNvPr id="148" name="n_3mainValue【図書館】&#10;一人当たり面積">
          <a:extLst>
            <a:ext uri="{FF2B5EF4-FFF2-40B4-BE49-F238E27FC236}">
              <a16:creationId xmlns:a16="http://schemas.microsoft.com/office/drawing/2014/main" id="{83C66029-DA8F-4770-A60F-820F828D6F7E}"/>
            </a:ext>
          </a:extLst>
        </xdr:cNvPr>
        <xdr:cNvSpPr txBox="1"/>
      </xdr:nvSpPr>
      <xdr:spPr>
        <a:xfrm>
          <a:off x="7624522"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25599</xdr:rowOff>
    </xdr:from>
    <xdr:ext cx="469744" cy="259045"/>
    <xdr:sp macro="" textlink="">
      <xdr:nvSpPr>
        <xdr:cNvPr id="149" name="n_4mainValue【図書館】&#10;一人当たり面積">
          <a:extLst>
            <a:ext uri="{FF2B5EF4-FFF2-40B4-BE49-F238E27FC236}">
              <a16:creationId xmlns:a16="http://schemas.microsoft.com/office/drawing/2014/main" id="{0B530B47-4693-4071-A946-DB11A0AADDA6}"/>
            </a:ext>
          </a:extLst>
        </xdr:cNvPr>
        <xdr:cNvSpPr txBox="1"/>
      </xdr:nvSpPr>
      <xdr:spPr>
        <a:xfrm>
          <a:off x="6739332"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B15BAFA-5344-4033-A017-2A62AF895AB0}"/>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463DC65-FD2F-4DF7-9662-31CEFB27FD9F}"/>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7054F0D-3A82-4CCD-B33D-310AE1663A6D}"/>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DF3B188-C9B2-4CD6-9851-9A2AF9C18D20}"/>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2F43461-5B3A-4C5A-A191-6D16D3C7A432}"/>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AFAE027-E624-4CEA-A220-AE914DAEFAA0}"/>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27626E5-2BBF-4273-A3D3-B3177E790FF9}"/>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E9DA13D-632A-49F6-891C-5E49128BC0F7}"/>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3D214D7-6EAF-4136-B929-EF7F6B0DA787}"/>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1259AB6-34C9-452D-ACAE-3BE0F48EA38A}"/>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D4DAD3D-80BA-43A4-AB45-8C649761055D}"/>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9A1B509-EF75-4984-B031-AC0B490A2D8C}"/>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9C2126C-A6F8-4527-8C45-CA5F2417E00A}"/>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D9F0AA6-0FBE-4EFC-9356-9D1A53054377}"/>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5524118-98D6-47DE-A7ED-787BF5889A8F}"/>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B0FC766-1752-4BEC-B10C-86C14A5501F3}"/>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D1A8614-D231-4641-AECC-E554BC1E39A1}"/>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277F7FF-7808-4CC2-87CE-ADA7DD789ADB}"/>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F525590-7BEC-45A6-8FF1-745D94BE46E1}"/>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0D994A9-F775-4269-A5FB-939F08D6A6E8}"/>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7ED6F1B-F1E3-4659-A270-BD79C9EE31FA}"/>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CF10E29-BB2F-4369-868C-41A07163B4FB}"/>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E06A4B6-00C8-43D5-B9A6-BCF8B3B9F2A4}"/>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D9D5DED-7722-40C4-B540-9875B8A33C97}"/>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D5FA0D1-5449-4707-AE27-FE9E299528C1}"/>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D1B78707-D2FA-47E1-BD6E-ACBF32EB7B92}"/>
            </a:ext>
          </a:extLst>
        </xdr:cNvPr>
        <xdr:cNvCxnSpPr/>
      </xdr:nvCxnSpPr>
      <xdr:spPr>
        <a:xfrm flipV="1">
          <a:off x="4636770" y="9845856"/>
          <a:ext cx="0" cy="145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2DEF243-80D0-40E0-8916-A5C850707C9B}"/>
            </a:ext>
          </a:extLst>
        </xdr:cNvPr>
        <xdr:cNvSpPr txBox="1"/>
      </xdr:nvSpPr>
      <xdr:spPr>
        <a:xfrm>
          <a:off x="4675505" y="1130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87A1AC38-9972-42B5-B651-C0B0CDC17DE5}"/>
            </a:ext>
          </a:extLst>
        </xdr:cNvPr>
        <xdr:cNvCxnSpPr/>
      </xdr:nvCxnSpPr>
      <xdr:spPr>
        <a:xfrm>
          <a:off x="4544695" y="1129964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B44D4B35-EB1B-496F-9F53-EB6C57BB6D53}"/>
            </a:ext>
          </a:extLst>
        </xdr:cNvPr>
        <xdr:cNvSpPr txBox="1"/>
      </xdr:nvSpPr>
      <xdr:spPr>
        <a:xfrm>
          <a:off x="4675505" y="9613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DAA781A7-D437-4007-BB2F-1FAB416E3F02}"/>
            </a:ext>
          </a:extLst>
        </xdr:cNvPr>
        <xdr:cNvCxnSpPr/>
      </xdr:nvCxnSpPr>
      <xdr:spPr>
        <a:xfrm>
          <a:off x="4544695" y="984585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1321822-16FA-45E8-BA0A-4E558FE4710C}"/>
            </a:ext>
          </a:extLst>
        </xdr:cNvPr>
        <xdr:cNvSpPr txBox="1"/>
      </xdr:nvSpPr>
      <xdr:spPr>
        <a:xfrm>
          <a:off x="4675505" y="1061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6BDB321A-5FF2-4C82-9E8A-5D1E28C8486E}"/>
            </a:ext>
          </a:extLst>
        </xdr:cNvPr>
        <xdr:cNvSpPr/>
      </xdr:nvSpPr>
      <xdr:spPr>
        <a:xfrm>
          <a:off x="4582795" y="106280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721FDA39-19AD-41CB-8836-ADE4BD35EA7A}"/>
            </a:ext>
          </a:extLst>
        </xdr:cNvPr>
        <xdr:cNvSpPr/>
      </xdr:nvSpPr>
      <xdr:spPr>
        <a:xfrm>
          <a:off x="3744595" y="106735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2A3E93A8-9A49-4D69-9DA8-D6402262390C}"/>
            </a:ext>
          </a:extLst>
        </xdr:cNvPr>
        <xdr:cNvSpPr/>
      </xdr:nvSpPr>
      <xdr:spPr>
        <a:xfrm>
          <a:off x="2857500" y="1067843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35048597-4B45-428A-959A-3EEEFF4D600A}"/>
            </a:ext>
          </a:extLst>
        </xdr:cNvPr>
        <xdr:cNvSpPr/>
      </xdr:nvSpPr>
      <xdr:spPr>
        <a:xfrm>
          <a:off x="1970405" y="1066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B9E3227B-A7C7-4FDC-8D99-5DE887094E91}"/>
            </a:ext>
          </a:extLst>
        </xdr:cNvPr>
        <xdr:cNvSpPr/>
      </xdr:nvSpPr>
      <xdr:spPr>
        <a:xfrm>
          <a:off x="1077595" y="1064087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C3D5CE-97C5-4DBA-B514-5CD0EFEA3B65}"/>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01D6149-3D00-43C6-97F5-87874890AAD7}"/>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2E0B7BF-ED60-4F45-B911-22465D9F30DA}"/>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B80D1FC-350E-49A1-B792-F41F41CDF7CC}"/>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4402AE5-0EEE-47F5-8A28-DDBF62D73357}"/>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84727</xdr:rowOff>
    </xdr:from>
    <xdr:to>
      <xdr:col>24</xdr:col>
      <xdr:colOff>114300</xdr:colOff>
      <xdr:row>61</xdr:row>
      <xdr:rowOff>14877</xdr:rowOff>
    </xdr:to>
    <xdr:sp macro="" textlink="">
      <xdr:nvSpPr>
        <xdr:cNvPr id="191" name="楕円 190">
          <a:extLst>
            <a:ext uri="{FF2B5EF4-FFF2-40B4-BE49-F238E27FC236}">
              <a16:creationId xmlns:a16="http://schemas.microsoft.com/office/drawing/2014/main" id="{4790DCFE-8840-413F-AF02-48353DCDEBBE}"/>
            </a:ext>
          </a:extLst>
        </xdr:cNvPr>
        <xdr:cNvSpPr/>
      </xdr:nvSpPr>
      <xdr:spPr>
        <a:xfrm>
          <a:off x="4582795" y="1059842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107604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14C69F94-16C8-4127-981A-1EA74632751C}"/>
            </a:ext>
          </a:extLst>
        </xdr:cNvPr>
        <xdr:cNvSpPr txBox="1"/>
      </xdr:nvSpPr>
      <xdr:spPr>
        <a:xfrm>
          <a:off x="4675505" y="1044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93" name="楕円 192">
          <a:extLst>
            <a:ext uri="{FF2B5EF4-FFF2-40B4-BE49-F238E27FC236}">
              <a16:creationId xmlns:a16="http://schemas.microsoft.com/office/drawing/2014/main" id="{F0A28223-0A6D-47DB-BEBF-6017F3D0AAB6}"/>
            </a:ext>
          </a:extLst>
        </xdr:cNvPr>
        <xdr:cNvSpPr/>
      </xdr:nvSpPr>
      <xdr:spPr>
        <a:xfrm>
          <a:off x="3744595" y="106705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135527</xdr:rowOff>
    </xdr:from>
    <xdr:to>
      <xdr:col>24</xdr:col>
      <xdr:colOff>63500</xdr:colOff>
      <xdr:row>61</xdr:row>
      <xdr:rowOff>34290</xdr:rowOff>
    </xdr:to>
    <xdr:cxnSp macro="">
      <xdr:nvCxnSpPr>
        <xdr:cNvPr id="194" name="直線コネクタ 193">
          <a:extLst>
            <a:ext uri="{FF2B5EF4-FFF2-40B4-BE49-F238E27FC236}">
              <a16:creationId xmlns:a16="http://schemas.microsoft.com/office/drawing/2014/main" id="{48633475-3F28-4CF2-8895-B5627A832060}"/>
            </a:ext>
          </a:extLst>
        </xdr:cNvPr>
        <xdr:cNvCxnSpPr/>
      </xdr:nvCxnSpPr>
      <xdr:spPr>
        <a:xfrm flipV="1">
          <a:off x="3799205" y="10654937"/>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5" name="楕円 194">
          <a:extLst>
            <a:ext uri="{FF2B5EF4-FFF2-40B4-BE49-F238E27FC236}">
              <a16:creationId xmlns:a16="http://schemas.microsoft.com/office/drawing/2014/main" id="{2F06FD92-F52C-4E1C-877F-F9E93C2CD115}"/>
            </a:ext>
          </a:extLst>
        </xdr:cNvPr>
        <xdr:cNvSpPr/>
      </xdr:nvSpPr>
      <xdr:spPr>
        <a:xfrm>
          <a:off x="2857500" y="10556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61</xdr:row>
      <xdr:rowOff>34290</xdr:rowOff>
    </xdr:to>
    <xdr:cxnSp macro="">
      <xdr:nvCxnSpPr>
        <xdr:cNvPr id="196" name="直線コネクタ 195">
          <a:extLst>
            <a:ext uri="{FF2B5EF4-FFF2-40B4-BE49-F238E27FC236}">
              <a16:creationId xmlns:a16="http://schemas.microsoft.com/office/drawing/2014/main" id="{5F93CBCE-9ABC-4AE7-B9DE-EB213E203018}"/>
            </a:ext>
          </a:extLst>
        </xdr:cNvPr>
        <xdr:cNvCxnSpPr/>
      </xdr:nvCxnSpPr>
      <xdr:spPr>
        <a:xfrm>
          <a:off x="2906395" y="10610850"/>
          <a:ext cx="89281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7" name="楕円 196">
          <a:extLst>
            <a:ext uri="{FF2B5EF4-FFF2-40B4-BE49-F238E27FC236}">
              <a16:creationId xmlns:a16="http://schemas.microsoft.com/office/drawing/2014/main" id="{A95EB665-0A20-4A0B-9079-81DFBCCDC794}"/>
            </a:ext>
          </a:extLst>
        </xdr:cNvPr>
        <xdr:cNvSpPr/>
      </xdr:nvSpPr>
      <xdr:spPr>
        <a:xfrm>
          <a:off x="1970405" y="106343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61</xdr:row>
      <xdr:rowOff>0</xdr:rowOff>
    </xdr:to>
    <xdr:cxnSp macro="">
      <xdr:nvCxnSpPr>
        <xdr:cNvPr id="198" name="直線コネクタ 197">
          <a:extLst>
            <a:ext uri="{FF2B5EF4-FFF2-40B4-BE49-F238E27FC236}">
              <a16:creationId xmlns:a16="http://schemas.microsoft.com/office/drawing/2014/main" id="{487FFC8D-7341-4AEA-B1BE-8085365E006E}"/>
            </a:ext>
          </a:extLst>
        </xdr:cNvPr>
        <xdr:cNvCxnSpPr/>
      </xdr:nvCxnSpPr>
      <xdr:spPr>
        <a:xfrm flipV="1">
          <a:off x="2019300" y="10610850"/>
          <a:ext cx="887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87993</xdr:rowOff>
    </xdr:from>
    <xdr:to>
      <xdr:col>6</xdr:col>
      <xdr:colOff>38100</xdr:colOff>
      <xdr:row>61</xdr:row>
      <xdr:rowOff>18143</xdr:rowOff>
    </xdr:to>
    <xdr:sp macro="" textlink="">
      <xdr:nvSpPr>
        <xdr:cNvPr id="199" name="楕円 198">
          <a:extLst>
            <a:ext uri="{FF2B5EF4-FFF2-40B4-BE49-F238E27FC236}">
              <a16:creationId xmlns:a16="http://schemas.microsoft.com/office/drawing/2014/main" id="{EA80FFD5-E093-4B13-9E3D-7992D0EDFE56}"/>
            </a:ext>
          </a:extLst>
        </xdr:cNvPr>
        <xdr:cNvSpPr/>
      </xdr:nvSpPr>
      <xdr:spPr>
        <a:xfrm>
          <a:off x="1077595" y="1060168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138793</xdr:rowOff>
    </xdr:from>
    <xdr:to>
      <xdr:col>10</xdr:col>
      <xdr:colOff>114300</xdr:colOff>
      <xdr:row>61</xdr:row>
      <xdr:rowOff>0</xdr:rowOff>
    </xdr:to>
    <xdr:cxnSp macro="">
      <xdr:nvCxnSpPr>
        <xdr:cNvPr id="200" name="直線コネクタ 199">
          <a:extLst>
            <a:ext uri="{FF2B5EF4-FFF2-40B4-BE49-F238E27FC236}">
              <a16:creationId xmlns:a16="http://schemas.microsoft.com/office/drawing/2014/main" id="{8233B828-4E11-4095-8614-578435572749}"/>
            </a:ext>
          </a:extLst>
        </xdr:cNvPr>
        <xdr:cNvCxnSpPr/>
      </xdr:nvCxnSpPr>
      <xdr:spPr>
        <a:xfrm>
          <a:off x="1132205" y="10656298"/>
          <a:ext cx="887095"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0FF05943-CFF1-4AF4-A59F-3513650343E9}"/>
            </a:ext>
          </a:extLst>
        </xdr:cNvPr>
        <xdr:cNvSpPr txBox="1"/>
      </xdr:nvSpPr>
      <xdr:spPr>
        <a:xfrm>
          <a:off x="3582044" y="1077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34498DEA-3F16-4C4D-89CF-A333FC3F0A61}"/>
            </a:ext>
          </a:extLst>
        </xdr:cNvPr>
        <xdr:cNvSpPr txBox="1"/>
      </xdr:nvSpPr>
      <xdr:spPr>
        <a:xfrm>
          <a:off x="2705744" y="107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B10E3711-9F93-49D3-B57E-17A8F7BD125A}"/>
            </a:ext>
          </a:extLst>
        </xdr:cNvPr>
        <xdr:cNvSpPr txBox="1"/>
      </xdr:nvSpPr>
      <xdr:spPr>
        <a:xfrm>
          <a:off x="1818649"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190ECC8F-ABBB-4F20-9AFB-FBDF5422430A}"/>
            </a:ext>
          </a:extLst>
        </xdr:cNvPr>
        <xdr:cNvSpPr txBox="1"/>
      </xdr:nvSpPr>
      <xdr:spPr>
        <a:xfrm>
          <a:off x="925839" y="1073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101617</xdr:rowOff>
    </xdr:from>
    <xdr:ext cx="405111" cy="259045"/>
    <xdr:sp macro="" textlink="">
      <xdr:nvSpPr>
        <xdr:cNvPr id="205" name="n_1mainValue【体育館・プール】&#10;有形固定資産減価償却率">
          <a:extLst>
            <a:ext uri="{FF2B5EF4-FFF2-40B4-BE49-F238E27FC236}">
              <a16:creationId xmlns:a16="http://schemas.microsoft.com/office/drawing/2014/main" id="{BA6979D0-519B-4BE6-AD38-A9409A696145}"/>
            </a:ext>
          </a:extLst>
        </xdr:cNvPr>
        <xdr:cNvSpPr txBox="1"/>
      </xdr:nvSpPr>
      <xdr:spPr>
        <a:xfrm>
          <a:off x="3582044" y="1044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6" name="n_2mainValue【体育館・プール】&#10;有形固定資産減価償却率">
          <a:extLst>
            <a:ext uri="{FF2B5EF4-FFF2-40B4-BE49-F238E27FC236}">
              <a16:creationId xmlns:a16="http://schemas.microsoft.com/office/drawing/2014/main" id="{7253EA82-899B-42F8-B722-9F2B09CDD606}"/>
            </a:ext>
          </a:extLst>
        </xdr:cNvPr>
        <xdr:cNvSpPr txBox="1"/>
      </xdr:nvSpPr>
      <xdr:spPr>
        <a:xfrm>
          <a:off x="2705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7" name="n_3mainValue【体育館・プール】&#10;有形固定資産減価償却率">
          <a:extLst>
            <a:ext uri="{FF2B5EF4-FFF2-40B4-BE49-F238E27FC236}">
              <a16:creationId xmlns:a16="http://schemas.microsoft.com/office/drawing/2014/main" id="{2475F345-515C-4A15-9E2E-DA465B97B96A}"/>
            </a:ext>
          </a:extLst>
        </xdr:cNvPr>
        <xdr:cNvSpPr txBox="1"/>
      </xdr:nvSpPr>
      <xdr:spPr>
        <a:xfrm>
          <a:off x="1818649"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34670</xdr:rowOff>
    </xdr:from>
    <xdr:ext cx="405111" cy="259045"/>
    <xdr:sp macro="" textlink="">
      <xdr:nvSpPr>
        <xdr:cNvPr id="208" name="n_4mainValue【体育館・プール】&#10;有形固定資産減価償却率">
          <a:extLst>
            <a:ext uri="{FF2B5EF4-FFF2-40B4-BE49-F238E27FC236}">
              <a16:creationId xmlns:a16="http://schemas.microsoft.com/office/drawing/2014/main" id="{0A054878-1447-48A3-BD9F-2B6C56904A4C}"/>
            </a:ext>
          </a:extLst>
        </xdr:cNvPr>
        <xdr:cNvSpPr txBox="1"/>
      </xdr:nvSpPr>
      <xdr:spPr>
        <a:xfrm>
          <a:off x="925839" y="10375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34F2BCF-3783-4BE6-83AF-1D727B1D7BB4}"/>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59E520D-D363-4D83-B1D0-593C1F673B39}"/>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F1EA973-A23C-4F64-B811-69311AFADD6B}"/>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89A2A5A-7B97-4CA2-B1E5-C1E47DDC5EDC}"/>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F30F9CA-B92A-46B3-BE0D-404DE204A400}"/>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8FDBA79-8431-434A-878C-47C14972480D}"/>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A5F0CA3-B1A2-4246-9A5C-60EB3AA837FA}"/>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A2B6564-31C9-4849-940D-DD3F85934A7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4307EE8-06F1-4202-9470-D18056C6007B}"/>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4FB7366-E33C-4F4D-B364-BB8753A99A9C}"/>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17FB94B-ADFC-4DD8-B3DB-1248D4A52BB2}"/>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F3B9CFDE-FE3C-4FFC-B836-9BDDD4628288}"/>
            </a:ext>
          </a:extLst>
        </xdr:cNvPr>
        <xdr:cNvSpPr txBox="1"/>
      </xdr:nvSpPr>
      <xdr:spPr>
        <a:xfrm>
          <a:off x="613682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329000D-BD57-44BB-958E-679C6CC78E49}"/>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1EF08CDA-59D6-4443-B392-91872C7EA1E0}"/>
            </a:ext>
          </a:extLst>
        </xdr:cNvPr>
        <xdr:cNvSpPr txBox="1"/>
      </xdr:nvSpPr>
      <xdr:spPr>
        <a:xfrm>
          <a:off x="6136821"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0B4EFB7-54DC-4718-8F8A-2EED3F14B658}"/>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1B582CF-730F-40D6-BF4F-705302ACDCFB}"/>
            </a:ext>
          </a:extLst>
        </xdr:cNvPr>
        <xdr:cNvSpPr txBox="1"/>
      </xdr:nvSpPr>
      <xdr:spPr>
        <a:xfrm>
          <a:off x="6136821"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E62D2C4-0C12-4D35-A342-EED3B06ECAAB}"/>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4D1AA11D-BD62-4D21-8A61-5F4A497F95BC}"/>
            </a:ext>
          </a:extLst>
        </xdr:cNvPr>
        <xdr:cNvSpPr txBox="1"/>
      </xdr:nvSpPr>
      <xdr:spPr>
        <a:xfrm>
          <a:off x="6136821"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3EB1751-8E16-4CDB-85C9-B7C448A74762}"/>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8BAF4ED7-1703-4CCB-8B7D-75313031D737}"/>
            </a:ext>
          </a:extLst>
        </xdr:cNvPr>
        <xdr:cNvSpPr txBox="1"/>
      </xdr:nvSpPr>
      <xdr:spPr>
        <a:xfrm>
          <a:off x="6136821"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1EE214B-2A48-449F-8160-883996CBB0D8}"/>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8D2BF482-30B9-4D3D-8594-CF81F73F9BC0}"/>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5F58E50C-05B9-4F83-816F-208D3B3A137F}"/>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05782EA1-1C7E-482C-80FC-960AB6F92DA7}"/>
            </a:ext>
          </a:extLst>
        </xdr:cNvPr>
        <xdr:cNvCxnSpPr/>
      </xdr:nvCxnSpPr>
      <xdr:spPr>
        <a:xfrm flipV="1">
          <a:off x="10476865" y="995743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BEE3E3B-DC51-4756-9F07-90FF9FCE8F04}"/>
            </a:ext>
          </a:extLst>
        </xdr:cNvPr>
        <xdr:cNvSpPr txBox="1"/>
      </xdr:nvSpPr>
      <xdr:spPr>
        <a:xfrm>
          <a:off x="10515600" y="1117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FB93344C-022D-4D65-97A4-2565496DFE2D}"/>
            </a:ext>
          </a:extLst>
        </xdr:cNvPr>
        <xdr:cNvCxnSpPr/>
      </xdr:nvCxnSpPr>
      <xdr:spPr>
        <a:xfrm>
          <a:off x="10390505" y="111747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F614274F-C3F8-48D1-9536-DDC88B144FDA}"/>
            </a:ext>
          </a:extLst>
        </xdr:cNvPr>
        <xdr:cNvSpPr txBox="1"/>
      </xdr:nvSpPr>
      <xdr:spPr>
        <a:xfrm>
          <a:off x="10515600" y="97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83C9FC56-3B94-4487-8729-FAF8E61AC5EC}"/>
            </a:ext>
          </a:extLst>
        </xdr:cNvPr>
        <xdr:cNvCxnSpPr/>
      </xdr:nvCxnSpPr>
      <xdr:spPr>
        <a:xfrm>
          <a:off x="10390505" y="99574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9049F293-2B11-4D26-9892-ECB8656DF30C}"/>
            </a:ext>
          </a:extLst>
        </xdr:cNvPr>
        <xdr:cNvSpPr txBox="1"/>
      </xdr:nvSpPr>
      <xdr:spPr>
        <a:xfrm>
          <a:off x="10515600" y="10622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38E07CCA-3DCE-4E3E-BFF9-99719DCEB706}"/>
            </a:ext>
          </a:extLst>
        </xdr:cNvPr>
        <xdr:cNvSpPr/>
      </xdr:nvSpPr>
      <xdr:spPr>
        <a:xfrm>
          <a:off x="10428605" y="107715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48E05099-CF46-4905-A79C-1E6AA463C16A}"/>
            </a:ext>
          </a:extLst>
        </xdr:cNvPr>
        <xdr:cNvSpPr/>
      </xdr:nvSpPr>
      <xdr:spPr>
        <a:xfrm>
          <a:off x="9590405" y="10765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CB510C21-9304-4D17-9438-296D5CE43A21}"/>
            </a:ext>
          </a:extLst>
        </xdr:cNvPr>
        <xdr:cNvSpPr/>
      </xdr:nvSpPr>
      <xdr:spPr>
        <a:xfrm>
          <a:off x="8697595" y="107696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E2EF59B1-7399-4114-9787-E4A60C44E6B3}"/>
            </a:ext>
          </a:extLst>
        </xdr:cNvPr>
        <xdr:cNvSpPr/>
      </xdr:nvSpPr>
      <xdr:spPr>
        <a:xfrm>
          <a:off x="7810500" y="107791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3E497201-21F1-4862-9CFA-8ADE0206B1BD}"/>
            </a:ext>
          </a:extLst>
        </xdr:cNvPr>
        <xdr:cNvSpPr/>
      </xdr:nvSpPr>
      <xdr:spPr>
        <a:xfrm>
          <a:off x="6923405" y="10765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14CDD7-5768-4AC8-BAB8-2D9137D5C681}"/>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A59AC20-880C-4B2D-820A-3B308FA97547}"/>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66CE9-0C6D-46FC-B395-40BF925AF38B}"/>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F80B5C2-C222-4975-AC04-243CBD613173}"/>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391A923-EFB3-406F-877A-226F6D33C3C0}"/>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8" name="楕円 247">
          <a:extLst>
            <a:ext uri="{FF2B5EF4-FFF2-40B4-BE49-F238E27FC236}">
              <a16:creationId xmlns:a16="http://schemas.microsoft.com/office/drawing/2014/main" id="{0EFD1734-2B15-4581-95CB-484817073004}"/>
            </a:ext>
          </a:extLst>
        </xdr:cNvPr>
        <xdr:cNvSpPr/>
      </xdr:nvSpPr>
      <xdr:spPr>
        <a:xfrm>
          <a:off x="10428605" y="10941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53357</xdr:rowOff>
    </xdr:from>
    <xdr:ext cx="469744" cy="259045"/>
    <xdr:sp macro="" textlink="">
      <xdr:nvSpPr>
        <xdr:cNvPr id="249" name="【体育館・プール】&#10;一人当たり面積該当値テキスト">
          <a:extLst>
            <a:ext uri="{FF2B5EF4-FFF2-40B4-BE49-F238E27FC236}">
              <a16:creationId xmlns:a16="http://schemas.microsoft.com/office/drawing/2014/main" id="{08579FAF-E85A-4930-9001-564B601084CE}"/>
            </a:ext>
          </a:extLst>
        </xdr:cNvPr>
        <xdr:cNvSpPr txBox="1"/>
      </xdr:nvSpPr>
      <xdr:spPr>
        <a:xfrm>
          <a:off x="10515600"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50" name="楕円 249">
          <a:extLst>
            <a:ext uri="{FF2B5EF4-FFF2-40B4-BE49-F238E27FC236}">
              <a16:creationId xmlns:a16="http://schemas.microsoft.com/office/drawing/2014/main" id="{EBB19105-63A6-48E4-971D-B8AEA20B63C8}"/>
            </a:ext>
          </a:extLst>
        </xdr:cNvPr>
        <xdr:cNvSpPr/>
      </xdr:nvSpPr>
      <xdr:spPr>
        <a:xfrm>
          <a:off x="9590405" y="10941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125730</xdr:rowOff>
    </xdr:to>
    <xdr:cxnSp macro="">
      <xdr:nvCxnSpPr>
        <xdr:cNvPr id="251" name="直線コネクタ 250">
          <a:extLst>
            <a:ext uri="{FF2B5EF4-FFF2-40B4-BE49-F238E27FC236}">
              <a16:creationId xmlns:a16="http://schemas.microsoft.com/office/drawing/2014/main" id="{16ED1961-F633-4B23-A6FB-0A4AC0242CFF}"/>
            </a:ext>
          </a:extLst>
        </xdr:cNvPr>
        <xdr:cNvCxnSpPr/>
      </xdr:nvCxnSpPr>
      <xdr:spPr>
        <a:xfrm>
          <a:off x="9639300" y="109899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74930</xdr:rowOff>
    </xdr:from>
    <xdr:to>
      <xdr:col>46</xdr:col>
      <xdr:colOff>38100</xdr:colOff>
      <xdr:row>63</xdr:row>
      <xdr:rowOff>5080</xdr:rowOff>
    </xdr:to>
    <xdr:sp macro="" textlink="">
      <xdr:nvSpPr>
        <xdr:cNvPr id="252" name="楕円 251">
          <a:extLst>
            <a:ext uri="{FF2B5EF4-FFF2-40B4-BE49-F238E27FC236}">
              <a16:creationId xmlns:a16="http://schemas.microsoft.com/office/drawing/2014/main" id="{0F39FDC7-5D28-4379-806A-79FE2E694662}"/>
            </a:ext>
          </a:extLst>
        </xdr:cNvPr>
        <xdr:cNvSpPr/>
      </xdr:nvSpPr>
      <xdr:spPr>
        <a:xfrm>
          <a:off x="8697595" y="109410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125730</xdr:rowOff>
    </xdr:from>
    <xdr:to>
      <xdr:col>50</xdr:col>
      <xdr:colOff>114300</xdr:colOff>
      <xdr:row>62</xdr:row>
      <xdr:rowOff>125730</xdr:rowOff>
    </xdr:to>
    <xdr:cxnSp macro="">
      <xdr:nvCxnSpPr>
        <xdr:cNvPr id="253" name="直線コネクタ 252">
          <a:extLst>
            <a:ext uri="{FF2B5EF4-FFF2-40B4-BE49-F238E27FC236}">
              <a16:creationId xmlns:a16="http://schemas.microsoft.com/office/drawing/2014/main" id="{FFFD3185-00D7-4267-9D7E-EB1DA4B58F0D}"/>
            </a:ext>
          </a:extLst>
        </xdr:cNvPr>
        <xdr:cNvCxnSpPr/>
      </xdr:nvCxnSpPr>
      <xdr:spPr>
        <a:xfrm>
          <a:off x="8752205" y="1098994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71120</xdr:rowOff>
    </xdr:from>
    <xdr:to>
      <xdr:col>41</xdr:col>
      <xdr:colOff>101600</xdr:colOff>
      <xdr:row>63</xdr:row>
      <xdr:rowOff>1270</xdr:rowOff>
    </xdr:to>
    <xdr:sp macro="" textlink="">
      <xdr:nvSpPr>
        <xdr:cNvPr id="254" name="楕円 253">
          <a:extLst>
            <a:ext uri="{FF2B5EF4-FFF2-40B4-BE49-F238E27FC236}">
              <a16:creationId xmlns:a16="http://schemas.microsoft.com/office/drawing/2014/main" id="{50526646-20D9-4565-AD1F-64C4A885DD83}"/>
            </a:ext>
          </a:extLst>
        </xdr:cNvPr>
        <xdr:cNvSpPr/>
      </xdr:nvSpPr>
      <xdr:spPr>
        <a:xfrm>
          <a:off x="7810500" y="109391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125730</xdr:rowOff>
    </xdr:to>
    <xdr:cxnSp macro="">
      <xdr:nvCxnSpPr>
        <xdr:cNvPr id="255" name="直線コネクタ 254">
          <a:extLst>
            <a:ext uri="{FF2B5EF4-FFF2-40B4-BE49-F238E27FC236}">
              <a16:creationId xmlns:a16="http://schemas.microsoft.com/office/drawing/2014/main" id="{F9131846-0E91-42AF-9DB9-5845D12BDA35}"/>
            </a:ext>
          </a:extLst>
        </xdr:cNvPr>
        <xdr:cNvCxnSpPr/>
      </xdr:nvCxnSpPr>
      <xdr:spPr>
        <a:xfrm>
          <a:off x="7859395" y="10986135"/>
          <a:ext cx="89281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71120</xdr:rowOff>
    </xdr:from>
    <xdr:to>
      <xdr:col>36</xdr:col>
      <xdr:colOff>165100</xdr:colOff>
      <xdr:row>63</xdr:row>
      <xdr:rowOff>1270</xdr:rowOff>
    </xdr:to>
    <xdr:sp macro="" textlink="">
      <xdr:nvSpPr>
        <xdr:cNvPr id="256" name="楕円 255">
          <a:extLst>
            <a:ext uri="{FF2B5EF4-FFF2-40B4-BE49-F238E27FC236}">
              <a16:creationId xmlns:a16="http://schemas.microsoft.com/office/drawing/2014/main" id="{AF2CE644-2223-4A61-A306-1BF2DE9AB7A5}"/>
            </a:ext>
          </a:extLst>
        </xdr:cNvPr>
        <xdr:cNvSpPr/>
      </xdr:nvSpPr>
      <xdr:spPr>
        <a:xfrm>
          <a:off x="6923405" y="109391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121920</xdr:rowOff>
    </xdr:from>
    <xdr:to>
      <xdr:col>41</xdr:col>
      <xdr:colOff>50800</xdr:colOff>
      <xdr:row>62</xdr:row>
      <xdr:rowOff>121920</xdr:rowOff>
    </xdr:to>
    <xdr:cxnSp macro="">
      <xdr:nvCxnSpPr>
        <xdr:cNvPr id="257" name="直線コネクタ 256">
          <a:extLst>
            <a:ext uri="{FF2B5EF4-FFF2-40B4-BE49-F238E27FC236}">
              <a16:creationId xmlns:a16="http://schemas.microsoft.com/office/drawing/2014/main" id="{3A0BD0AB-77D6-4DF5-8754-52AC55148236}"/>
            </a:ext>
          </a:extLst>
        </xdr:cNvPr>
        <xdr:cNvCxnSpPr/>
      </xdr:nvCxnSpPr>
      <xdr:spPr>
        <a:xfrm>
          <a:off x="6972300" y="1098613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00D5C9EC-8D36-4174-85AF-07413D3C4B8A}"/>
            </a:ext>
          </a:extLst>
        </xdr:cNvPr>
        <xdr:cNvSpPr txBox="1"/>
      </xdr:nvSpPr>
      <xdr:spPr>
        <a:xfrm>
          <a:off x="9395537"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271DC96E-8352-4192-BA21-E99231019BBD}"/>
            </a:ext>
          </a:extLst>
        </xdr:cNvPr>
        <xdr:cNvSpPr txBox="1"/>
      </xdr:nvSpPr>
      <xdr:spPr>
        <a:xfrm>
          <a:off x="8519237" y="1054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A46C632B-31CB-4D5B-B9E3-6DB95E04CD11}"/>
            </a:ext>
          </a:extLst>
        </xdr:cNvPr>
        <xdr:cNvSpPr txBox="1"/>
      </xdr:nvSpPr>
      <xdr:spPr>
        <a:xfrm>
          <a:off x="7624522" y="1055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235ABF15-CE49-471F-93D0-D02B49B49CB9}"/>
            </a:ext>
          </a:extLst>
        </xdr:cNvPr>
        <xdr:cNvSpPr txBox="1"/>
      </xdr:nvSpPr>
      <xdr:spPr>
        <a:xfrm>
          <a:off x="6739332"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62" name="n_1mainValue【体育館・プール】&#10;一人当たり面積">
          <a:extLst>
            <a:ext uri="{FF2B5EF4-FFF2-40B4-BE49-F238E27FC236}">
              <a16:creationId xmlns:a16="http://schemas.microsoft.com/office/drawing/2014/main" id="{79BB028D-7967-42F9-BB44-466E45B961F2}"/>
            </a:ext>
          </a:extLst>
        </xdr:cNvPr>
        <xdr:cNvSpPr txBox="1"/>
      </xdr:nvSpPr>
      <xdr:spPr>
        <a:xfrm>
          <a:off x="939553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167657</xdr:rowOff>
    </xdr:from>
    <xdr:ext cx="469744" cy="259045"/>
    <xdr:sp macro="" textlink="">
      <xdr:nvSpPr>
        <xdr:cNvPr id="263" name="n_2mainValue【体育館・プール】&#10;一人当たり面積">
          <a:extLst>
            <a:ext uri="{FF2B5EF4-FFF2-40B4-BE49-F238E27FC236}">
              <a16:creationId xmlns:a16="http://schemas.microsoft.com/office/drawing/2014/main" id="{EF5D7E92-71D7-478F-9084-B1E9333A710F}"/>
            </a:ext>
          </a:extLst>
        </xdr:cNvPr>
        <xdr:cNvSpPr txBox="1"/>
      </xdr:nvSpPr>
      <xdr:spPr>
        <a:xfrm>
          <a:off x="851923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163847</xdr:rowOff>
    </xdr:from>
    <xdr:ext cx="469744" cy="259045"/>
    <xdr:sp macro="" textlink="">
      <xdr:nvSpPr>
        <xdr:cNvPr id="264" name="n_3mainValue【体育館・プール】&#10;一人当たり面積">
          <a:extLst>
            <a:ext uri="{FF2B5EF4-FFF2-40B4-BE49-F238E27FC236}">
              <a16:creationId xmlns:a16="http://schemas.microsoft.com/office/drawing/2014/main" id="{BFA61619-432E-4BAF-87D1-3FA6AE0C3056}"/>
            </a:ext>
          </a:extLst>
        </xdr:cNvPr>
        <xdr:cNvSpPr txBox="1"/>
      </xdr:nvSpPr>
      <xdr:spPr>
        <a:xfrm>
          <a:off x="7624522" y="1102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163847</xdr:rowOff>
    </xdr:from>
    <xdr:ext cx="469744" cy="259045"/>
    <xdr:sp macro="" textlink="">
      <xdr:nvSpPr>
        <xdr:cNvPr id="265" name="n_4mainValue【体育館・プール】&#10;一人当たり面積">
          <a:extLst>
            <a:ext uri="{FF2B5EF4-FFF2-40B4-BE49-F238E27FC236}">
              <a16:creationId xmlns:a16="http://schemas.microsoft.com/office/drawing/2014/main" id="{4E6F4DAF-989D-4B12-8897-633AE578EB9F}"/>
            </a:ext>
          </a:extLst>
        </xdr:cNvPr>
        <xdr:cNvSpPr txBox="1"/>
      </xdr:nvSpPr>
      <xdr:spPr>
        <a:xfrm>
          <a:off x="6739332" y="1102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FC71B61-443B-4B3E-9AD5-A474A935EAF6}"/>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DCCED40-52CF-4EED-B14D-71AA917B62F3}"/>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241123B-0978-499E-B66F-63ED312F0568}"/>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32477F1-BA09-4B10-B349-14915E55613E}"/>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7B17724-644C-4922-9D2C-E0E8BD10EEAF}"/>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4867DF8-DB21-42A6-B384-B75C318F131A}"/>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43733E7-D8B8-43BA-B0EB-CB69ABCBE0B6}"/>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C8CAE26-8E6F-4303-9B0B-B1A494446C5E}"/>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1F46C38-726E-435F-87C6-CE808C8B769C}"/>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4C1770A-33B0-440E-B9BD-6353E31BF20F}"/>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1B15A10-1E3A-43C2-96F7-E63345909E14}"/>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953E3E73-6563-42EC-A2BE-84A85600A23E}"/>
            </a:ext>
          </a:extLst>
        </xdr:cNvPr>
        <xdr:cNvCxnSpPr/>
      </xdr:nvCxnSpPr>
      <xdr:spPr>
        <a:xfrm>
          <a:off x="762000"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9B82A389-8227-4530-BC81-67DD171D704E}"/>
            </a:ext>
          </a:extLst>
        </xdr:cNvPr>
        <xdr:cNvSpPr txBox="1"/>
      </xdr:nvSpPr>
      <xdr:spPr>
        <a:xfrm>
          <a:off x="296726"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B34A049B-7143-4B0C-9172-A3EC46364508}"/>
            </a:ext>
          </a:extLst>
        </xdr:cNvPr>
        <xdr:cNvCxnSpPr/>
      </xdr:nvCxnSpPr>
      <xdr:spPr>
        <a:xfrm>
          <a:off x="762000"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7201DE1-40AB-4C56-92BF-AEA281766B1E}"/>
            </a:ext>
          </a:extLst>
        </xdr:cNvPr>
        <xdr:cNvSpPr txBox="1"/>
      </xdr:nvSpPr>
      <xdr:spPr>
        <a:xfrm>
          <a:off x="362751" y="144938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C3503ACA-FF5C-4B63-BE4D-5787CB02DC22}"/>
            </a:ext>
          </a:extLst>
        </xdr:cNvPr>
        <xdr:cNvCxnSpPr/>
      </xdr:nvCxnSpPr>
      <xdr:spPr>
        <a:xfrm>
          <a:off x="762000"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D7142945-1462-425D-A786-F8EF96105639}"/>
            </a:ext>
          </a:extLst>
        </xdr:cNvPr>
        <xdr:cNvSpPr txBox="1"/>
      </xdr:nvSpPr>
      <xdr:spPr>
        <a:xfrm>
          <a:off x="362751" y="14029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B4FF50E-57E1-482F-8EFE-A69867737810}"/>
            </a:ext>
          </a:extLst>
        </xdr:cNvPr>
        <xdr:cNvCxnSpPr/>
      </xdr:nvCxnSpPr>
      <xdr:spPr>
        <a:xfrm>
          <a:off x="762000"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F798EAD0-4CFC-486C-9ED5-33E2F28EC635}"/>
            </a:ext>
          </a:extLst>
        </xdr:cNvPr>
        <xdr:cNvSpPr txBox="1"/>
      </xdr:nvSpPr>
      <xdr:spPr>
        <a:xfrm>
          <a:off x="362751" y="1356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6BA1E8-D888-4135-9119-2606DF92A086}"/>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2C9CBC04-05E3-4CF5-9C01-CF6E87519A27}"/>
            </a:ext>
          </a:extLst>
        </xdr:cNvPr>
        <xdr:cNvSpPr txBox="1"/>
      </xdr:nvSpPr>
      <xdr:spPr>
        <a:xfrm>
          <a:off x="362751" y="130918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0D24D45-92CB-4E47-9D4F-28C144C12164}"/>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DF479732-2ACB-4E05-AC27-9925D41B0279}"/>
            </a:ext>
          </a:extLst>
        </xdr:cNvPr>
        <xdr:cNvCxnSpPr/>
      </xdr:nvCxnSpPr>
      <xdr:spPr>
        <a:xfrm flipV="1">
          <a:off x="4636770" y="13791057"/>
          <a:ext cx="0" cy="1319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2A18BBC-CCE0-4051-9ED6-AB0D79DB7DB3}"/>
            </a:ext>
          </a:extLst>
        </xdr:cNvPr>
        <xdr:cNvSpPr txBox="1"/>
      </xdr:nvSpPr>
      <xdr:spPr>
        <a:xfrm>
          <a:off x="4675505" y="1511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40EFB65F-B382-4A29-B1AA-ADC7A703CE9B}"/>
            </a:ext>
          </a:extLst>
        </xdr:cNvPr>
        <xdr:cNvCxnSpPr/>
      </xdr:nvCxnSpPr>
      <xdr:spPr>
        <a:xfrm>
          <a:off x="4544695" y="151104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1C74181-9248-4EDE-AC8B-0CA70097CA7E}"/>
            </a:ext>
          </a:extLst>
        </xdr:cNvPr>
        <xdr:cNvSpPr txBox="1"/>
      </xdr:nvSpPr>
      <xdr:spPr>
        <a:xfrm>
          <a:off x="4675505" y="13566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BAFE2356-8B5E-4C55-9457-66479BC2EF87}"/>
            </a:ext>
          </a:extLst>
        </xdr:cNvPr>
        <xdr:cNvCxnSpPr/>
      </xdr:nvCxnSpPr>
      <xdr:spPr>
        <a:xfrm>
          <a:off x="4544695" y="1379105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3C0E05CD-24C1-4D19-859C-49F5836E709B}"/>
            </a:ext>
          </a:extLst>
        </xdr:cNvPr>
        <xdr:cNvSpPr txBox="1"/>
      </xdr:nvSpPr>
      <xdr:spPr>
        <a:xfrm>
          <a:off x="4675505" y="141034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CB7E2B9A-EDDB-4F02-AADD-2D2A85B7AB5C}"/>
            </a:ext>
          </a:extLst>
        </xdr:cNvPr>
        <xdr:cNvSpPr/>
      </xdr:nvSpPr>
      <xdr:spPr>
        <a:xfrm>
          <a:off x="4582795" y="1412887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FCF39444-A69D-4AF7-A9FB-2E7E153E8088}"/>
            </a:ext>
          </a:extLst>
        </xdr:cNvPr>
        <xdr:cNvSpPr/>
      </xdr:nvSpPr>
      <xdr:spPr>
        <a:xfrm>
          <a:off x="3744595" y="1412163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A5057792-574D-4F98-B037-DFD43630C678}"/>
            </a:ext>
          </a:extLst>
        </xdr:cNvPr>
        <xdr:cNvSpPr/>
      </xdr:nvSpPr>
      <xdr:spPr>
        <a:xfrm>
          <a:off x="2857500" y="1412163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909EAC3-8BCE-4FD1-ACD2-5DD2E6D040F8}"/>
            </a:ext>
          </a:extLst>
        </xdr:cNvPr>
        <xdr:cNvSpPr/>
      </xdr:nvSpPr>
      <xdr:spPr>
        <a:xfrm>
          <a:off x="1970405" y="140877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895B2FE3-B9B3-4998-BC26-1844C01BDBA4}"/>
            </a:ext>
          </a:extLst>
        </xdr:cNvPr>
        <xdr:cNvSpPr/>
      </xdr:nvSpPr>
      <xdr:spPr>
        <a:xfrm>
          <a:off x="1077595" y="1406563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89A29A-A61E-4B10-A9DB-AD1BD8102C71}"/>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18A7A40-7A1D-4432-BC68-75BFAECC8084}"/>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2F798C2-C1AC-4E1A-B3D6-F09CB2DF8CBB}"/>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0B826A3-A825-4A68-BCA7-69954EE98F97}"/>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6B50F2D-2545-4C17-A6C6-93CC6E049F2A}"/>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81026</xdr:rowOff>
    </xdr:from>
    <xdr:to>
      <xdr:col>10</xdr:col>
      <xdr:colOff>165100</xdr:colOff>
      <xdr:row>79</xdr:row>
      <xdr:rowOff>11176</xdr:rowOff>
    </xdr:to>
    <xdr:sp macro="" textlink="">
      <xdr:nvSpPr>
        <xdr:cNvPr id="304" name="楕円 303">
          <a:extLst>
            <a:ext uri="{FF2B5EF4-FFF2-40B4-BE49-F238E27FC236}">
              <a16:creationId xmlns:a16="http://schemas.microsoft.com/office/drawing/2014/main" id="{6DE12750-2263-4978-992C-7AE78A81417C}"/>
            </a:ext>
          </a:extLst>
        </xdr:cNvPr>
        <xdr:cNvSpPr/>
      </xdr:nvSpPr>
      <xdr:spPr>
        <a:xfrm>
          <a:off x="1970405" y="13749401"/>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28448</xdr:rowOff>
    </xdr:from>
    <xdr:to>
      <xdr:col>6</xdr:col>
      <xdr:colOff>38100</xdr:colOff>
      <xdr:row>78</xdr:row>
      <xdr:rowOff>130048</xdr:rowOff>
    </xdr:to>
    <xdr:sp macro="" textlink="">
      <xdr:nvSpPr>
        <xdr:cNvPr id="305" name="楕円 304">
          <a:extLst>
            <a:ext uri="{FF2B5EF4-FFF2-40B4-BE49-F238E27FC236}">
              <a16:creationId xmlns:a16="http://schemas.microsoft.com/office/drawing/2014/main" id="{AC73B9A0-CC2E-4686-91B3-D6C65101B2A1}"/>
            </a:ext>
          </a:extLst>
        </xdr:cNvPr>
        <xdr:cNvSpPr/>
      </xdr:nvSpPr>
      <xdr:spPr>
        <a:xfrm>
          <a:off x="1077595" y="1370063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79248</xdr:rowOff>
    </xdr:from>
    <xdr:to>
      <xdr:col>10</xdr:col>
      <xdr:colOff>114300</xdr:colOff>
      <xdr:row>78</xdr:row>
      <xdr:rowOff>131826</xdr:rowOff>
    </xdr:to>
    <xdr:cxnSp macro="">
      <xdr:nvCxnSpPr>
        <xdr:cNvPr id="306" name="直線コネクタ 305">
          <a:extLst>
            <a:ext uri="{FF2B5EF4-FFF2-40B4-BE49-F238E27FC236}">
              <a16:creationId xmlns:a16="http://schemas.microsoft.com/office/drawing/2014/main" id="{1962B92C-D53A-428B-9A0F-15FAE25DC900}"/>
            </a:ext>
          </a:extLst>
        </xdr:cNvPr>
        <xdr:cNvCxnSpPr/>
      </xdr:nvCxnSpPr>
      <xdr:spPr>
        <a:xfrm>
          <a:off x="1132205" y="13749528"/>
          <a:ext cx="887095"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07" name="n_1aveValue【福祉施設】&#10;有形固定資産減価償却率">
          <a:extLst>
            <a:ext uri="{FF2B5EF4-FFF2-40B4-BE49-F238E27FC236}">
              <a16:creationId xmlns:a16="http://schemas.microsoft.com/office/drawing/2014/main" id="{BA949A33-0520-48CE-B7A9-4CBD7FDC6768}"/>
            </a:ext>
          </a:extLst>
        </xdr:cNvPr>
        <xdr:cNvSpPr txBox="1"/>
      </xdr:nvSpPr>
      <xdr:spPr>
        <a:xfrm>
          <a:off x="3582044" y="138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08" name="n_2aveValue【福祉施設】&#10;有形固定資産減価償却率">
          <a:extLst>
            <a:ext uri="{FF2B5EF4-FFF2-40B4-BE49-F238E27FC236}">
              <a16:creationId xmlns:a16="http://schemas.microsoft.com/office/drawing/2014/main" id="{3A012231-D2AB-4609-82D6-F43D14280344}"/>
            </a:ext>
          </a:extLst>
        </xdr:cNvPr>
        <xdr:cNvSpPr txBox="1"/>
      </xdr:nvSpPr>
      <xdr:spPr>
        <a:xfrm>
          <a:off x="2705744" y="138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09" name="n_3aveValue【福祉施設】&#10;有形固定資産減価償却率">
          <a:extLst>
            <a:ext uri="{FF2B5EF4-FFF2-40B4-BE49-F238E27FC236}">
              <a16:creationId xmlns:a16="http://schemas.microsoft.com/office/drawing/2014/main" id="{7C4FDE84-DA6D-4D4C-A64F-F6E64E4BD1CC}"/>
            </a:ext>
          </a:extLst>
        </xdr:cNvPr>
        <xdr:cNvSpPr txBox="1"/>
      </xdr:nvSpPr>
      <xdr:spPr>
        <a:xfrm>
          <a:off x="1818649" y="1417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0" name="n_4aveValue【福祉施設】&#10;有形固定資産減価償却率">
          <a:extLst>
            <a:ext uri="{FF2B5EF4-FFF2-40B4-BE49-F238E27FC236}">
              <a16:creationId xmlns:a16="http://schemas.microsoft.com/office/drawing/2014/main" id="{A83365BE-2F08-4D72-8213-2C5C2078E73F}"/>
            </a:ext>
          </a:extLst>
        </xdr:cNvPr>
        <xdr:cNvSpPr txBox="1"/>
      </xdr:nvSpPr>
      <xdr:spPr>
        <a:xfrm>
          <a:off x="925839" y="1416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27703</xdr:rowOff>
    </xdr:from>
    <xdr:ext cx="405111" cy="259045"/>
    <xdr:sp macro="" textlink="">
      <xdr:nvSpPr>
        <xdr:cNvPr id="311" name="n_3mainValue【福祉施設】&#10;有形固定資産減価償却率">
          <a:extLst>
            <a:ext uri="{FF2B5EF4-FFF2-40B4-BE49-F238E27FC236}">
              <a16:creationId xmlns:a16="http://schemas.microsoft.com/office/drawing/2014/main" id="{D35AA2D7-7DF0-4061-BA1B-F8C5D554E6AA}"/>
            </a:ext>
          </a:extLst>
        </xdr:cNvPr>
        <xdr:cNvSpPr txBox="1"/>
      </xdr:nvSpPr>
      <xdr:spPr>
        <a:xfrm>
          <a:off x="1818649" y="1352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146575</xdr:rowOff>
    </xdr:from>
    <xdr:ext cx="405111" cy="259045"/>
    <xdr:sp macro="" textlink="">
      <xdr:nvSpPr>
        <xdr:cNvPr id="312" name="n_4mainValue【福祉施設】&#10;有形固定資産減価償却率">
          <a:extLst>
            <a:ext uri="{FF2B5EF4-FFF2-40B4-BE49-F238E27FC236}">
              <a16:creationId xmlns:a16="http://schemas.microsoft.com/office/drawing/2014/main" id="{010D4112-8058-464E-A388-1E5D139F7BA3}"/>
            </a:ext>
          </a:extLst>
        </xdr:cNvPr>
        <xdr:cNvSpPr txBox="1"/>
      </xdr:nvSpPr>
      <xdr:spPr>
        <a:xfrm>
          <a:off x="925839" y="1346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D4D07ECE-363A-4892-9135-1EAB0F4655AF}"/>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BE71C1AF-B615-4D1E-9B2F-870A68DEA4A2}"/>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84807CFD-CF03-4321-9F11-97D73F712AA1}"/>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D11085B9-7B06-4EC3-A632-2B0112D0EAB7}"/>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F62D65DC-C18E-487B-BDD3-4BDC0CC104B1}"/>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99EBD63F-46F6-4C41-8082-72F1E54D2011}"/>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239E811E-2C8A-4C1B-BEE4-D989C71F4A8C}"/>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406B95BC-E682-48B9-BAED-8BFD033DC601}"/>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E568A702-5B6E-497B-AE68-33AFC275B85C}"/>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38867F54-68F2-45FA-A710-49AA5E357EE9}"/>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3" name="直線コネクタ 322">
          <a:extLst>
            <a:ext uri="{FF2B5EF4-FFF2-40B4-BE49-F238E27FC236}">
              <a16:creationId xmlns:a16="http://schemas.microsoft.com/office/drawing/2014/main" id="{978E551D-236F-40A5-9F2C-AD073B31C86D}"/>
            </a:ext>
          </a:extLst>
        </xdr:cNvPr>
        <xdr:cNvCxnSpPr/>
      </xdr:nvCxnSpPr>
      <xdr:spPr>
        <a:xfrm>
          <a:off x="660209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4" name="テキスト ボックス 323">
          <a:extLst>
            <a:ext uri="{FF2B5EF4-FFF2-40B4-BE49-F238E27FC236}">
              <a16:creationId xmlns:a16="http://schemas.microsoft.com/office/drawing/2014/main" id="{FCC7ACDD-56C7-45E8-BD1F-3DC91E7AFC03}"/>
            </a:ext>
          </a:extLst>
        </xdr:cNvPr>
        <xdr:cNvSpPr txBox="1"/>
      </xdr:nvSpPr>
      <xdr:spPr>
        <a:xfrm>
          <a:off x="613682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5" name="直線コネクタ 324">
          <a:extLst>
            <a:ext uri="{FF2B5EF4-FFF2-40B4-BE49-F238E27FC236}">
              <a16:creationId xmlns:a16="http://schemas.microsoft.com/office/drawing/2014/main" id="{98E76D77-A70D-4E1B-A460-166D6EBD2D94}"/>
            </a:ext>
          </a:extLst>
        </xdr:cNvPr>
        <xdr:cNvCxnSpPr/>
      </xdr:nvCxnSpPr>
      <xdr:spPr>
        <a:xfrm>
          <a:off x="660209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6" name="テキスト ボックス 325">
          <a:extLst>
            <a:ext uri="{FF2B5EF4-FFF2-40B4-BE49-F238E27FC236}">
              <a16:creationId xmlns:a16="http://schemas.microsoft.com/office/drawing/2014/main" id="{93DC1D0C-FB92-4AC7-86F1-1D900794A773}"/>
            </a:ext>
          </a:extLst>
        </xdr:cNvPr>
        <xdr:cNvSpPr txBox="1"/>
      </xdr:nvSpPr>
      <xdr:spPr>
        <a:xfrm>
          <a:off x="6136821"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7" name="直線コネクタ 326">
          <a:extLst>
            <a:ext uri="{FF2B5EF4-FFF2-40B4-BE49-F238E27FC236}">
              <a16:creationId xmlns:a16="http://schemas.microsoft.com/office/drawing/2014/main" id="{FA474C99-72A0-40C7-B89A-85C7217BF07F}"/>
            </a:ext>
          </a:extLst>
        </xdr:cNvPr>
        <xdr:cNvCxnSpPr/>
      </xdr:nvCxnSpPr>
      <xdr:spPr>
        <a:xfrm>
          <a:off x="660209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8" name="テキスト ボックス 327">
          <a:extLst>
            <a:ext uri="{FF2B5EF4-FFF2-40B4-BE49-F238E27FC236}">
              <a16:creationId xmlns:a16="http://schemas.microsoft.com/office/drawing/2014/main" id="{99799AB8-9E91-4B7D-B990-C22F866F78ED}"/>
            </a:ext>
          </a:extLst>
        </xdr:cNvPr>
        <xdr:cNvSpPr txBox="1"/>
      </xdr:nvSpPr>
      <xdr:spPr>
        <a:xfrm>
          <a:off x="6136821"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9" name="直線コネクタ 328">
          <a:extLst>
            <a:ext uri="{FF2B5EF4-FFF2-40B4-BE49-F238E27FC236}">
              <a16:creationId xmlns:a16="http://schemas.microsoft.com/office/drawing/2014/main" id="{1AED6A8D-4180-4E5E-92FB-18A3C6AD1593}"/>
            </a:ext>
          </a:extLst>
        </xdr:cNvPr>
        <xdr:cNvCxnSpPr/>
      </xdr:nvCxnSpPr>
      <xdr:spPr>
        <a:xfrm>
          <a:off x="660209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0" name="テキスト ボックス 329">
          <a:extLst>
            <a:ext uri="{FF2B5EF4-FFF2-40B4-BE49-F238E27FC236}">
              <a16:creationId xmlns:a16="http://schemas.microsoft.com/office/drawing/2014/main" id="{FEB7CD0E-440B-4182-B54B-F5120F536B96}"/>
            </a:ext>
          </a:extLst>
        </xdr:cNvPr>
        <xdr:cNvSpPr txBox="1"/>
      </xdr:nvSpPr>
      <xdr:spPr>
        <a:xfrm>
          <a:off x="6136821"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1" name="直線コネクタ 330">
          <a:extLst>
            <a:ext uri="{FF2B5EF4-FFF2-40B4-BE49-F238E27FC236}">
              <a16:creationId xmlns:a16="http://schemas.microsoft.com/office/drawing/2014/main" id="{B37D9A76-9724-4ED7-9024-0CBF6E23EB71}"/>
            </a:ext>
          </a:extLst>
        </xdr:cNvPr>
        <xdr:cNvCxnSpPr/>
      </xdr:nvCxnSpPr>
      <xdr:spPr>
        <a:xfrm>
          <a:off x="660209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2" name="テキスト ボックス 331">
          <a:extLst>
            <a:ext uri="{FF2B5EF4-FFF2-40B4-BE49-F238E27FC236}">
              <a16:creationId xmlns:a16="http://schemas.microsoft.com/office/drawing/2014/main" id="{3E603FCC-1C7E-4F03-8477-633C2806B63A}"/>
            </a:ext>
          </a:extLst>
        </xdr:cNvPr>
        <xdr:cNvSpPr txBox="1"/>
      </xdr:nvSpPr>
      <xdr:spPr>
        <a:xfrm>
          <a:off x="6136821"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3" name="直線コネクタ 332">
          <a:extLst>
            <a:ext uri="{FF2B5EF4-FFF2-40B4-BE49-F238E27FC236}">
              <a16:creationId xmlns:a16="http://schemas.microsoft.com/office/drawing/2014/main" id="{BA9A1047-B11C-42EB-9C70-992A9B9AF3E6}"/>
            </a:ext>
          </a:extLst>
        </xdr:cNvPr>
        <xdr:cNvCxnSpPr/>
      </xdr:nvCxnSpPr>
      <xdr:spPr>
        <a:xfrm>
          <a:off x="660209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4" name="テキスト ボックス 333">
          <a:extLst>
            <a:ext uri="{FF2B5EF4-FFF2-40B4-BE49-F238E27FC236}">
              <a16:creationId xmlns:a16="http://schemas.microsoft.com/office/drawing/2014/main" id="{0E0A803D-1AEF-454B-B4D3-A2C213F1AD05}"/>
            </a:ext>
          </a:extLst>
        </xdr:cNvPr>
        <xdr:cNvSpPr txBox="1"/>
      </xdr:nvSpPr>
      <xdr:spPr>
        <a:xfrm>
          <a:off x="6136821"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57F19973-ABE9-4F83-9605-A31841A10C41}"/>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30A4196E-71A3-4BDC-A7C0-FA020682A88C}"/>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2EAD9405-CDC0-4196-B8CF-16A880314AB4}"/>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38" name="直線コネクタ 337">
          <a:extLst>
            <a:ext uri="{FF2B5EF4-FFF2-40B4-BE49-F238E27FC236}">
              <a16:creationId xmlns:a16="http://schemas.microsoft.com/office/drawing/2014/main" id="{8C213F3C-FB8D-47DB-B983-D7F7072913B0}"/>
            </a:ext>
          </a:extLst>
        </xdr:cNvPr>
        <xdr:cNvCxnSpPr/>
      </xdr:nvCxnSpPr>
      <xdr:spPr>
        <a:xfrm flipV="1">
          <a:off x="10476865" y="13733961"/>
          <a:ext cx="0" cy="145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39" name="【福祉施設】&#10;一人当たり面積最小値テキスト">
          <a:extLst>
            <a:ext uri="{FF2B5EF4-FFF2-40B4-BE49-F238E27FC236}">
              <a16:creationId xmlns:a16="http://schemas.microsoft.com/office/drawing/2014/main" id="{6F4FA6EC-E7AA-4E90-B51A-D32B1A787FBF}"/>
            </a:ext>
          </a:extLst>
        </xdr:cNvPr>
        <xdr:cNvSpPr txBox="1"/>
      </xdr:nvSpPr>
      <xdr:spPr>
        <a:xfrm>
          <a:off x="10515600"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0" name="直線コネクタ 339">
          <a:extLst>
            <a:ext uri="{FF2B5EF4-FFF2-40B4-BE49-F238E27FC236}">
              <a16:creationId xmlns:a16="http://schemas.microsoft.com/office/drawing/2014/main" id="{050C3D3F-5CFA-4FE0-B58D-A10A4C223700}"/>
            </a:ext>
          </a:extLst>
        </xdr:cNvPr>
        <xdr:cNvCxnSpPr/>
      </xdr:nvCxnSpPr>
      <xdr:spPr>
        <a:xfrm>
          <a:off x="10390505" y="1518666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41" name="【福祉施設】&#10;一人当たり面積最大値テキスト">
          <a:extLst>
            <a:ext uri="{FF2B5EF4-FFF2-40B4-BE49-F238E27FC236}">
              <a16:creationId xmlns:a16="http://schemas.microsoft.com/office/drawing/2014/main" id="{2D7DB0C1-E58E-4082-90DF-6D692FAC5547}"/>
            </a:ext>
          </a:extLst>
        </xdr:cNvPr>
        <xdr:cNvSpPr txBox="1"/>
      </xdr:nvSpPr>
      <xdr:spPr>
        <a:xfrm>
          <a:off x="10515600" y="1349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42" name="直線コネクタ 341">
          <a:extLst>
            <a:ext uri="{FF2B5EF4-FFF2-40B4-BE49-F238E27FC236}">
              <a16:creationId xmlns:a16="http://schemas.microsoft.com/office/drawing/2014/main" id="{CCBF2D0F-DB7A-46E9-8ABC-41B68DABE817}"/>
            </a:ext>
          </a:extLst>
        </xdr:cNvPr>
        <xdr:cNvCxnSpPr/>
      </xdr:nvCxnSpPr>
      <xdr:spPr>
        <a:xfrm>
          <a:off x="10390505" y="1373396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43" name="【福祉施設】&#10;一人当たり面積平均値テキスト">
          <a:extLst>
            <a:ext uri="{FF2B5EF4-FFF2-40B4-BE49-F238E27FC236}">
              <a16:creationId xmlns:a16="http://schemas.microsoft.com/office/drawing/2014/main" id="{1A22D203-D1D1-4D2E-BBE2-98EF3C4409EA}"/>
            </a:ext>
          </a:extLst>
        </xdr:cNvPr>
        <xdr:cNvSpPr txBox="1"/>
      </xdr:nvSpPr>
      <xdr:spPr>
        <a:xfrm>
          <a:off x="10515600" y="14573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4" name="フローチャート: 判断 343">
          <a:extLst>
            <a:ext uri="{FF2B5EF4-FFF2-40B4-BE49-F238E27FC236}">
              <a16:creationId xmlns:a16="http://schemas.microsoft.com/office/drawing/2014/main" id="{CA3117EA-A281-4774-ABD2-F37277FC17A8}"/>
            </a:ext>
          </a:extLst>
        </xdr:cNvPr>
        <xdr:cNvSpPr/>
      </xdr:nvSpPr>
      <xdr:spPr>
        <a:xfrm>
          <a:off x="10428605" y="145891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45" name="フローチャート: 判断 344">
          <a:extLst>
            <a:ext uri="{FF2B5EF4-FFF2-40B4-BE49-F238E27FC236}">
              <a16:creationId xmlns:a16="http://schemas.microsoft.com/office/drawing/2014/main" id="{70A2629F-24FC-47B7-A361-F833760AA47B}"/>
            </a:ext>
          </a:extLst>
        </xdr:cNvPr>
        <xdr:cNvSpPr/>
      </xdr:nvSpPr>
      <xdr:spPr>
        <a:xfrm>
          <a:off x="9590405" y="146236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46" name="フローチャート: 判断 345">
          <a:extLst>
            <a:ext uri="{FF2B5EF4-FFF2-40B4-BE49-F238E27FC236}">
              <a16:creationId xmlns:a16="http://schemas.microsoft.com/office/drawing/2014/main" id="{EE4733E3-5A4D-4190-83A5-2F95ADD2FCD7}"/>
            </a:ext>
          </a:extLst>
        </xdr:cNvPr>
        <xdr:cNvSpPr/>
      </xdr:nvSpPr>
      <xdr:spPr>
        <a:xfrm>
          <a:off x="8697595" y="1462368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47" name="フローチャート: 判断 346">
          <a:extLst>
            <a:ext uri="{FF2B5EF4-FFF2-40B4-BE49-F238E27FC236}">
              <a16:creationId xmlns:a16="http://schemas.microsoft.com/office/drawing/2014/main" id="{9F5E4BA0-C300-413F-9055-ED13E778BEA9}"/>
            </a:ext>
          </a:extLst>
        </xdr:cNvPr>
        <xdr:cNvSpPr/>
      </xdr:nvSpPr>
      <xdr:spPr>
        <a:xfrm>
          <a:off x="7810500" y="1463266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48" name="フローチャート: 判断 347">
          <a:extLst>
            <a:ext uri="{FF2B5EF4-FFF2-40B4-BE49-F238E27FC236}">
              <a16:creationId xmlns:a16="http://schemas.microsoft.com/office/drawing/2014/main" id="{48CCA28E-5B89-4254-A639-08D02652A2CE}"/>
            </a:ext>
          </a:extLst>
        </xdr:cNvPr>
        <xdr:cNvSpPr/>
      </xdr:nvSpPr>
      <xdr:spPr>
        <a:xfrm>
          <a:off x="6923405" y="146147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FAE20D7-BFD4-4125-9847-F14C0B1EE653}"/>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9FBD557-4AA5-48ED-8152-655480C48C6F}"/>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31AFEB0F-05D3-47A3-BC7C-CC41095750C9}"/>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2E78DE3-F8C1-4FDA-A109-014E3F4D51F0}"/>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EB2E2A-2589-4D29-9A89-0E47BABD9089}"/>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17236</xdr:rowOff>
    </xdr:from>
    <xdr:to>
      <xdr:col>41</xdr:col>
      <xdr:colOff>101600</xdr:colOff>
      <xdr:row>85</xdr:row>
      <xdr:rowOff>118836</xdr:rowOff>
    </xdr:to>
    <xdr:sp macro="" textlink="">
      <xdr:nvSpPr>
        <xdr:cNvPr id="354" name="楕円 353">
          <a:extLst>
            <a:ext uri="{FF2B5EF4-FFF2-40B4-BE49-F238E27FC236}">
              <a16:creationId xmlns:a16="http://schemas.microsoft.com/office/drawing/2014/main" id="{95B3E155-16B8-4DFD-BAB1-E76C28D544B3}"/>
            </a:ext>
          </a:extLst>
        </xdr:cNvPr>
        <xdr:cNvSpPr/>
      </xdr:nvSpPr>
      <xdr:spPr>
        <a:xfrm>
          <a:off x="7810500" y="14918146"/>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17236</xdr:rowOff>
    </xdr:from>
    <xdr:to>
      <xdr:col>36</xdr:col>
      <xdr:colOff>165100</xdr:colOff>
      <xdr:row>85</xdr:row>
      <xdr:rowOff>118836</xdr:rowOff>
    </xdr:to>
    <xdr:sp macro="" textlink="">
      <xdr:nvSpPr>
        <xdr:cNvPr id="355" name="楕円 354">
          <a:extLst>
            <a:ext uri="{FF2B5EF4-FFF2-40B4-BE49-F238E27FC236}">
              <a16:creationId xmlns:a16="http://schemas.microsoft.com/office/drawing/2014/main" id="{32A9F373-3FD3-430E-AE93-A22077B63A06}"/>
            </a:ext>
          </a:extLst>
        </xdr:cNvPr>
        <xdr:cNvSpPr/>
      </xdr:nvSpPr>
      <xdr:spPr>
        <a:xfrm>
          <a:off x="6923405" y="149181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68036</xdr:rowOff>
    </xdr:from>
    <xdr:to>
      <xdr:col>41</xdr:col>
      <xdr:colOff>50800</xdr:colOff>
      <xdr:row>85</xdr:row>
      <xdr:rowOff>68036</xdr:rowOff>
    </xdr:to>
    <xdr:cxnSp macro="">
      <xdr:nvCxnSpPr>
        <xdr:cNvPr id="356" name="直線コネクタ 355">
          <a:extLst>
            <a:ext uri="{FF2B5EF4-FFF2-40B4-BE49-F238E27FC236}">
              <a16:creationId xmlns:a16="http://schemas.microsoft.com/office/drawing/2014/main" id="{1A6BD5B4-ACD0-4460-87FF-6FE9945AD75B}"/>
            </a:ext>
          </a:extLst>
        </xdr:cNvPr>
        <xdr:cNvCxnSpPr/>
      </xdr:nvCxnSpPr>
      <xdr:spPr>
        <a:xfrm>
          <a:off x="6972300" y="14967041"/>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57" name="n_1aveValue【福祉施設】&#10;一人当たり面積">
          <a:extLst>
            <a:ext uri="{FF2B5EF4-FFF2-40B4-BE49-F238E27FC236}">
              <a16:creationId xmlns:a16="http://schemas.microsoft.com/office/drawing/2014/main" id="{EFAB354B-7C24-43ED-B32B-CE6A1BBAE89E}"/>
            </a:ext>
          </a:extLst>
        </xdr:cNvPr>
        <xdr:cNvSpPr txBox="1"/>
      </xdr:nvSpPr>
      <xdr:spPr>
        <a:xfrm>
          <a:off x="9395537" y="143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58" name="n_2aveValue【福祉施設】&#10;一人当たり面積">
          <a:extLst>
            <a:ext uri="{FF2B5EF4-FFF2-40B4-BE49-F238E27FC236}">
              <a16:creationId xmlns:a16="http://schemas.microsoft.com/office/drawing/2014/main" id="{8E697661-0308-4E11-A2AB-5EE5B39E41C9}"/>
            </a:ext>
          </a:extLst>
        </xdr:cNvPr>
        <xdr:cNvSpPr txBox="1"/>
      </xdr:nvSpPr>
      <xdr:spPr>
        <a:xfrm>
          <a:off x="8519237" y="143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59" name="n_3aveValue【福祉施設】&#10;一人当たり面積">
          <a:extLst>
            <a:ext uri="{FF2B5EF4-FFF2-40B4-BE49-F238E27FC236}">
              <a16:creationId xmlns:a16="http://schemas.microsoft.com/office/drawing/2014/main" id="{539F0E4B-E42C-4475-9CAE-EEDB734D045B}"/>
            </a:ext>
          </a:extLst>
        </xdr:cNvPr>
        <xdr:cNvSpPr txBox="1"/>
      </xdr:nvSpPr>
      <xdr:spPr>
        <a:xfrm>
          <a:off x="7624522"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60" name="n_4aveValue【福祉施設】&#10;一人当たり面積">
          <a:extLst>
            <a:ext uri="{FF2B5EF4-FFF2-40B4-BE49-F238E27FC236}">
              <a16:creationId xmlns:a16="http://schemas.microsoft.com/office/drawing/2014/main" id="{D1766C92-5ACE-46AD-8352-E30EE85244BE}"/>
            </a:ext>
          </a:extLst>
        </xdr:cNvPr>
        <xdr:cNvSpPr txBox="1"/>
      </xdr:nvSpPr>
      <xdr:spPr>
        <a:xfrm>
          <a:off x="6739332" y="1438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109963</xdr:rowOff>
    </xdr:from>
    <xdr:ext cx="469744" cy="259045"/>
    <xdr:sp macro="" textlink="">
      <xdr:nvSpPr>
        <xdr:cNvPr id="361" name="n_3mainValue【福祉施設】&#10;一人当たり面積">
          <a:extLst>
            <a:ext uri="{FF2B5EF4-FFF2-40B4-BE49-F238E27FC236}">
              <a16:creationId xmlns:a16="http://schemas.microsoft.com/office/drawing/2014/main" id="{2A21A37C-B76B-4458-B015-730899ABB196}"/>
            </a:ext>
          </a:extLst>
        </xdr:cNvPr>
        <xdr:cNvSpPr txBox="1"/>
      </xdr:nvSpPr>
      <xdr:spPr>
        <a:xfrm>
          <a:off x="7624522" y="1500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109963</xdr:rowOff>
    </xdr:from>
    <xdr:ext cx="469744" cy="259045"/>
    <xdr:sp macro="" textlink="">
      <xdr:nvSpPr>
        <xdr:cNvPr id="362" name="n_4mainValue【福祉施設】&#10;一人当たり面積">
          <a:extLst>
            <a:ext uri="{FF2B5EF4-FFF2-40B4-BE49-F238E27FC236}">
              <a16:creationId xmlns:a16="http://schemas.microsoft.com/office/drawing/2014/main" id="{25A43AF4-21B9-4B02-96F1-1EBD5C37AF6C}"/>
            </a:ext>
          </a:extLst>
        </xdr:cNvPr>
        <xdr:cNvSpPr txBox="1"/>
      </xdr:nvSpPr>
      <xdr:spPr>
        <a:xfrm>
          <a:off x="6739332" y="1500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EEAD1E60-8401-4022-8A84-96184906F421}"/>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FE21356D-8A69-4C59-A5CC-ACC3777ADFA0}"/>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49EFDA27-CE68-4D90-8333-DF68731761C9}"/>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0D6EF880-05BB-4396-A090-78CF877B60FC}"/>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E7756DA0-7769-4DAB-92FB-E7AF51A1F4B1}"/>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1E41378F-D468-4C83-B463-0CA5A702378C}"/>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E2804ACE-6DF2-461F-8A3F-C7F866A1186C}"/>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F8EAEE5A-46DF-4DBE-8ED5-CE6B036E05BC}"/>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A9D86A02-F8B7-41FC-B36C-AE127BB3DEDD}"/>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5B1C2EF1-3E0A-4E86-96CE-A85F78C515EF}"/>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21EA46F5-63E3-4B15-B1D8-5250F3558F60}"/>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418722E2-6031-4133-8ADA-2113ECE5EC70}"/>
            </a:ext>
          </a:extLst>
        </xdr:cNvPr>
        <xdr:cNvCxnSpPr/>
      </xdr:nvCxnSpPr>
      <xdr:spPr>
        <a:xfrm>
          <a:off x="762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D6CB1ACA-C3F3-4ACC-A0BB-6C7BD5B75C8E}"/>
            </a:ext>
          </a:extLst>
        </xdr:cNvPr>
        <xdr:cNvSpPr txBox="1"/>
      </xdr:nvSpPr>
      <xdr:spPr>
        <a:xfrm>
          <a:off x="296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0D4A0B53-3D7B-4016-AFF5-3DAABEDB1E7D}"/>
            </a:ext>
          </a:extLst>
        </xdr:cNvPr>
        <xdr:cNvCxnSpPr/>
      </xdr:nvCxnSpPr>
      <xdr:spPr>
        <a:xfrm>
          <a:off x="762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B7331A07-FC31-4641-A63D-A7C28F690694}"/>
            </a:ext>
          </a:extLst>
        </xdr:cNvPr>
        <xdr:cNvSpPr txBox="1"/>
      </xdr:nvSpPr>
      <xdr:spPr>
        <a:xfrm>
          <a:off x="36275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1737658E-659D-48EF-BAAB-8758DA1BF75A}"/>
            </a:ext>
          </a:extLst>
        </xdr:cNvPr>
        <xdr:cNvCxnSpPr/>
      </xdr:nvCxnSpPr>
      <xdr:spPr>
        <a:xfrm>
          <a:off x="762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BF9C9F50-3D30-469B-A1BB-6DB63CBDE3BD}"/>
            </a:ext>
          </a:extLst>
        </xdr:cNvPr>
        <xdr:cNvSpPr txBox="1"/>
      </xdr:nvSpPr>
      <xdr:spPr>
        <a:xfrm>
          <a:off x="36275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68EBAD3C-3CE4-4D7D-AA26-8ABC6FBE5D33}"/>
            </a:ext>
          </a:extLst>
        </xdr:cNvPr>
        <xdr:cNvCxnSpPr/>
      </xdr:nvCxnSpPr>
      <xdr:spPr>
        <a:xfrm>
          <a:off x="762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05FAE6FA-6CF7-4234-B712-25B81D80AC2E}"/>
            </a:ext>
          </a:extLst>
        </xdr:cNvPr>
        <xdr:cNvSpPr txBox="1"/>
      </xdr:nvSpPr>
      <xdr:spPr>
        <a:xfrm>
          <a:off x="36275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F627084B-8071-4920-B5CC-92AFC717793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CB5A054A-52B2-4B76-9DE2-664096C6A00C}"/>
            </a:ext>
          </a:extLst>
        </xdr:cNvPr>
        <xdr:cNvSpPr txBox="1"/>
      </xdr:nvSpPr>
      <xdr:spPr>
        <a:xfrm>
          <a:off x="36275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60363670-D774-4992-835D-9DD08331F182}"/>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470CA6EA-2519-48F6-B843-2D56F5352BA9}"/>
            </a:ext>
          </a:extLst>
        </xdr:cNvPr>
        <xdr:cNvSpPr txBox="1"/>
      </xdr:nvSpPr>
      <xdr:spPr>
        <a:xfrm>
          <a:off x="423061"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市民会館】&#10;有形固定資産減価償却率グラフ枠">
          <a:extLst>
            <a:ext uri="{FF2B5EF4-FFF2-40B4-BE49-F238E27FC236}">
              <a16:creationId xmlns:a16="http://schemas.microsoft.com/office/drawing/2014/main" id="{DD92B286-3BB3-45CC-9464-A5B3EBDC6234}"/>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87" name="直線コネクタ 386">
          <a:extLst>
            <a:ext uri="{FF2B5EF4-FFF2-40B4-BE49-F238E27FC236}">
              <a16:creationId xmlns:a16="http://schemas.microsoft.com/office/drawing/2014/main" id="{2F85CCD3-5123-4856-9E18-2E45C106AFC9}"/>
            </a:ext>
          </a:extLst>
        </xdr:cNvPr>
        <xdr:cNvCxnSpPr/>
      </xdr:nvCxnSpPr>
      <xdr:spPr>
        <a:xfrm flipV="1">
          <a:off x="4636770" y="17474565"/>
          <a:ext cx="0" cy="1571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88" name="【市民会館】&#10;有形固定資産減価償却率最小値テキスト">
          <a:extLst>
            <a:ext uri="{FF2B5EF4-FFF2-40B4-BE49-F238E27FC236}">
              <a16:creationId xmlns:a16="http://schemas.microsoft.com/office/drawing/2014/main" id="{026E6FBC-C1EB-46A3-86DA-77E96CA09E5E}"/>
            </a:ext>
          </a:extLst>
        </xdr:cNvPr>
        <xdr:cNvSpPr txBox="1"/>
      </xdr:nvSpPr>
      <xdr:spPr>
        <a:xfrm>
          <a:off x="4675505" y="1905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89" name="直線コネクタ 388">
          <a:extLst>
            <a:ext uri="{FF2B5EF4-FFF2-40B4-BE49-F238E27FC236}">
              <a16:creationId xmlns:a16="http://schemas.microsoft.com/office/drawing/2014/main" id="{4011E8BE-B698-41AA-A473-CA4506D220A9}"/>
            </a:ext>
          </a:extLst>
        </xdr:cNvPr>
        <xdr:cNvCxnSpPr/>
      </xdr:nvCxnSpPr>
      <xdr:spPr>
        <a:xfrm>
          <a:off x="4544695" y="1904618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90" name="【市民会館】&#10;有形固定資産減価償却率最大値テキスト">
          <a:extLst>
            <a:ext uri="{FF2B5EF4-FFF2-40B4-BE49-F238E27FC236}">
              <a16:creationId xmlns:a16="http://schemas.microsoft.com/office/drawing/2014/main" id="{F052B83A-1806-4DFF-A781-69E03D7FB724}"/>
            </a:ext>
          </a:extLst>
        </xdr:cNvPr>
        <xdr:cNvSpPr txBox="1"/>
      </xdr:nvSpPr>
      <xdr:spPr>
        <a:xfrm>
          <a:off x="4675505" y="1724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91" name="直線コネクタ 390">
          <a:extLst>
            <a:ext uri="{FF2B5EF4-FFF2-40B4-BE49-F238E27FC236}">
              <a16:creationId xmlns:a16="http://schemas.microsoft.com/office/drawing/2014/main" id="{7058BC90-F208-4949-86C2-6D68544F5C60}"/>
            </a:ext>
          </a:extLst>
        </xdr:cNvPr>
        <xdr:cNvCxnSpPr/>
      </xdr:nvCxnSpPr>
      <xdr:spPr>
        <a:xfrm>
          <a:off x="4544695" y="174745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92" name="【市民会館】&#10;有形固定資産減価償却率平均値テキスト">
          <a:extLst>
            <a:ext uri="{FF2B5EF4-FFF2-40B4-BE49-F238E27FC236}">
              <a16:creationId xmlns:a16="http://schemas.microsoft.com/office/drawing/2014/main" id="{1D362E6D-3AEE-4A29-B7CC-7499F0D004B1}"/>
            </a:ext>
          </a:extLst>
        </xdr:cNvPr>
        <xdr:cNvSpPr txBox="1"/>
      </xdr:nvSpPr>
      <xdr:spPr>
        <a:xfrm>
          <a:off x="4675505" y="18158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93" name="フローチャート: 判断 392">
          <a:extLst>
            <a:ext uri="{FF2B5EF4-FFF2-40B4-BE49-F238E27FC236}">
              <a16:creationId xmlns:a16="http://schemas.microsoft.com/office/drawing/2014/main" id="{18B50179-B278-44D7-BE45-0E618A834CA6}"/>
            </a:ext>
          </a:extLst>
        </xdr:cNvPr>
        <xdr:cNvSpPr/>
      </xdr:nvSpPr>
      <xdr:spPr>
        <a:xfrm>
          <a:off x="4582795" y="1817623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94" name="フローチャート: 判断 393">
          <a:extLst>
            <a:ext uri="{FF2B5EF4-FFF2-40B4-BE49-F238E27FC236}">
              <a16:creationId xmlns:a16="http://schemas.microsoft.com/office/drawing/2014/main" id="{F125F669-5C33-47A7-827D-4896B6266697}"/>
            </a:ext>
          </a:extLst>
        </xdr:cNvPr>
        <xdr:cNvSpPr/>
      </xdr:nvSpPr>
      <xdr:spPr>
        <a:xfrm>
          <a:off x="3744595" y="181590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95" name="フローチャート: 判断 394">
          <a:extLst>
            <a:ext uri="{FF2B5EF4-FFF2-40B4-BE49-F238E27FC236}">
              <a16:creationId xmlns:a16="http://schemas.microsoft.com/office/drawing/2014/main" id="{80A25B84-F2B3-4F3E-B6CF-4D25A981E051}"/>
            </a:ext>
          </a:extLst>
        </xdr:cNvPr>
        <xdr:cNvSpPr/>
      </xdr:nvSpPr>
      <xdr:spPr>
        <a:xfrm>
          <a:off x="2857500" y="1813813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96" name="フローチャート: 判断 395">
          <a:extLst>
            <a:ext uri="{FF2B5EF4-FFF2-40B4-BE49-F238E27FC236}">
              <a16:creationId xmlns:a16="http://schemas.microsoft.com/office/drawing/2014/main" id="{5872AF53-612C-4C37-8341-E6422A2BE9CF}"/>
            </a:ext>
          </a:extLst>
        </xdr:cNvPr>
        <xdr:cNvSpPr/>
      </xdr:nvSpPr>
      <xdr:spPr>
        <a:xfrm>
          <a:off x="1970405" y="181228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97" name="フローチャート: 判断 396">
          <a:extLst>
            <a:ext uri="{FF2B5EF4-FFF2-40B4-BE49-F238E27FC236}">
              <a16:creationId xmlns:a16="http://schemas.microsoft.com/office/drawing/2014/main" id="{AAD81F48-2A8E-403F-ABDD-30B09950F091}"/>
            </a:ext>
          </a:extLst>
        </xdr:cNvPr>
        <xdr:cNvSpPr/>
      </xdr:nvSpPr>
      <xdr:spPr>
        <a:xfrm>
          <a:off x="1077595" y="1811909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5501AA87-FBE7-46BA-BDB2-084ECD27B79A}"/>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67205A80-6B9B-4351-A4A2-6BFCBE41A3B7}"/>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49876D74-CD20-4756-955B-486C6B5DDE26}"/>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2C3C1391-13EA-49DE-B069-B1BA907CE0BC}"/>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104F5D16-A4F4-4D95-A9F4-A09BF2E39564}"/>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124461</xdr:rowOff>
    </xdr:from>
    <xdr:to>
      <xdr:col>24</xdr:col>
      <xdr:colOff>114300</xdr:colOff>
      <xdr:row>103</xdr:row>
      <xdr:rowOff>54611</xdr:rowOff>
    </xdr:to>
    <xdr:sp macro="" textlink="">
      <xdr:nvSpPr>
        <xdr:cNvPr id="403" name="楕円 402">
          <a:extLst>
            <a:ext uri="{FF2B5EF4-FFF2-40B4-BE49-F238E27FC236}">
              <a16:creationId xmlns:a16="http://schemas.microsoft.com/office/drawing/2014/main" id="{263FC008-5E02-46A8-A41D-8666C1EF9628}"/>
            </a:ext>
          </a:extLst>
        </xdr:cNvPr>
        <xdr:cNvSpPr/>
      </xdr:nvSpPr>
      <xdr:spPr>
        <a:xfrm>
          <a:off x="4582795" y="1799907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147338</xdr:rowOff>
    </xdr:from>
    <xdr:ext cx="405111" cy="259045"/>
    <xdr:sp macro="" textlink="">
      <xdr:nvSpPr>
        <xdr:cNvPr id="404" name="【市民会館】&#10;有形固定資産減価償却率該当値テキスト">
          <a:extLst>
            <a:ext uri="{FF2B5EF4-FFF2-40B4-BE49-F238E27FC236}">
              <a16:creationId xmlns:a16="http://schemas.microsoft.com/office/drawing/2014/main" id="{9C4159EA-A4B8-464C-8A0D-79997A505824}"/>
            </a:ext>
          </a:extLst>
        </xdr:cNvPr>
        <xdr:cNvSpPr txBox="1"/>
      </xdr:nvSpPr>
      <xdr:spPr>
        <a:xfrm>
          <a:off x="4675505" y="1785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80645</xdr:rowOff>
    </xdr:from>
    <xdr:to>
      <xdr:col>20</xdr:col>
      <xdr:colOff>38100</xdr:colOff>
      <xdr:row>103</xdr:row>
      <xdr:rowOff>10795</xdr:rowOff>
    </xdr:to>
    <xdr:sp macro="" textlink="">
      <xdr:nvSpPr>
        <xdr:cNvPr id="405" name="楕円 404">
          <a:extLst>
            <a:ext uri="{FF2B5EF4-FFF2-40B4-BE49-F238E27FC236}">
              <a16:creationId xmlns:a16="http://schemas.microsoft.com/office/drawing/2014/main" id="{5D314000-F29D-4DB8-A519-7B0EE907D58B}"/>
            </a:ext>
          </a:extLst>
        </xdr:cNvPr>
        <xdr:cNvSpPr/>
      </xdr:nvSpPr>
      <xdr:spPr>
        <a:xfrm>
          <a:off x="3744595" y="179571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131445</xdr:rowOff>
    </xdr:from>
    <xdr:to>
      <xdr:col>24</xdr:col>
      <xdr:colOff>63500</xdr:colOff>
      <xdr:row>103</xdr:row>
      <xdr:rowOff>3811</xdr:rowOff>
    </xdr:to>
    <xdr:cxnSp macro="">
      <xdr:nvCxnSpPr>
        <xdr:cNvPr id="406" name="直線コネクタ 405">
          <a:extLst>
            <a:ext uri="{FF2B5EF4-FFF2-40B4-BE49-F238E27FC236}">
              <a16:creationId xmlns:a16="http://schemas.microsoft.com/office/drawing/2014/main" id="{14E2932B-2658-4AF0-B433-6B0D2EA947D8}"/>
            </a:ext>
          </a:extLst>
        </xdr:cNvPr>
        <xdr:cNvCxnSpPr/>
      </xdr:nvCxnSpPr>
      <xdr:spPr>
        <a:xfrm>
          <a:off x="3799205" y="1801177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34925</xdr:rowOff>
    </xdr:from>
    <xdr:to>
      <xdr:col>15</xdr:col>
      <xdr:colOff>101600</xdr:colOff>
      <xdr:row>102</xdr:row>
      <xdr:rowOff>136525</xdr:rowOff>
    </xdr:to>
    <xdr:sp macro="" textlink="">
      <xdr:nvSpPr>
        <xdr:cNvPr id="407" name="楕円 406">
          <a:extLst>
            <a:ext uri="{FF2B5EF4-FFF2-40B4-BE49-F238E27FC236}">
              <a16:creationId xmlns:a16="http://schemas.microsoft.com/office/drawing/2014/main" id="{99366403-BDE0-41B5-AF5D-838783345832}"/>
            </a:ext>
          </a:extLst>
        </xdr:cNvPr>
        <xdr:cNvSpPr/>
      </xdr:nvSpPr>
      <xdr:spPr>
        <a:xfrm>
          <a:off x="2857500" y="179114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85725</xdr:rowOff>
    </xdr:from>
    <xdr:to>
      <xdr:col>19</xdr:col>
      <xdr:colOff>177800</xdr:colOff>
      <xdr:row>102</xdr:row>
      <xdr:rowOff>131445</xdr:rowOff>
    </xdr:to>
    <xdr:cxnSp macro="">
      <xdr:nvCxnSpPr>
        <xdr:cNvPr id="408" name="直線コネクタ 407">
          <a:extLst>
            <a:ext uri="{FF2B5EF4-FFF2-40B4-BE49-F238E27FC236}">
              <a16:creationId xmlns:a16="http://schemas.microsoft.com/office/drawing/2014/main" id="{CD24C222-6494-4365-BA73-7E979E7E6EDE}"/>
            </a:ext>
          </a:extLst>
        </xdr:cNvPr>
        <xdr:cNvCxnSpPr/>
      </xdr:nvCxnSpPr>
      <xdr:spPr>
        <a:xfrm>
          <a:off x="2906395" y="17960340"/>
          <a:ext cx="89281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164464</xdr:rowOff>
    </xdr:from>
    <xdr:to>
      <xdr:col>10</xdr:col>
      <xdr:colOff>165100</xdr:colOff>
      <xdr:row>102</xdr:row>
      <xdr:rowOff>94614</xdr:rowOff>
    </xdr:to>
    <xdr:sp macro="" textlink="">
      <xdr:nvSpPr>
        <xdr:cNvPr id="409" name="楕円 408">
          <a:extLst>
            <a:ext uri="{FF2B5EF4-FFF2-40B4-BE49-F238E27FC236}">
              <a16:creationId xmlns:a16="http://schemas.microsoft.com/office/drawing/2014/main" id="{CBACBCB8-22FF-4451-B841-029C9BE060DF}"/>
            </a:ext>
          </a:extLst>
        </xdr:cNvPr>
        <xdr:cNvSpPr/>
      </xdr:nvSpPr>
      <xdr:spPr>
        <a:xfrm>
          <a:off x="1970405" y="17863819"/>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43814</xdr:rowOff>
    </xdr:from>
    <xdr:to>
      <xdr:col>15</xdr:col>
      <xdr:colOff>50800</xdr:colOff>
      <xdr:row>102</xdr:row>
      <xdr:rowOff>85725</xdr:rowOff>
    </xdr:to>
    <xdr:cxnSp macro="">
      <xdr:nvCxnSpPr>
        <xdr:cNvPr id="410" name="直線コネクタ 409">
          <a:extLst>
            <a:ext uri="{FF2B5EF4-FFF2-40B4-BE49-F238E27FC236}">
              <a16:creationId xmlns:a16="http://schemas.microsoft.com/office/drawing/2014/main" id="{94B55F34-DC6C-42C9-A52B-048C4CC77E19}"/>
            </a:ext>
          </a:extLst>
        </xdr:cNvPr>
        <xdr:cNvCxnSpPr/>
      </xdr:nvCxnSpPr>
      <xdr:spPr>
        <a:xfrm>
          <a:off x="2019300" y="17918429"/>
          <a:ext cx="88709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109220</xdr:rowOff>
    </xdr:from>
    <xdr:to>
      <xdr:col>6</xdr:col>
      <xdr:colOff>38100</xdr:colOff>
      <xdr:row>102</xdr:row>
      <xdr:rowOff>39370</xdr:rowOff>
    </xdr:to>
    <xdr:sp macro="" textlink="">
      <xdr:nvSpPr>
        <xdr:cNvPr id="411" name="楕円 410">
          <a:extLst>
            <a:ext uri="{FF2B5EF4-FFF2-40B4-BE49-F238E27FC236}">
              <a16:creationId xmlns:a16="http://schemas.microsoft.com/office/drawing/2014/main" id="{3E4D5189-1DF3-47D8-BEDB-807E54A876FD}"/>
            </a:ext>
          </a:extLst>
        </xdr:cNvPr>
        <xdr:cNvSpPr/>
      </xdr:nvSpPr>
      <xdr:spPr>
        <a:xfrm>
          <a:off x="1077595" y="1781238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160020</xdr:rowOff>
    </xdr:from>
    <xdr:to>
      <xdr:col>10</xdr:col>
      <xdr:colOff>114300</xdr:colOff>
      <xdr:row>102</xdr:row>
      <xdr:rowOff>43814</xdr:rowOff>
    </xdr:to>
    <xdr:cxnSp macro="">
      <xdr:nvCxnSpPr>
        <xdr:cNvPr id="412" name="直線コネクタ 411">
          <a:extLst>
            <a:ext uri="{FF2B5EF4-FFF2-40B4-BE49-F238E27FC236}">
              <a16:creationId xmlns:a16="http://schemas.microsoft.com/office/drawing/2014/main" id="{78D2D7AA-53C0-4610-80FA-79C17D60F194}"/>
            </a:ext>
          </a:extLst>
        </xdr:cNvPr>
        <xdr:cNvCxnSpPr/>
      </xdr:nvCxnSpPr>
      <xdr:spPr>
        <a:xfrm>
          <a:off x="1132205" y="17859375"/>
          <a:ext cx="887095" cy="5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13" name="n_1aveValue【市民会館】&#10;有形固定資産減価償却率">
          <a:extLst>
            <a:ext uri="{FF2B5EF4-FFF2-40B4-BE49-F238E27FC236}">
              <a16:creationId xmlns:a16="http://schemas.microsoft.com/office/drawing/2014/main" id="{DEBC4E2B-7678-4D43-BD52-D2E7B59A2637}"/>
            </a:ext>
          </a:extLst>
        </xdr:cNvPr>
        <xdr:cNvSpPr txBox="1"/>
      </xdr:nvSpPr>
      <xdr:spPr>
        <a:xfrm>
          <a:off x="3582044" y="182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14" name="n_2aveValue【市民会館】&#10;有形固定資産減価償却率">
          <a:extLst>
            <a:ext uri="{FF2B5EF4-FFF2-40B4-BE49-F238E27FC236}">
              <a16:creationId xmlns:a16="http://schemas.microsoft.com/office/drawing/2014/main" id="{75A928B0-3322-48D0-99A1-E0CF28149165}"/>
            </a:ext>
          </a:extLst>
        </xdr:cNvPr>
        <xdr:cNvSpPr txBox="1"/>
      </xdr:nvSpPr>
      <xdr:spPr>
        <a:xfrm>
          <a:off x="2705744" y="1823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15" name="n_3aveValue【市民会館】&#10;有形固定資産減価償却率">
          <a:extLst>
            <a:ext uri="{FF2B5EF4-FFF2-40B4-BE49-F238E27FC236}">
              <a16:creationId xmlns:a16="http://schemas.microsoft.com/office/drawing/2014/main" id="{D6DE4439-A03C-4336-AFB2-63629C7D50BA}"/>
            </a:ext>
          </a:extLst>
        </xdr:cNvPr>
        <xdr:cNvSpPr txBox="1"/>
      </xdr:nvSpPr>
      <xdr:spPr>
        <a:xfrm>
          <a:off x="1818649"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16" name="n_4aveValue【市民会館】&#10;有形固定資産減価償却率">
          <a:extLst>
            <a:ext uri="{FF2B5EF4-FFF2-40B4-BE49-F238E27FC236}">
              <a16:creationId xmlns:a16="http://schemas.microsoft.com/office/drawing/2014/main" id="{BA267418-1FCC-4414-A6D5-93A32661C979}"/>
            </a:ext>
          </a:extLst>
        </xdr:cNvPr>
        <xdr:cNvSpPr txBox="1"/>
      </xdr:nvSpPr>
      <xdr:spPr>
        <a:xfrm>
          <a:off x="925839"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27322</xdr:rowOff>
    </xdr:from>
    <xdr:ext cx="405111" cy="259045"/>
    <xdr:sp macro="" textlink="">
      <xdr:nvSpPr>
        <xdr:cNvPr id="417" name="n_1mainValue【市民会館】&#10;有形固定資産減価償却率">
          <a:extLst>
            <a:ext uri="{FF2B5EF4-FFF2-40B4-BE49-F238E27FC236}">
              <a16:creationId xmlns:a16="http://schemas.microsoft.com/office/drawing/2014/main" id="{BA8EA24B-E377-487B-9020-5715A83F181B}"/>
            </a:ext>
          </a:extLst>
        </xdr:cNvPr>
        <xdr:cNvSpPr txBox="1"/>
      </xdr:nvSpPr>
      <xdr:spPr>
        <a:xfrm>
          <a:off x="3582044" y="177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153052</xdr:rowOff>
    </xdr:from>
    <xdr:ext cx="405111" cy="259045"/>
    <xdr:sp macro="" textlink="">
      <xdr:nvSpPr>
        <xdr:cNvPr id="418" name="n_2mainValue【市民会館】&#10;有形固定資産減価償却率">
          <a:extLst>
            <a:ext uri="{FF2B5EF4-FFF2-40B4-BE49-F238E27FC236}">
              <a16:creationId xmlns:a16="http://schemas.microsoft.com/office/drawing/2014/main" id="{01965E98-EFDD-4422-86F6-917CC4A7AD12}"/>
            </a:ext>
          </a:extLst>
        </xdr:cNvPr>
        <xdr:cNvSpPr txBox="1"/>
      </xdr:nvSpPr>
      <xdr:spPr>
        <a:xfrm>
          <a:off x="2705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111141</xdr:rowOff>
    </xdr:from>
    <xdr:ext cx="405111" cy="259045"/>
    <xdr:sp macro="" textlink="">
      <xdr:nvSpPr>
        <xdr:cNvPr id="419" name="n_3mainValue【市民会館】&#10;有形固定資産減価償却率">
          <a:extLst>
            <a:ext uri="{FF2B5EF4-FFF2-40B4-BE49-F238E27FC236}">
              <a16:creationId xmlns:a16="http://schemas.microsoft.com/office/drawing/2014/main" id="{96F9B0F1-6848-460F-A024-85E67A049A75}"/>
            </a:ext>
          </a:extLst>
        </xdr:cNvPr>
        <xdr:cNvSpPr txBox="1"/>
      </xdr:nvSpPr>
      <xdr:spPr>
        <a:xfrm>
          <a:off x="1818649"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55897</xdr:rowOff>
    </xdr:from>
    <xdr:ext cx="405111" cy="259045"/>
    <xdr:sp macro="" textlink="">
      <xdr:nvSpPr>
        <xdr:cNvPr id="420" name="n_4mainValue【市民会館】&#10;有形固定資産減価償却率">
          <a:extLst>
            <a:ext uri="{FF2B5EF4-FFF2-40B4-BE49-F238E27FC236}">
              <a16:creationId xmlns:a16="http://schemas.microsoft.com/office/drawing/2014/main" id="{91B73708-4E0C-4D0D-9123-D7C7E02B9DAD}"/>
            </a:ext>
          </a:extLst>
        </xdr:cNvPr>
        <xdr:cNvSpPr txBox="1"/>
      </xdr:nvSpPr>
      <xdr:spPr>
        <a:xfrm>
          <a:off x="925839"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1" name="正方形/長方形 420">
          <a:extLst>
            <a:ext uri="{FF2B5EF4-FFF2-40B4-BE49-F238E27FC236}">
              <a16:creationId xmlns:a16="http://schemas.microsoft.com/office/drawing/2014/main" id="{982B1048-DCE4-4F51-9C4E-00C7E37F6276}"/>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2" name="正方形/長方形 421">
          <a:extLst>
            <a:ext uri="{FF2B5EF4-FFF2-40B4-BE49-F238E27FC236}">
              <a16:creationId xmlns:a16="http://schemas.microsoft.com/office/drawing/2014/main" id="{B167F7E1-B42D-46ED-A6BB-B732557C0D98}"/>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3" name="正方形/長方形 422">
          <a:extLst>
            <a:ext uri="{FF2B5EF4-FFF2-40B4-BE49-F238E27FC236}">
              <a16:creationId xmlns:a16="http://schemas.microsoft.com/office/drawing/2014/main" id="{B74C619F-96AF-4061-AB9A-CE3309E05EB4}"/>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4" name="正方形/長方形 423">
          <a:extLst>
            <a:ext uri="{FF2B5EF4-FFF2-40B4-BE49-F238E27FC236}">
              <a16:creationId xmlns:a16="http://schemas.microsoft.com/office/drawing/2014/main" id="{E7EE1917-D9AC-4B74-A4DD-1487910CA403}"/>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5" name="正方形/長方形 424">
          <a:extLst>
            <a:ext uri="{FF2B5EF4-FFF2-40B4-BE49-F238E27FC236}">
              <a16:creationId xmlns:a16="http://schemas.microsoft.com/office/drawing/2014/main" id="{AEC5C38A-82BA-4A82-BF2E-9BB89A69BD0C}"/>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6" name="正方形/長方形 425">
          <a:extLst>
            <a:ext uri="{FF2B5EF4-FFF2-40B4-BE49-F238E27FC236}">
              <a16:creationId xmlns:a16="http://schemas.microsoft.com/office/drawing/2014/main" id="{1E0A907A-81A5-44ED-BB4D-425FD09D894B}"/>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7" name="正方形/長方形 426">
          <a:extLst>
            <a:ext uri="{FF2B5EF4-FFF2-40B4-BE49-F238E27FC236}">
              <a16:creationId xmlns:a16="http://schemas.microsoft.com/office/drawing/2014/main" id="{6FB06DA6-EB84-4DD2-8255-20F0A8866C9D}"/>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8" name="正方形/長方形 427">
          <a:extLst>
            <a:ext uri="{FF2B5EF4-FFF2-40B4-BE49-F238E27FC236}">
              <a16:creationId xmlns:a16="http://schemas.microsoft.com/office/drawing/2014/main" id="{B87ADB4E-77D9-4F5F-9F19-ADA694E259C6}"/>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9" name="テキスト ボックス 428">
          <a:extLst>
            <a:ext uri="{FF2B5EF4-FFF2-40B4-BE49-F238E27FC236}">
              <a16:creationId xmlns:a16="http://schemas.microsoft.com/office/drawing/2014/main" id="{5C774236-7723-4A7D-9F89-5DE2E7D41862}"/>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0" name="直線コネクタ 429">
          <a:extLst>
            <a:ext uri="{FF2B5EF4-FFF2-40B4-BE49-F238E27FC236}">
              <a16:creationId xmlns:a16="http://schemas.microsoft.com/office/drawing/2014/main" id="{DA1454B7-2A0D-4CBC-AF75-E64E0EC5FF05}"/>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31" name="直線コネクタ 430">
          <a:extLst>
            <a:ext uri="{FF2B5EF4-FFF2-40B4-BE49-F238E27FC236}">
              <a16:creationId xmlns:a16="http://schemas.microsoft.com/office/drawing/2014/main" id="{749555AA-5979-4063-946D-4EBD3B37B099}"/>
            </a:ext>
          </a:extLst>
        </xdr:cNvPr>
        <xdr:cNvCxnSpPr/>
      </xdr:nvCxnSpPr>
      <xdr:spPr>
        <a:xfrm>
          <a:off x="6602095"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32" name="テキスト ボックス 431">
          <a:extLst>
            <a:ext uri="{FF2B5EF4-FFF2-40B4-BE49-F238E27FC236}">
              <a16:creationId xmlns:a16="http://schemas.microsoft.com/office/drawing/2014/main" id="{CA95F077-498E-4573-823E-FD58B652E698}"/>
            </a:ext>
          </a:extLst>
        </xdr:cNvPr>
        <xdr:cNvSpPr txBox="1"/>
      </xdr:nvSpPr>
      <xdr:spPr>
        <a:xfrm>
          <a:off x="6136821"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3" name="直線コネクタ 432">
          <a:extLst>
            <a:ext uri="{FF2B5EF4-FFF2-40B4-BE49-F238E27FC236}">
              <a16:creationId xmlns:a16="http://schemas.microsoft.com/office/drawing/2014/main" id="{C6E0734B-D1E8-4022-B4B9-BA728F4FD016}"/>
            </a:ext>
          </a:extLst>
        </xdr:cNvPr>
        <xdr:cNvCxnSpPr/>
      </xdr:nvCxnSpPr>
      <xdr:spPr>
        <a:xfrm>
          <a:off x="6602095"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34" name="テキスト ボックス 433">
          <a:extLst>
            <a:ext uri="{FF2B5EF4-FFF2-40B4-BE49-F238E27FC236}">
              <a16:creationId xmlns:a16="http://schemas.microsoft.com/office/drawing/2014/main" id="{2265FE7F-E356-4E39-A219-6DE0982945BC}"/>
            </a:ext>
          </a:extLst>
        </xdr:cNvPr>
        <xdr:cNvSpPr txBox="1"/>
      </xdr:nvSpPr>
      <xdr:spPr>
        <a:xfrm>
          <a:off x="6136821" y="18387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5" name="直線コネクタ 434">
          <a:extLst>
            <a:ext uri="{FF2B5EF4-FFF2-40B4-BE49-F238E27FC236}">
              <a16:creationId xmlns:a16="http://schemas.microsoft.com/office/drawing/2014/main" id="{63183943-8E08-47F4-98F0-458692123C36}"/>
            </a:ext>
          </a:extLst>
        </xdr:cNvPr>
        <xdr:cNvCxnSpPr/>
      </xdr:nvCxnSpPr>
      <xdr:spPr>
        <a:xfrm>
          <a:off x="6602095"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36" name="テキスト ボックス 435">
          <a:extLst>
            <a:ext uri="{FF2B5EF4-FFF2-40B4-BE49-F238E27FC236}">
              <a16:creationId xmlns:a16="http://schemas.microsoft.com/office/drawing/2014/main" id="{8BCFA0CB-EFDB-4B49-94D9-35510908A805}"/>
            </a:ext>
          </a:extLst>
        </xdr:cNvPr>
        <xdr:cNvSpPr txBox="1"/>
      </xdr:nvSpPr>
      <xdr:spPr>
        <a:xfrm>
          <a:off x="6136821" y="17922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7" name="直線コネクタ 436">
          <a:extLst>
            <a:ext uri="{FF2B5EF4-FFF2-40B4-BE49-F238E27FC236}">
              <a16:creationId xmlns:a16="http://schemas.microsoft.com/office/drawing/2014/main" id="{76E812A4-8E25-47C3-99E1-326C4E90A8A1}"/>
            </a:ext>
          </a:extLst>
        </xdr:cNvPr>
        <xdr:cNvCxnSpPr/>
      </xdr:nvCxnSpPr>
      <xdr:spPr>
        <a:xfrm>
          <a:off x="6602095"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38" name="テキスト ボックス 437">
          <a:extLst>
            <a:ext uri="{FF2B5EF4-FFF2-40B4-BE49-F238E27FC236}">
              <a16:creationId xmlns:a16="http://schemas.microsoft.com/office/drawing/2014/main" id="{8DB062C8-C8F6-4C20-85AE-C1799EC03981}"/>
            </a:ext>
          </a:extLst>
        </xdr:cNvPr>
        <xdr:cNvSpPr txBox="1"/>
      </xdr:nvSpPr>
      <xdr:spPr>
        <a:xfrm>
          <a:off x="6136821" y="17458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9" name="直線コネクタ 438">
          <a:extLst>
            <a:ext uri="{FF2B5EF4-FFF2-40B4-BE49-F238E27FC236}">
              <a16:creationId xmlns:a16="http://schemas.microsoft.com/office/drawing/2014/main" id="{0CE86DF5-F8A9-4488-95EE-A64868F6B475}"/>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0" name="テキスト ボックス 439">
          <a:extLst>
            <a:ext uri="{FF2B5EF4-FFF2-40B4-BE49-F238E27FC236}">
              <a16:creationId xmlns:a16="http://schemas.microsoft.com/office/drawing/2014/main" id="{2354F947-3774-408F-9615-2B4C339C950A}"/>
            </a:ext>
          </a:extLst>
        </xdr:cNvPr>
        <xdr:cNvSpPr txBox="1"/>
      </xdr:nvSpPr>
      <xdr:spPr>
        <a:xfrm>
          <a:off x="6136821"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1" name="【市民会館】&#10;一人当たり面積グラフ枠">
          <a:extLst>
            <a:ext uri="{FF2B5EF4-FFF2-40B4-BE49-F238E27FC236}">
              <a16:creationId xmlns:a16="http://schemas.microsoft.com/office/drawing/2014/main" id="{56912DFC-951F-4547-A3F3-99AA7FA0869A}"/>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42" name="直線コネクタ 441">
          <a:extLst>
            <a:ext uri="{FF2B5EF4-FFF2-40B4-BE49-F238E27FC236}">
              <a16:creationId xmlns:a16="http://schemas.microsoft.com/office/drawing/2014/main" id="{88BC95E4-5A96-4107-B7E7-BBA3EB5269C2}"/>
            </a:ext>
          </a:extLst>
        </xdr:cNvPr>
        <xdr:cNvCxnSpPr/>
      </xdr:nvCxnSpPr>
      <xdr:spPr>
        <a:xfrm flipV="1">
          <a:off x="10476865" y="17745837"/>
          <a:ext cx="0" cy="118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43" name="【市民会館】&#10;一人当たり面積最小値テキスト">
          <a:extLst>
            <a:ext uri="{FF2B5EF4-FFF2-40B4-BE49-F238E27FC236}">
              <a16:creationId xmlns:a16="http://schemas.microsoft.com/office/drawing/2014/main" id="{BB9A0863-7FBD-42F7-A94A-BD7B5C8C845D}"/>
            </a:ext>
          </a:extLst>
        </xdr:cNvPr>
        <xdr:cNvSpPr txBox="1"/>
      </xdr:nvSpPr>
      <xdr:spPr>
        <a:xfrm>
          <a:off x="10515600" y="189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44" name="直線コネクタ 443">
          <a:extLst>
            <a:ext uri="{FF2B5EF4-FFF2-40B4-BE49-F238E27FC236}">
              <a16:creationId xmlns:a16="http://schemas.microsoft.com/office/drawing/2014/main" id="{72988511-9E7E-4B6B-929C-56300B9E4AF2}"/>
            </a:ext>
          </a:extLst>
        </xdr:cNvPr>
        <xdr:cNvCxnSpPr/>
      </xdr:nvCxnSpPr>
      <xdr:spPr>
        <a:xfrm>
          <a:off x="10390505" y="1893112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45" name="【市民会館】&#10;一人当たり面積最大値テキスト">
          <a:extLst>
            <a:ext uri="{FF2B5EF4-FFF2-40B4-BE49-F238E27FC236}">
              <a16:creationId xmlns:a16="http://schemas.microsoft.com/office/drawing/2014/main" id="{64C15657-CBE9-4E11-864B-1FE7398AED29}"/>
            </a:ext>
          </a:extLst>
        </xdr:cNvPr>
        <xdr:cNvSpPr txBox="1"/>
      </xdr:nvSpPr>
      <xdr:spPr>
        <a:xfrm>
          <a:off x="10515600" y="1751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46" name="直線コネクタ 445">
          <a:extLst>
            <a:ext uri="{FF2B5EF4-FFF2-40B4-BE49-F238E27FC236}">
              <a16:creationId xmlns:a16="http://schemas.microsoft.com/office/drawing/2014/main" id="{D9491F80-F388-408E-A819-A3F5410BE742}"/>
            </a:ext>
          </a:extLst>
        </xdr:cNvPr>
        <xdr:cNvCxnSpPr/>
      </xdr:nvCxnSpPr>
      <xdr:spPr>
        <a:xfrm>
          <a:off x="10390505" y="1774583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47" name="【市民会館】&#10;一人当たり面積平均値テキスト">
          <a:extLst>
            <a:ext uri="{FF2B5EF4-FFF2-40B4-BE49-F238E27FC236}">
              <a16:creationId xmlns:a16="http://schemas.microsoft.com/office/drawing/2014/main" id="{9DCCAE5D-C4AC-467C-9EE4-D09DA698B0B7}"/>
            </a:ext>
          </a:extLst>
        </xdr:cNvPr>
        <xdr:cNvSpPr txBox="1"/>
      </xdr:nvSpPr>
      <xdr:spPr>
        <a:xfrm>
          <a:off x="10515600" y="18435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48" name="フローチャート: 判断 447">
          <a:extLst>
            <a:ext uri="{FF2B5EF4-FFF2-40B4-BE49-F238E27FC236}">
              <a16:creationId xmlns:a16="http://schemas.microsoft.com/office/drawing/2014/main" id="{0EFBADAD-EEFD-4C80-9A73-F569498026FC}"/>
            </a:ext>
          </a:extLst>
        </xdr:cNvPr>
        <xdr:cNvSpPr/>
      </xdr:nvSpPr>
      <xdr:spPr>
        <a:xfrm>
          <a:off x="10428605" y="184612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49" name="フローチャート: 判断 448">
          <a:extLst>
            <a:ext uri="{FF2B5EF4-FFF2-40B4-BE49-F238E27FC236}">
              <a16:creationId xmlns:a16="http://schemas.microsoft.com/office/drawing/2014/main" id="{DBC51D16-48EC-486B-B7EA-CDEA5D1C456F}"/>
            </a:ext>
          </a:extLst>
        </xdr:cNvPr>
        <xdr:cNvSpPr/>
      </xdr:nvSpPr>
      <xdr:spPr>
        <a:xfrm>
          <a:off x="9590405" y="184509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50" name="フローチャート: 判断 449">
          <a:extLst>
            <a:ext uri="{FF2B5EF4-FFF2-40B4-BE49-F238E27FC236}">
              <a16:creationId xmlns:a16="http://schemas.microsoft.com/office/drawing/2014/main" id="{09A79053-8324-4028-A4F1-C07878629FFE}"/>
            </a:ext>
          </a:extLst>
        </xdr:cNvPr>
        <xdr:cNvSpPr/>
      </xdr:nvSpPr>
      <xdr:spPr>
        <a:xfrm>
          <a:off x="8697595" y="1846579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51" name="フローチャート: 判断 450">
          <a:extLst>
            <a:ext uri="{FF2B5EF4-FFF2-40B4-BE49-F238E27FC236}">
              <a16:creationId xmlns:a16="http://schemas.microsoft.com/office/drawing/2014/main" id="{6337E4CA-DF60-4AC0-97D6-F8FD56530814}"/>
            </a:ext>
          </a:extLst>
        </xdr:cNvPr>
        <xdr:cNvSpPr/>
      </xdr:nvSpPr>
      <xdr:spPr>
        <a:xfrm>
          <a:off x="7810500" y="184730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52" name="フローチャート: 判断 451">
          <a:extLst>
            <a:ext uri="{FF2B5EF4-FFF2-40B4-BE49-F238E27FC236}">
              <a16:creationId xmlns:a16="http://schemas.microsoft.com/office/drawing/2014/main" id="{DFE5095F-C730-454D-A16F-4AD226537117}"/>
            </a:ext>
          </a:extLst>
        </xdr:cNvPr>
        <xdr:cNvSpPr/>
      </xdr:nvSpPr>
      <xdr:spPr>
        <a:xfrm>
          <a:off x="6923405" y="184612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3283DA86-9179-4272-8935-7D8D1AA6FB33}"/>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B32C42C8-5F4F-474A-8D2D-B494EAA343F8}"/>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B5F8A51E-E963-4CEA-882A-03298FB229CB}"/>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8D43C810-FB6B-45AC-827C-CA61F20B5FEF}"/>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97C6DB0E-3C36-4DEF-A35F-EBA8304FA0F4}"/>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52832</xdr:rowOff>
    </xdr:from>
    <xdr:to>
      <xdr:col>55</xdr:col>
      <xdr:colOff>50800</xdr:colOff>
      <xdr:row>104</xdr:row>
      <xdr:rowOff>154432</xdr:rowOff>
    </xdr:to>
    <xdr:sp macro="" textlink="">
      <xdr:nvSpPr>
        <xdr:cNvPr id="458" name="楕円 457">
          <a:extLst>
            <a:ext uri="{FF2B5EF4-FFF2-40B4-BE49-F238E27FC236}">
              <a16:creationId xmlns:a16="http://schemas.microsoft.com/office/drawing/2014/main" id="{F84FB306-0612-45F7-8A77-1D8F057B75DE}"/>
            </a:ext>
          </a:extLst>
        </xdr:cNvPr>
        <xdr:cNvSpPr/>
      </xdr:nvSpPr>
      <xdr:spPr>
        <a:xfrm>
          <a:off x="10428605" y="182836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75709</xdr:rowOff>
    </xdr:from>
    <xdr:ext cx="469744" cy="259045"/>
    <xdr:sp macro="" textlink="">
      <xdr:nvSpPr>
        <xdr:cNvPr id="459" name="【市民会館】&#10;一人当たり面積該当値テキスト">
          <a:extLst>
            <a:ext uri="{FF2B5EF4-FFF2-40B4-BE49-F238E27FC236}">
              <a16:creationId xmlns:a16="http://schemas.microsoft.com/office/drawing/2014/main" id="{CFDAF714-1BFD-49D9-986F-D2546FEBE860}"/>
            </a:ext>
          </a:extLst>
        </xdr:cNvPr>
        <xdr:cNvSpPr txBox="1"/>
      </xdr:nvSpPr>
      <xdr:spPr>
        <a:xfrm>
          <a:off x="10515600" y="1812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52832</xdr:rowOff>
    </xdr:from>
    <xdr:to>
      <xdr:col>50</xdr:col>
      <xdr:colOff>165100</xdr:colOff>
      <xdr:row>104</xdr:row>
      <xdr:rowOff>154432</xdr:rowOff>
    </xdr:to>
    <xdr:sp macro="" textlink="">
      <xdr:nvSpPr>
        <xdr:cNvPr id="460" name="楕円 459">
          <a:extLst>
            <a:ext uri="{FF2B5EF4-FFF2-40B4-BE49-F238E27FC236}">
              <a16:creationId xmlns:a16="http://schemas.microsoft.com/office/drawing/2014/main" id="{8E901D1E-AEE4-4304-8516-50B41D6A5415}"/>
            </a:ext>
          </a:extLst>
        </xdr:cNvPr>
        <xdr:cNvSpPr/>
      </xdr:nvSpPr>
      <xdr:spPr>
        <a:xfrm>
          <a:off x="9590405" y="182836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103632</xdr:rowOff>
    </xdr:from>
    <xdr:to>
      <xdr:col>55</xdr:col>
      <xdr:colOff>0</xdr:colOff>
      <xdr:row>104</xdr:row>
      <xdr:rowOff>103632</xdr:rowOff>
    </xdr:to>
    <xdr:cxnSp macro="">
      <xdr:nvCxnSpPr>
        <xdr:cNvPr id="461" name="直線コネクタ 460">
          <a:extLst>
            <a:ext uri="{FF2B5EF4-FFF2-40B4-BE49-F238E27FC236}">
              <a16:creationId xmlns:a16="http://schemas.microsoft.com/office/drawing/2014/main" id="{7E944DBA-EAF5-4FE1-A64C-DE9282FF08FC}"/>
            </a:ext>
          </a:extLst>
        </xdr:cNvPr>
        <xdr:cNvCxnSpPr/>
      </xdr:nvCxnSpPr>
      <xdr:spPr>
        <a:xfrm>
          <a:off x="9639300" y="183325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48261</xdr:rowOff>
    </xdr:from>
    <xdr:to>
      <xdr:col>46</xdr:col>
      <xdr:colOff>38100</xdr:colOff>
      <xdr:row>104</xdr:row>
      <xdr:rowOff>149861</xdr:rowOff>
    </xdr:to>
    <xdr:sp macro="" textlink="">
      <xdr:nvSpPr>
        <xdr:cNvPr id="462" name="楕円 461">
          <a:extLst>
            <a:ext uri="{FF2B5EF4-FFF2-40B4-BE49-F238E27FC236}">
              <a16:creationId xmlns:a16="http://schemas.microsoft.com/office/drawing/2014/main" id="{77EEE360-8165-4683-96B0-CBA60E6B546A}"/>
            </a:ext>
          </a:extLst>
        </xdr:cNvPr>
        <xdr:cNvSpPr/>
      </xdr:nvSpPr>
      <xdr:spPr>
        <a:xfrm>
          <a:off x="8697595" y="182733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99061</xdr:rowOff>
    </xdr:from>
    <xdr:to>
      <xdr:col>50</xdr:col>
      <xdr:colOff>114300</xdr:colOff>
      <xdr:row>104</xdr:row>
      <xdr:rowOff>103632</xdr:rowOff>
    </xdr:to>
    <xdr:cxnSp macro="">
      <xdr:nvCxnSpPr>
        <xdr:cNvPr id="463" name="直線コネクタ 462">
          <a:extLst>
            <a:ext uri="{FF2B5EF4-FFF2-40B4-BE49-F238E27FC236}">
              <a16:creationId xmlns:a16="http://schemas.microsoft.com/office/drawing/2014/main" id="{41E253C1-5D5F-4ADD-A81F-4857495ADF5C}"/>
            </a:ext>
          </a:extLst>
        </xdr:cNvPr>
        <xdr:cNvCxnSpPr/>
      </xdr:nvCxnSpPr>
      <xdr:spPr>
        <a:xfrm>
          <a:off x="8752205" y="18329911"/>
          <a:ext cx="887095"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43687</xdr:rowOff>
    </xdr:from>
    <xdr:to>
      <xdr:col>41</xdr:col>
      <xdr:colOff>101600</xdr:colOff>
      <xdr:row>104</xdr:row>
      <xdr:rowOff>145287</xdr:rowOff>
    </xdr:to>
    <xdr:sp macro="" textlink="">
      <xdr:nvSpPr>
        <xdr:cNvPr id="464" name="楕円 463">
          <a:extLst>
            <a:ext uri="{FF2B5EF4-FFF2-40B4-BE49-F238E27FC236}">
              <a16:creationId xmlns:a16="http://schemas.microsoft.com/office/drawing/2014/main" id="{498C995D-ACF8-442A-A8D9-17DA761940DE}"/>
            </a:ext>
          </a:extLst>
        </xdr:cNvPr>
        <xdr:cNvSpPr/>
      </xdr:nvSpPr>
      <xdr:spPr>
        <a:xfrm>
          <a:off x="7810500" y="1826882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94487</xdr:rowOff>
    </xdr:from>
    <xdr:to>
      <xdr:col>45</xdr:col>
      <xdr:colOff>177800</xdr:colOff>
      <xdr:row>104</xdr:row>
      <xdr:rowOff>99061</xdr:rowOff>
    </xdr:to>
    <xdr:cxnSp macro="">
      <xdr:nvCxnSpPr>
        <xdr:cNvPr id="465" name="直線コネクタ 464">
          <a:extLst>
            <a:ext uri="{FF2B5EF4-FFF2-40B4-BE49-F238E27FC236}">
              <a16:creationId xmlns:a16="http://schemas.microsoft.com/office/drawing/2014/main" id="{37181067-ED88-462D-9233-3C09C60526E8}"/>
            </a:ext>
          </a:extLst>
        </xdr:cNvPr>
        <xdr:cNvCxnSpPr/>
      </xdr:nvCxnSpPr>
      <xdr:spPr>
        <a:xfrm>
          <a:off x="7859395" y="18325337"/>
          <a:ext cx="89281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43687</xdr:rowOff>
    </xdr:from>
    <xdr:to>
      <xdr:col>36</xdr:col>
      <xdr:colOff>165100</xdr:colOff>
      <xdr:row>104</xdr:row>
      <xdr:rowOff>145287</xdr:rowOff>
    </xdr:to>
    <xdr:sp macro="" textlink="">
      <xdr:nvSpPr>
        <xdr:cNvPr id="466" name="楕円 465">
          <a:extLst>
            <a:ext uri="{FF2B5EF4-FFF2-40B4-BE49-F238E27FC236}">
              <a16:creationId xmlns:a16="http://schemas.microsoft.com/office/drawing/2014/main" id="{A268EA9D-B200-4B39-9685-86005B57DCAA}"/>
            </a:ext>
          </a:extLst>
        </xdr:cNvPr>
        <xdr:cNvSpPr/>
      </xdr:nvSpPr>
      <xdr:spPr>
        <a:xfrm>
          <a:off x="6923405" y="1826882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94487</xdr:rowOff>
    </xdr:from>
    <xdr:to>
      <xdr:col>41</xdr:col>
      <xdr:colOff>50800</xdr:colOff>
      <xdr:row>104</xdr:row>
      <xdr:rowOff>94487</xdr:rowOff>
    </xdr:to>
    <xdr:cxnSp macro="">
      <xdr:nvCxnSpPr>
        <xdr:cNvPr id="467" name="直線コネクタ 466">
          <a:extLst>
            <a:ext uri="{FF2B5EF4-FFF2-40B4-BE49-F238E27FC236}">
              <a16:creationId xmlns:a16="http://schemas.microsoft.com/office/drawing/2014/main" id="{320CE754-FA40-4FED-AEF5-031D5789A925}"/>
            </a:ext>
          </a:extLst>
        </xdr:cNvPr>
        <xdr:cNvCxnSpPr/>
      </xdr:nvCxnSpPr>
      <xdr:spPr>
        <a:xfrm>
          <a:off x="6972300" y="18325337"/>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68" name="n_1aveValue【市民会館】&#10;一人当たり面積">
          <a:extLst>
            <a:ext uri="{FF2B5EF4-FFF2-40B4-BE49-F238E27FC236}">
              <a16:creationId xmlns:a16="http://schemas.microsoft.com/office/drawing/2014/main" id="{F70AFC9A-0FA3-4A32-AD4E-A65F56992CEF}"/>
            </a:ext>
          </a:extLst>
        </xdr:cNvPr>
        <xdr:cNvSpPr txBox="1"/>
      </xdr:nvSpPr>
      <xdr:spPr>
        <a:xfrm>
          <a:off x="9395537" y="1854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69" name="n_2aveValue【市民会館】&#10;一人当たり面積">
          <a:extLst>
            <a:ext uri="{FF2B5EF4-FFF2-40B4-BE49-F238E27FC236}">
              <a16:creationId xmlns:a16="http://schemas.microsoft.com/office/drawing/2014/main" id="{607AF49F-34E1-4C36-A5D0-86B7D7097BCF}"/>
            </a:ext>
          </a:extLst>
        </xdr:cNvPr>
        <xdr:cNvSpPr txBox="1"/>
      </xdr:nvSpPr>
      <xdr:spPr>
        <a:xfrm>
          <a:off x="851923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70" name="n_3aveValue【市民会館】&#10;一人当たり面積">
          <a:extLst>
            <a:ext uri="{FF2B5EF4-FFF2-40B4-BE49-F238E27FC236}">
              <a16:creationId xmlns:a16="http://schemas.microsoft.com/office/drawing/2014/main" id="{73364B6B-5FAF-47E0-8072-3E8A31CDCA88}"/>
            </a:ext>
          </a:extLst>
        </xdr:cNvPr>
        <xdr:cNvSpPr txBox="1"/>
      </xdr:nvSpPr>
      <xdr:spPr>
        <a:xfrm>
          <a:off x="7624522" y="185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71" name="n_4aveValue【市民会館】&#10;一人当たり面積">
          <a:extLst>
            <a:ext uri="{FF2B5EF4-FFF2-40B4-BE49-F238E27FC236}">
              <a16:creationId xmlns:a16="http://schemas.microsoft.com/office/drawing/2014/main" id="{1E6782AF-7F03-4CCE-AC22-36726D1AD770}"/>
            </a:ext>
          </a:extLst>
        </xdr:cNvPr>
        <xdr:cNvSpPr txBox="1"/>
      </xdr:nvSpPr>
      <xdr:spPr>
        <a:xfrm>
          <a:off x="6739332" y="1855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170959</xdr:rowOff>
    </xdr:from>
    <xdr:ext cx="469744" cy="259045"/>
    <xdr:sp macro="" textlink="">
      <xdr:nvSpPr>
        <xdr:cNvPr id="472" name="n_1mainValue【市民会館】&#10;一人当たり面積">
          <a:extLst>
            <a:ext uri="{FF2B5EF4-FFF2-40B4-BE49-F238E27FC236}">
              <a16:creationId xmlns:a16="http://schemas.microsoft.com/office/drawing/2014/main" id="{AC22EDD2-F76A-4527-A82C-79FBA1AACD13}"/>
            </a:ext>
          </a:extLst>
        </xdr:cNvPr>
        <xdr:cNvSpPr txBox="1"/>
      </xdr:nvSpPr>
      <xdr:spPr>
        <a:xfrm>
          <a:off x="9395537" y="1805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166388</xdr:rowOff>
    </xdr:from>
    <xdr:ext cx="469744" cy="259045"/>
    <xdr:sp macro="" textlink="">
      <xdr:nvSpPr>
        <xdr:cNvPr id="473" name="n_2mainValue【市民会館】&#10;一人当たり面積">
          <a:extLst>
            <a:ext uri="{FF2B5EF4-FFF2-40B4-BE49-F238E27FC236}">
              <a16:creationId xmlns:a16="http://schemas.microsoft.com/office/drawing/2014/main" id="{2076DDDD-E814-4263-854A-BB4CC32092C4}"/>
            </a:ext>
          </a:extLst>
        </xdr:cNvPr>
        <xdr:cNvSpPr txBox="1"/>
      </xdr:nvSpPr>
      <xdr:spPr>
        <a:xfrm>
          <a:off x="8519237" y="1804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161814</xdr:rowOff>
    </xdr:from>
    <xdr:ext cx="469744" cy="259045"/>
    <xdr:sp macro="" textlink="">
      <xdr:nvSpPr>
        <xdr:cNvPr id="474" name="n_3mainValue【市民会館】&#10;一人当たり面積">
          <a:extLst>
            <a:ext uri="{FF2B5EF4-FFF2-40B4-BE49-F238E27FC236}">
              <a16:creationId xmlns:a16="http://schemas.microsoft.com/office/drawing/2014/main" id="{3B27C8CE-E3F0-46DF-BF15-64F361E18307}"/>
            </a:ext>
          </a:extLst>
        </xdr:cNvPr>
        <xdr:cNvSpPr txBox="1"/>
      </xdr:nvSpPr>
      <xdr:spPr>
        <a:xfrm>
          <a:off x="7624522" y="180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161814</xdr:rowOff>
    </xdr:from>
    <xdr:ext cx="469744" cy="259045"/>
    <xdr:sp macro="" textlink="">
      <xdr:nvSpPr>
        <xdr:cNvPr id="475" name="n_4mainValue【市民会館】&#10;一人当たり面積">
          <a:extLst>
            <a:ext uri="{FF2B5EF4-FFF2-40B4-BE49-F238E27FC236}">
              <a16:creationId xmlns:a16="http://schemas.microsoft.com/office/drawing/2014/main" id="{5979D898-9FCA-4A48-8B13-BDEDC1E03555}"/>
            </a:ext>
          </a:extLst>
        </xdr:cNvPr>
        <xdr:cNvSpPr txBox="1"/>
      </xdr:nvSpPr>
      <xdr:spPr>
        <a:xfrm>
          <a:off x="6739332" y="180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6" name="正方形/長方形 475">
          <a:extLst>
            <a:ext uri="{FF2B5EF4-FFF2-40B4-BE49-F238E27FC236}">
              <a16:creationId xmlns:a16="http://schemas.microsoft.com/office/drawing/2014/main" id="{61ABA17A-AA4E-46E5-BFBC-776E18CCFC63}"/>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7" name="正方形/長方形 476">
          <a:extLst>
            <a:ext uri="{FF2B5EF4-FFF2-40B4-BE49-F238E27FC236}">
              <a16:creationId xmlns:a16="http://schemas.microsoft.com/office/drawing/2014/main" id="{EE99D0A7-ADDD-47C0-B20D-A396AA5D890A}"/>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8" name="正方形/長方形 477">
          <a:extLst>
            <a:ext uri="{FF2B5EF4-FFF2-40B4-BE49-F238E27FC236}">
              <a16:creationId xmlns:a16="http://schemas.microsoft.com/office/drawing/2014/main" id="{295E72B5-408D-4C4F-B44E-4E653D1FC938}"/>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9" name="正方形/長方形 478">
          <a:extLst>
            <a:ext uri="{FF2B5EF4-FFF2-40B4-BE49-F238E27FC236}">
              <a16:creationId xmlns:a16="http://schemas.microsoft.com/office/drawing/2014/main" id="{C8FCD065-264D-48F9-846C-DB2FA6EF1701}"/>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0" name="正方形/長方形 479">
          <a:extLst>
            <a:ext uri="{FF2B5EF4-FFF2-40B4-BE49-F238E27FC236}">
              <a16:creationId xmlns:a16="http://schemas.microsoft.com/office/drawing/2014/main" id="{210E51FE-B7DE-40B4-9015-E89A1776EBFA}"/>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1" name="正方形/長方形 480">
          <a:extLst>
            <a:ext uri="{FF2B5EF4-FFF2-40B4-BE49-F238E27FC236}">
              <a16:creationId xmlns:a16="http://schemas.microsoft.com/office/drawing/2014/main" id="{477831A2-A4AF-4FA5-A55A-6AC232CF18F5}"/>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2" name="正方形/長方形 481">
          <a:extLst>
            <a:ext uri="{FF2B5EF4-FFF2-40B4-BE49-F238E27FC236}">
              <a16:creationId xmlns:a16="http://schemas.microsoft.com/office/drawing/2014/main" id="{C0EB1597-2D7A-4FF2-8DDB-2A730C57FD61}"/>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3" name="正方形/長方形 482">
          <a:extLst>
            <a:ext uri="{FF2B5EF4-FFF2-40B4-BE49-F238E27FC236}">
              <a16:creationId xmlns:a16="http://schemas.microsoft.com/office/drawing/2014/main" id="{8A1BB30E-0086-4F4A-BE5D-1DE6CD56DFD1}"/>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4" name="テキスト ボックス 483">
          <a:extLst>
            <a:ext uri="{FF2B5EF4-FFF2-40B4-BE49-F238E27FC236}">
              <a16:creationId xmlns:a16="http://schemas.microsoft.com/office/drawing/2014/main" id="{A72B07D7-DA52-4773-8232-2EDB34F22039}"/>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5" name="直線コネクタ 484">
          <a:extLst>
            <a:ext uri="{FF2B5EF4-FFF2-40B4-BE49-F238E27FC236}">
              <a16:creationId xmlns:a16="http://schemas.microsoft.com/office/drawing/2014/main" id="{7DB936B6-4FB1-4223-843D-D292B6340CE3}"/>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6" name="テキスト ボックス 485">
          <a:extLst>
            <a:ext uri="{FF2B5EF4-FFF2-40B4-BE49-F238E27FC236}">
              <a16:creationId xmlns:a16="http://schemas.microsoft.com/office/drawing/2014/main" id="{BC66422A-B345-4115-9D09-4EAD83D74649}"/>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7" name="直線コネクタ 486">
          <a:extLst>
            <a:ext uri="{FF2B5EF4-FFF2-40B4-BE49-F238E27FC236}">
              <a16:creationId xmlns:a16="http://schemas.microsoft.com/office/drawing/2014/main" id="{24845CD3-E5C8-422B-B7B0-0CFCD826E3CC}"/>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8" name="テキスト ボックス 487">
          <a:extLst>
            <a:ext uri="{FF2B5EF4-FFF2-40B4-BE49-F238E27FC236}">
              <a16:creationId xmlns:a16="http://schemas.microsoft.com/office/drawing/2014/main" id="{7D4EFF6F-490B-4ACE-B512-786FDCAB2DBF}"/>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9" name="直線コネクタ 488">
          <a:extLst>
            <a:ext uri="{FF2B5EF4-FFF2-40B4-BE49-F238E27FC236}">
              <a16:creationId xmlns:a16="http://schemas.microsoft.com/office/drawing/2014/main" id="{2A95A7A0-3435-423D-9ADD-7E0423F999D1}"/>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0" name="テキスト ボックス 489">
          <a:extLst>
            <a:ext uri="{FF2B5EF4-FFF2-40B4-BE49-F238E27FC236}">
              <a16:creationId xmlns:a16="http://schemas.microsoft.com/office/drawing/2014/main" id="{0E88DEB9-9935-46BB-A10B-DD1BD90C816D}"/>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1" name="直線コネクタ 490">
          <a:extLst>
            <a:ext uri="{FF2B5EF4-FFF2-40B4-BE49-F238E27FC236}">
              <a16:creationId xmlns:a16="http://schemas.microsoft.com/office/drawing/2014/main" id="{68781E98-6418-4CC2-977F-D2BB744044C8}"/>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2" name="テキスト ボックス 491">
          <a:extLst>
            <a:ext uri="{FF2B5EF4-FFF2-40B4-BE49-F238E27FC236}">
              <a16:creationId xmlns:a16="http://schemas.microsoft.com/office/drawing/2014/main" id="{16DCC645-ED17-4AAC-AE31-81675658667E}"/>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3" name="直線コネクタ 492">
          <a:extLst>
            <a:ext uri="{FF2B5EF4-FFF2-40B4-BE49-F238E27FC236}">
              <a16:creationId xmlns:a16="http://schemas.microsoft.com/office/drawing/2014/main" id="{CD888841-AD79-4851-B92A-7B7F988F2010}"/>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4" name="テキスト ボックス 493">
          <a:extLst>
            <a:ext uri="{FF2B5EF4-FFF2-40B4-BE49-F238E27FC236}">
              <a16:creationId xmlns:a16="http://schemas.microsoft.com/office/drawing/2014/main" id="{8CA5ED5A-4287-4E23-8FF0-0EBA01B25498}"/>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5" name="直線コネクタ 494">
          <a:extLst>
            <a:ext uri="{FF2B5EF4-FFF2-40B4-BE49-F238E27FC236}">
              <a16:creationId xmlns:a16="http://schemas.microsoft.com/office/drawing/2014/main" id="{D2FF6836-E45A-4EC6-B446-FC0671080776}"/>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6" name="テキスト ボックス 495">
          <a:extLst>
            <a:ext uri="{FF2B5EF4-FFF2-40B4-BE49-F238E27FC236}">
              <a16:creationId xmlns:a16="http://schemas.microsoft.com/office/drawing/2014/main" id="{18ECC5B6-9F92-47EE-BE99-787F8CD6BB2B}"/>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7" name="直線コネクタ 496">
          <a:extLst>
            <a:ext uri="{FF2B5EF4-FFF2-40B4-BE49-F238E27FC236}">
              <a16:creationId xmlns:a16="http://schemas.microsoft.com/office/drawing/2014/main" id="{6DC2E293-85CA-42B3-B8B1-CDD16D6797F7}"/>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8" name="テキスト ボックス 497">
          <a:extLst>
            <a:ext uri="{FF2B5EF4-FFF2-40B4-BE49-F238E27FC236}">
              <a16:creationId xmlns:a16="http://schemas.microsoft.com/office/drawing/2014/main" id="{0EA318A2-395C-498A-8991-448136133DF2}"/>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9" name="【一般廃棄物処理施設】&#10;有形固定資産減価償却率グラフ枠">
          <a:extLst>
            <a:ext uri="{FF2B5EF4-FFF2-40B4-BE49-F238E27FC236}">
              <a16:creationId xmlns:a16="http://schemas.microsoft.com/office/drawing/2014/main" id="{5E2760AE-98A2-4DFD-90D2-C789C182D4F9}"/>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00" name="直線コネクタ 499">
          <a:extLst>
            <a:ext uri="{FF2B5EF4-FFF2-40B4-BE49-F238E27FC236}">
              <a16:creationId xmlns:a16="http://schemas.microsoft.com/office/drawing/2014/main" id="{2463E85C-AA15-41AF-A50F-4DC4047F67E2}"/>
            </a:ext>
          </a:extLst>
        </xdr:cNvPr>
        <xdr:cNvCxnSpPr/>
      </xdr:nvCxnSpPr>
      <xdr:spPr>
        <a:xfrm flipV="1">
          <a:off x="16316959" y="577977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01" name="【一般廃棄物処理施設】&#10;有形固定資産減価償却率最小値テキスト">
          <a:extLst>
            <a:ext uri="{FF2B5EF4-FFF2-40B4-BE49-F238E27FC236}">
              <a16:creationId xmlns:a16="http://schemas.microsoft.com/office/drawing/2014/main" id="{29425297-0F37-4175-8676-F6220FA4697D}"/>
            </a:ext>
          </a:extLst>
        </xdr:cNvPr>
        <xdr:cNvSpPr txBox="1"/>
      </xdr:nvSpPr>
      <xdr:spPr>
        <a:xfrm>
          <a:off x="16355695" y="740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2" name="直線コネクタ 501">
          <a:extLst>
            <a:ext uri="{FF2B5EF4-FFF2-40B4-BE49-F238E27FC236}">
              <a16:creationId xmlns:a16="http://schemas.microsoft.com/office/drawing/2014/main" id="{8B2F71B9-35FC-4981-951F-A9083A144A00}"/>
            </a:ext>
          </a:extLst>
        </xdr:cNvPr>
        <xdr:cNvCxnSpPr/>
      </xdr:nvCxnSpPr>
      <xdr:spPr>
        <a:xfrm>
          <a:off x="16230600" y="73990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03" name="【一般廃棄物処理施設】&#10;有形固定資産減価償却率最大値テキスト">
          <a:extLst>
            <a:ext uri="{FF2B5EF4-FFF2-40B4-BE49-F238E27FC236}">
              <a16:creationId xmlns:a16="http://schemas.microsoft.com/office/drawing/2014/main" id="{C319B80F-8D2D-49FF-A8FB-8D9BBDE09225}"/>
            </a:ext>
          </a:extLst>
        </xdr:cNvPr>
        <xdr:cNvSpPr txBox="1"/>
      </xdr:nvSpPr>
      <xdr:spPr>
        <a:xfrm>
          <a:off x="16355695"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04" name="直線コネクタ 503">
          <a:extLst>
            <a:ext uri="{FF2B5EF4-FFF2-40B4-BE49-F238E27FC236}">
              <a16:creationId xmlns:a16="http://schemas.microsoft.com/office/drawing/2014/main" id="{2E804886-BF60-4A7D-AB94-A41D483C9A14}"/>
            </a:ext>
          </a:extLst>
        </xdr:cNvPr>
        <xdr:cNvCxnSpPr/>
      </xdr:nvCxnSpPr>
      <xdr:spPr>
        <a:xfrm>
          <a:off x="16230600" y="57797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05" name="【一般廃棄物処理施設】&#10;有形固定資産減価償却率平均値テキスト">
          <a:extLst>
            <a:ext uri="{FF2B5EF4-FFF2-40B4-BE49-F238E27FC236}">
              <a16:creationId xmlns:a16="http://schemas.microsoft.com/office/drawing/2014/main" id="{BC78619C-08BC-4862-87B1-A4E6EF7BD3EF}"/>
            </a:ext>
          </a:extLst>
        </xdr:cNvPr>
        <xdr:cNvSpPr txBox="1"/>
      </xdr:nvSpPr>
      <xdr:spPr>
        <a:xfrm>
          <a:off x="16355695" y="6705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06" name="フローチャート: 判断 505">
          <a:extLst>
            <a:ext uri="{FF2B5EF4-FFF2-40B4-BE49-F238E27FC236}">
              <a16:creationId xmlns:a16="http://schemas.microsoft.com/office/drawing/2014/main" id="{E23D36C9-DB0E-42AF-AD2C-6F2FEC2605CD}"/>
            </a:ext>
          </a:extLst>
        </xdr:cNvPr>
        <xdr:cNvSpPr/>
      </xdr:nvSpPr>
      <xdr:spPr>
        <a:xfrm>
          <a:off x="16268700" y="67310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07" name="フローチャート: 判断 506">
          <a:extLst>
            <a:ext uri="{FF2B5EF4-FFF2-40B4-BE49-F238E27FC236}">
              <a16:creationId xmlns:a16="http://schemas.microsoft.com/office/drawing/2014/main" id="{C11F7A7B-A86C-4453-87EE-C24F30B1452F}"/>
            </a:ext>
          </a:extLst>
        </xdr:cNvPr>
        <xdr:cNvSpPr/>
      </xdr:nvSpPr>
      <xdr:spPr>
        <a:xfrm>
          <a:off x="15430500" y="66909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08" name="フローチャート: 判断 507">
          <a:extLst>
            <a:ext uri="{FF2B5EF4-FFF2-40B4-BE49-F238E27FC236}">
              <a16:creationId xmlns:a16="http://schemas.microsoft.com/office/drawing/2014/main" id="{844127BA-8CFA-44E5-A800-349B0B655372}"/>
            </a:ext>
          </a:extLst>
        </xdr:cNvPr>
        <xdr:cNvSpPr/>
      </xdr:nvSpPr>
      <xdr:spPr>
        <a:xfrm>
          <a:off x="14543405" y="6641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09" name="フローチャート: 判断 508">
          <a:extLst>
            <a:ext uri="{FF2B5EF4-FFF2-40B4-BE49-F238E27FC236}">
              <a16:creationId xmlns:a16="http://schemas.microsoft.com/office/drawing/2014/main" id="{F19C722E-5214-4A24-B87C-A0171146AF75}"/>
            </a:ext>
          </a:extLst>
        </xdr:cNvPr>
        <xdr:cNvSpPr/>
      </xdr:nvSpPr>
      <xdr:spPr>
        <a:xfrm>
          <a:off x="13650595" y="66338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10" name="フローチャート: 判断 509">
          <a:extLst>
            <a:ext uri="{FF2B5EF4-FFF2-40B4-BE49-F238E27FC236}">
              <a16:creationId xmlns:a16="http://schemas.microsoft.com/office/drawing/2014/main" id="{6F82615C-E21D-44F5-A101-E497D8EF3A0C}"/>
            </a:ext>
          </a:extLst>
        </xdr:cNvPr>
        <xdr:cNvSpPr/>
      </xdr:nvSpPr>
      <xdr:spPr>
        <a:xfrm>
          <a:off x="12763500" y="66338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D373ADB6-4954-483D-807B-2FE0D4565459}"/>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FE90F2D0-436D-4304-8E4F-255B049BB529}"/>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BC327D33-A0F7-46A6-9B36-0483A19D5ACB}"/>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E7289428-1CD3-4995-AE2C-E18A38645B4C}"/>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68FC1A1B-9F86-4C9F-BAAD-8CF61F9EED13}"/>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42545</xdr:rowOff>
    </xdr:from>
    <xdr:to>
      <xdr:col>85</xdr:col>
      <xdr:colOff>177800</xdr:colOff>
      <xdr:row>35</xdr:row>
      <xdr:rowOff>144145</xdr:rowOff>
    </xdr:to>
    <xdr:sp macro="" textlink="">
      <xdr:nvSpPr>
        <xdr:cNvPr id="516" name="楕円 515">
          <a:extLst>
            <a:ext uri="{FF2B5EF4-FFF2-40B4-BE49-F238E27FC236}">
              <a16:creationId xmlns:a16="http://schemas.microsoft.com/office/drawing/2014/main" id="{958A46B1-7830-48F0-A6D2-55EFA6A6294E}"/>
            </a:ext>
          </a:extLst>
        </xdr:cNvPr>
        <xdr:cNvSpPr/>
      </xdr:nvSpPr>
      <xdr:spPr>
        <a:xfrm>
          <a:off x="16268700" y="61766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65422</xdr:rowOff>
    </xdr:from>
    <xdr:ext cx="405111" cy="259045"/>
    <xdr:sp macro="" textlink="">
      <xdr:nvSpPr>
        <xdr:cNvPr id="517" name="【一般廃棄物処理施設】&#10;有形固定資産減価償却率該当値テキスト">
          <a:extLst>
            <a:ext uri="{FF2B5EF4-FFF2-40B4-BE49-F238E27FC236}">
              <a16:creationId xmlns:a16="http://schemas.microsoft.com/office/drawing/2014/main" id="{4915B6E0-E080-401E-98F8-A88032F5C1DA}"/>
            </a:ext>
          </a:extLst>
        </xdr:cNvPr>
        <xdr:cNvSpPr txBox="1"/>
      </xdr:nvSpPr>
      <xdr:spPr>
        <a:xfrm>
          <a:off x="16355695"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132080</xdr:rowOff>
    </xdr:from>
    <xdr:to>
      <xdr:col>81</xdr:col>
      <xdr:colOff>101600</xdr:colOff>
      <xdr:row>35</xdr:row>
      <xdr:rowOff>62230</xdr:rowOff>
    </xdr:to>
    <xdr:sp macro="" textlink="">
      <xdr:nvSpPr>
        <xdr:cNvPr id="518" name="楕円 517">
          <a:extLst>
            <a:ext uri="{FF2B5EF4-FFF2-40B4-BE49-F238E27FC236}">
              <a16:creationId xmlns:a16="http://schemas.microsoft.com/office/drawing/2014/main" id="{23704620-47D1-4DAF-9CF3-6C75BEEBA138}"/>
            </a:ext>
          </a:extLst>
        </xdr:cNvPr>
        <xdr:cNvSpPr/>
      </xdr:nvSpPr>
      <xdr:spPr>
        <a:xfrm>
          <a:off x="15430500" y="60947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11430</xdr:rowOff>
    </xdr:from>
    <xdr:to>
      <xdr:col>85</xdr:col>
      <xdr:colOff>127000</xdr:colOff>
      <xdr:row>35</xdr:row>
      <xdr:rowOff>93345</xdr:rowOff>
    </xdr:to>
    <xdr:cxnSp macro="">
      <xdr:nvCxnSpPr>
        <xdr:cNvPr id="519" name="直線コネクタ 518">
          <a:extLst>
            <a:ext uri="{FF2B5EF4-FFF2-40B4-BE49-F238E27FC236}">
              <a16:creationId xmlns:a16="http://schemas.microsoft.com/office/drawing/2014/main" id="{E535BDD2-9703-4201-9F9F-E0C1D21AA7DA}"/>
            </a:ext>
          </a:extLst>
        </xdr:cNvPr>
        <xdr:cNvCxnSpPr/>
      </xdr:nvCxnSpPr>
      <xdr:spPr>
        <a:xfrm>
          <a:off x="15479395" y="614362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52070</xdr:rowOff>
    </xdr:from>
    <xdr:to>
      <xdr:col>76</xdr:col>
      <xdr:colOff>165100</xdr:colOff>
      <xdr:row>34</xdr:row>
      <xdr:rowOff>153670</xdr:rowOff>
    </xdr:to>
    <xdr:sp macro="" textlink="">
      <xdr:nvSpPr>
        <xdr:cNvPr id="520" name="楕円 519">
          <a:extLst>
            <a:ext uri="{FF2B5EF4-FFF2-40B4-BE49-F238E27FC236}">
              <a16:creationId xmlns:a16="http://schemas.microsoft.com/office/drawing/2014/main" id="{C1099780-8FF6-4859-86DB-8FD829A697F6}"/>
            </a:ext>
          </a:extLst>
        </xdr:cNvPr>
        <xdr:cNvSpPr/>
      </xdr:nvSpPr>
      <xdr:spPr>
        <a:xfrm>
          <a:off x="14543405" y="6009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102870</xdr:rowOff>
    </xdr:from>
    <xdr:to>
      <xdr:col>81</xdr:col>
      <xdr:colOff>50800</xdr:colOff>
      <xdr:row>35</xdr:row>
      <xdr:rowOff>11430</xdr:rowOff>
    </xdr:to>
    <xdr:cxnSp macro="">
      <xdr:nvCxnSpPr>
        <xdr:cNvPr id="521" name="直線コネクタ 520">
          <a:extLst>
            <a:ext uri="{FF2B5EF4-FFF2-40B4-BE49-F238E27FC236}">
              <a16:creationId xmlns:a16="http://schemas.microsoft.com/office/drawing/2014/main" id="{8103CD06-13BE-4ECC-9679-CE43E7B48CEF}"/>
            </a:ext>
          </a:extLst>
        </xdr:cNvPr>
        <xdr:cNvCxnSpPr/>
      </xdr:nvCxnSpPr>
      <xdr:spPr>
        <a:xfrm>
          <a:off x="14592300" y="6063615"/>
          <a:ext cx="887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141605</xdr:rowOff>
    </xdr:from>
    <xdr:to>
      <xdr:col>72</xdr:col>
      <xdr:colOff>38100</xdr:colOff>
      <xdr:row>34</xdr:row>
      <xdr:rowOff>71755</xdr:rowOff>
    </xdr:to>
    <xdr:sp macro="" textlink="">
      <xdr:nvSpPr>
        <xdr:cNvPr id="522" name="楕円 521">
          <a:extLst>
            <a:ext uri="{FF2B5EF4-FFF2-40B4-BE49-F238E27FC236}">
              <a16:creationId xmlns:a16="http://schemas.microsoft.com/office/drawing/2014/main" id="{BD363958-65D0-4139-BF45-E1C35930D134}"/>
            </a:ext>
          </a:extLst>
        </xdr:cNvPr>
        <xdr:cNvSpPr/>
      </xdr:nvSpPr>
      <xdr:spPr>
        <a:xfrm>
          <a:off x="13650595" y="59270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20955</xdr:rowOff>
    </xdr:from>
    <xdr:to>
      <xdr:col>76</xdr:col>
      <xdr:colOff>114300</xdr:colOff>
      <xdr:row>34</xdr:row>
      <xdr:rowOff>102870</xdr:rowOff>
    </xdr:to>
    <xdr:cxnSp macro="">
      <xdr:nvCxnSpPr>
        <xdr:cNvPr id="523" name="直線コネクタ 522">
          <a:extLst>
            <a:ext uri="{FF2B5EF4-FFF2-40B4-BE49-F238E27FC236}">
              <a16:creationId xmlns:a16="http://schemas.microsoft.com/office/drawing/2014/main" id="{8BF2DBD3-8924-4C39-902F-7D544CD2BC21}"/>
            </a:ext>
          </a:extLst>
        </xdr:cNvPr>
        <xdr:cNvCxnSpPr/>
      </xdr:nvCxnSpPr>
      <xdr:spPr>
        <a:xfrm>
          <a:off x="13705205" y="5983605"/>
          <a:ext cx="887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59690</xdr:rowOff>
    </xdr:from>
    <xdr:to>
      <xdr:col>67</xdr:col>
      <xdr:colOff>101600</xdr:colOff>
      <xdr:row>33</xdr:row>
      <xdr:rowOff>161290</xdr:rowOff>
    </xdr:to>
    <xdr:sp macro="" textlink="">
      <xdr:nvSpPr>
        <xdr:cNvPr id="524" name="楕円 523">
          <a:extLst>
            <a:ext uri="{FF2B5EF4-FFF2-40B4-BE49-F238E27FC236}">
              <a16:creationId xmlns:a16="http://schemas.microsoft.com/office/drawing/2014/main" id="{0BDFDB8E-E13E-4F21-B8C9-7AFFC4F463DE}"/>
            </a:ext>
          </a:extLst>
        </xdr:cNvPr>
        <xdr:cNvSpPr/>
      </xdr:nvSpPr>
      <xdr:spPr>
        <a:xfrm>
          <a:off x="12763500" y="584708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110490</xdr:rowOff>
    </xdr:from>
    <xdr:to>
      <xdr:col>71</xdr:col>
      <xdr:colOff>177800</xdr:colOff>
      <xdr:row>34</xdr:row>
      <xdr:rowOff>20955</xdr:rowOff>
    </xdr:to>
    <xdr:cxnSp macro="">
      <xdr:nvCxnSpPr>
        <xdr:cNvPr id="525" name="直線コネクタ 524">
          <a:extLst>
            <a:ext uri="{FF2B5EF4-FFF2-40B4-BE49-F238E27FC236}">
              <a16:creationId xmlns:a16="http://schemas.microsoft.com/office/drawing/2014/main" id="{241D52FD-F428-4515-8BDA-635A15BB1F15}"/>
            </a:ext>
          </a:extLst>
        </xdr:cNvPr>
        <xdr:cNvCxnSpPr/>
      </xdr:nvCxnSpPr>
      <xdr:spPr>
        <a:xfrm>
          <a:off x="12812395" y="5894070"/>
          <a:ext cx="89281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26" name="n_1aveValue【一般廃棄物処理施設】&#10;有形固定資産減価償却率">
          <a:extLst>
            <a:ext uri="{FF2B5EF4-FFF2-40B4-BE49-F238E27FC236}">
              <a16:creationId xmlns:a16="http://schemas.microsoft.com/office/drawing/2014/main" id="{4B59C52C-A3C1-40BB-B01C-A3353F8F38CF}"/>
            </a:ext>
          </a:extLst>
        </xdr:cNvPr>
        <xdr:cNvSpPr txBox="1"/>
      </xdr:nvSpPr>
      <xdr:spPr>
        <a:xfrm>
          <a:off x="15267949"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27" name="n_2aveValue【一般廃棄物処理施設】&#10;有形固定資産減価償却率">
          <a:extLst>
            <a:ext uri="{FF2B5EF4-FFF2-40B4-BE49-F238E27FC236}">
              <a16:creationId xmlns:a16="http://schemas.microsoft.com/office/drawing/2014/main" id="{AC6A4E06-5BC5-4967-B61D-75F35CA64DDB}"/>
            </a:ext>
          </a:extLst>
        </xdr:cNvPr>
        <xdr:cNvSpPr txBox="1"/>
      </xdr:nvSpPr>
      <xdr:spPr>
        <a:xfrm>
          <a:off x="14391649"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28" name="n_3aveValue【一般廃棄物処理施設】&#10;有形固定資産減価償却率">
          <a:extLst>
            <a:ext uri="{FF2B5EF4-FFF2-40B4-BE49-F238E27FC236}">
              <a16:creationId xmlns:a16="http://schemas.microsoft.com/office/drawing/2014/main" id="{A88799EB-4EB3-43C8-A9AE-A3F2AC9103A0}"/>
            </a:ext>
          </a:extLst>
        </xdr:cNvPr>
        <xdr:cNvSpPr txBox="1"/>
      </xdr:nvSpPr>
      <xdr:spPr>
        <a:xfrm>
          <a:off x="13498839"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29" name="n_4aveValue【一般廃棄物処理施設】&#10;有形固定資産減価償却率">
          <a:extLst>
            <a:ext uri="{FF2B5EF4-FFF2-40B4-BE49-F238E27FC236}">
              <a16:creationId xmlns:a16="http://schemas.microsoft.com/office/drawing/2014/main" id="{1955DAD2-B840-4BB2-ADE3-F3612D2A8C7A}"/>
            </a:ext>
          </a:extLst>
        </xdr:cNvPr>
        <xdr:cNvSpPr txBox="1"/>
      </xdr:nvSpPr>
      <xdr:spPr>
        <a:xfrm>
          <a:off x="12611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78757</xdr:rowOff>
    </xdr:from>
    <xdr:ext cx="405111" cy="259045"/>
    <xdr:sp macro="" textlink="">
      <xdr:nvSpPr>
        <xdr:cNvPr id="530" name="n_1mainValue【一般廃棄物処理施設】&#10;有形固定資産減価償却率">
          <a:extLst>
            <a:ext uri="{FF2B5EF4-FFF2-40B4-BE49-F238E27FC236}">
              <a16:creationId xmlns:a16="http://schemas.microsoft.com/office/drawing/2014/main" id="{7535D335-2699-48C6-9CDC-C3CA34549765}"/>
            </a:ext>
          </a:extLst>
        </xdr:cNvPr>
        <xdr:cNvSpPr txBox="1"/>
      </xdr:nvSpPr>
      <xdr:spPr>
        <a:xfrm>
          <a:off x="15267949"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170197</xdr:rowOff>
    </xdr:from>
    <xdr:ext cx="405111" cy="259045"/>
    <xdr:sp macro="" textlink="">
      <xdr:nvSpPr>
        <xdr:cNvPr id="531" name="n_2mainValue【一般廃棄物処理施設】&#10;有形固定資産減価償却率">
          <a:extLst>
            <a:ext uri="{FF2B5EF4-FFF2-40B4-BE49-F238E27FC236}">
              <a16:creationId xmlns:a16="http://schemas.microsoft.com/office/drawing/2014/main" id="{EB07B60D-45FF-4587-B010-457FBFAC7444}"/>
            </a:ext>
          </a:extLst>
        </xdr:cNvPr>
        <xdr:cNvSpPr txBox="1"/>
      </xdr:nvSpPr>
      <xdr:spPr>
        <a:xfrm>
          <a:off x="14391649"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88282</xdr:rowOff>
    </xdr:from>
    <xdr:ext cx="405111" cy="259045"/>
    <xdr:sp macro="" textlink="">
      <xdr:nvSpPr>
        <xdr:cNvPr id="532" name="n_3mainValue【一般廃棄物処理施設】&#10;有形固定資産減価償却率">
          <a:extLst>
            <a:ext uri="{FF2B5EF4-FFF2-40B4-BE49-F238E27FC236}">
              <a16:creationId xmlns:a16="http://schemas.microsoft.com/office/drawing/2014/main" id="{73F856C0-9466-4220-B954-CEB99C9A0390}"/>
            </a:ext>
          </a:extLst>
        </xdr:cNvPr>
        <xdr:cNvSpPr txBox="1"/>
      </xdr:nvSpPr>
      <xdr:spPr>
        <a:xfrm>
          <a:off x="1349883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6367</xdr:rowOff>
    </xdr:from>
    <xdr:ext cx="405111" cy="259045"/>
    <xdr:sp macro="" textlink="">
      <xdr:nvSpPr>
        <xdr:cNvPr id="533" name="n_4mainValue【一般廃棄物処理施設】&#10;有形固定資産減価償却率">
          <a:extLst>
            <a:ext uri="{FF2B5EF4-FFF2-40B4-BE49-F238E27FC236}">
              <a16:creationId xmlns:a16="http://schemas.microsoft.com/office/drawing/2014/main" id="{D1418DDD-A27B-4460-918C-101D88757114}"/>
            </a:ext>
          </a:extLst>
        </xdr:cNvPr>
        <xdr:cNvSpPr txBox="1"/>
      </xdr:nvSpPr>
      <xdr:spPr>
        <a:xfrm>
          <a:off x="126117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4" name="正方形/長方形 533">
          <a:extLst>
            <a:ext uri="{FF2B5EF4-FFF2-40B4-BE49-F238E27FC236}">
              <a16:creationId xmlns:a16="http://schemas.microsoft.com/office/drawing/2014/main" id="{A06B28A8-2DC4-492B-86CA-51EA45C247BB}"/>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5" name="正方形/長方形 534">
          <a:extLst>
            <a:ext uri="{FF2B5EF4-FFF2-40B4-BE49-F238E27FC236}">
              <a16:creationId xmlns:a16="http://schemas.microsoft.com/office/drawing/2014/main" id="{0117FA1B-83F3-4BA8-B79B-6A3B98EB2904}"/>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6" name="正方形/長方形 535">
          <a:extLst>
            <a:ext uri="{FF2B5EF4-FFF2-40B4-BE49-F238E27FC236}">
              <a16:creationId xmlns:a16="http://schemas.microsoft.com/office/drawing/2014/main" id="{025F85BE-1A99-4164-A1AA-5FA2447EDDD7}"/>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7" name="正方形/長方形 536">
          <a:extLst>
            <a:ext uri="{FF2B5EF4-FFF2-40B4-BE49-F238E27FC236}">
              <a16:creationId xmlns:a16="http://schemas.microsoft.com/office/drawing/2014/main" id="{7770E4D0-FD55-4A93-9EC7-69C289575489}"/>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8" name="正方形/長方形 537">
          <a:extLst>
            <a:ext uri="{FF2B5EF4-FFF2-40B4-BE49-F238E27FC236}">
              <a16:creationId xmlns:a16="http://schemas.microsoft.com/office/drawing/2014/main" id="{2AE2F393-0099-4557-A734-A2AF513DEA06}"/>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9" name="正方形/長方形 538">
          <a:extLst>
            <a:ext uri="{FF2B5EF4-FFF2-40B4-BE49-F238E27FC236}">
              <a16:creationId xmlns:a16="http://schemas.microsoft.com/office/drawing/2014/main" id="{888C5D6D-0376-400E-B2D1-2E60698F668E}"/>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0" name="正方形/長方形 539">
          <a:extLst>
            <a:ext uri="{FF2B5EF4-FFF2-40B4-BE49-F238E27FC236}">
              <a16:creationId xmlns:a16="http://schemas.microsoft.com/office/drawing/2014/main" id="{320DA63C-2B60-4C5F-AAE4-F8DB98C03D6A}"/>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1" name="正方形/長方形 540">
          <a:extLst>
            <a:ext uri="{FF2B5EF4-FFF2-40B4-BE49-F238E27FC236}">
              <a16:creationId xmlns:a16="http://schemas.microsoft.com/office/drawing/2014/main" id="{2EEB4464-F2BA-4E0F-B5CD-D5DC125E78AA}"/>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2" name="テキスト ボックス 541">
          <a:extLst>
            <a:ext uri="{FF2B5EF4-FFF2-40B4-BE49-F238E27FC236}">
              <a16:creationId xmlns:a16="http://schemas.microsoft.com/office/drawing/2014/main" id="{EE2ED79F-3F5D-4CB2-863C-9BDCFD3AD4A0}"/>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3" name="直線コネクタ 542">
          <a:extLst>
            <a:ext uri="{FF2B5EF4-FFF2-40B4-BE49-F238E27FC236}">
              <a16:creationId xmlns:a16="http://schemas.microsoft.com/office/drawing/2014/main" id="{90283F5C-B903-4A60-AF48-15D1C530AA91}"/>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4" name="直線コネクタ 543">
          <a:extLst>
            <a:ext uri="{FF2B5EF4-FFF2-40B4-BE49-F238E27FC236}">
              <a16:creationId xmlns:a16="http://schemas.microsoft.com/office/drawing/2014/main" id="{744E8B22-6301-4847-B302-344125CEE821}"/>
            </a:ext>
          </a:extLst>
        </xdr:cNvPr>
        <xdr:cNvCxnSpPr/>
      </xdr:nvCxnSpPr>
      <xdr:spPr>
        <a:xfrm>
          <a:off x="18288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5" name="テキスト ボックス 544">
          <a:extLst>
            <a:ext uri="{FF2B5EF4-FFF2-40B4-BE49-F238E27FC236}">
              <a16:creationId xmlns:a16="http://schemas.microsoft.com/office/drawing/2014/main" id="{5B5026A7-7EB6-4E55-8047-9413502A7FC1}"/>
            </a:ext>
          </a:extLst>
        </xdr:cNvPr>
        <xdr:cNvSpPr txBox="1"/>
      </xdr:nvSpPr>
      <xdr:spPr>
        <a:xfrm>
          <a:off x="18043024" y="71710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6" name="直線コネクタ 545">
          <a:extLst>
            <a:ext uri="{FF2B5EF4-FFF2-40B4-BE49-F238E27FC236}">
              <a16:creationId xmlns:a16="http://schemas.microsoft.com/office/drawing/2014/main" id="{2C16E5C8-F019-47A3-97EB-A56209B5D40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7" name="テキスト ボックス 546">
          <a:extLst>
            <a:ext uri="{FF2B5EF4-FFF2-40B4-BE49-F238E27FC236}">
              <a16:creationId xmlns:a16="http://schemas.microsoft.com/office/drawing/2014/main" id="{71CC6B9F-1419-42B9-B5B5-1C646C8D883A}"/>
            </a:ext>
          </a:extLst>
        </xdr:cNvPr>
        <xdr:cNvSpPr txBox="1"/>
      </xdr:nvSpPr>
      <xdr:spPr>
        <a:xfrm>
          <a:off x="17690676" y="6706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8" name="直線コネクタ 547">
          <a:extLst>
            <a:ext uri="{FF2B5EF4-FFF2-40B4-BE49-F238E27FC236}">
              <a16:creationId xmlns:a16="http://schemas.microsoft.com/office/drawing/2014/main" id="{AEAE297A-86DF-45B5-A506-3A7D614F1D03}"/>
            </a:ext>
          </a:extLst>
        </xdr:cNvPr>
        <xdr:cNvCxnSpPr/>
      </xdr:nvCxnSpPr>
      <xdr:spPr>
        <a:xfrm>
          <a:off x="18288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9" name="テキスト ボックス 548">
          <a:extLst>
            <a:ext uri="{FF2B5EF4-FFF2-40B4-BE49-F238E27FC236}">
              <a16:creationId xmlns:a16="http://schemas.microsoft.com/office/drawing/2014/main" id="{16905D6B-B96F-4603-9829-6071066D7E9F}"/>
            </a:ext>
          </a:extLst>
        </xdr:cNvPr>
        <xdr:cNvSpPr txBox="1"/>
      </xdr:nvSpPr>
      <xdr:spPr>
        <a:xfrm>
          <a:off x="17690676" y="62414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0" name="直線コネクタ 549">
          <a:extLst>
            <a:ext uri="{FF2B5EF4-FFF2-40B4-BE49-F238E27FC236}">
              <a16:creationId xmlns:a16="http://schemas.microsoft.com/office/drawing/2014/main" id="{CB9EBDA5-B3A3-45E3-A7C9-A9E8FDF0B534}"/>
            </a:ext>
          </a:extLst>
        </xdr:cNvPr>
        <xdr:cNvCxnSpPr/>
      </xdr:nvCxnSpPr>
      <xdr:spPr>
        <a:xfrm>
          <a:off x="18288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1" name="テキスト ボックス 550">
          <a:extLst>
            <a:ext uri="{FF2B5EF4-FFF2-40B4-BE49-F238E27FC236}">
              <a16:creationId xmlns:a16="http://schemas.microsoft.com/office/drawing/2014/main" id="{5F400CA6-F953-4BE8-8458-F45E5AAD0C39}"/>
            </a:ext>
          </a:extLst>
        </xdr:cNvPr>
        <xdr:cNvSpPr txBox="1"/>
      </xdr:nvSpPr>
      <xdr:spPr>
        <a:xfrm>
          <a:off x="17690676" y="57689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2" name="直線コネクタ 551">
          <a:extLst>
            <a:ext uri="{FF2B5EF4-FFF2-40B4-BE49-F238E27FC236}">
              <a16:creationId xmlns:a16="http://schemas.microsoft.com/office/drawing/2014/main" id="{A826A9B3-CE29-4F27-B8A9-C78E9A89457A}"/>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3" name="テキスト ボックス 552">
          <a:extLst>
            <a:ext uri="{FF2B5EF4-FFF2-40B4-BE49-F238E27FC236}">
              <a16:creationId xmlns:a16="http://schemas.microsoft.com/office/drawing/2014/main" id="{73E54780-4BBD-430E-AE0C-D8A2591C200A}"/>
            </a:ext>
          </a:extLst>
        </xdr:cNvPr>
        <xdr:cNvSpPr txBox="1"/>
      </xdr:nvSpPr>
      <xdr:spPr>
        <a:xfrm>
          <a:off x="1769067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4" name="【一般廃棄物処理施設】&#10;一人当たり有形固定資産（償却資産）額グラフ枠">
          <a:extLst>
            <a:ext uri="{FF2B5EF4-FFF2-40B4-BE49-F238E27FC236}">
              <a16:creationId xmlns:a16="http://schemas.microsoft.com/office/drawing/2014/main" id="{324A35A4-33E3-47BD-9A33-F675EF95BFF3}"/>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55" name="直線コネクタ 554">
          <a:extLst>
            <a:ext uri="{FF2B5EF4-FFF2-40B4-BE49-F238E27FC236}">
              <a16:creationId xmlns:a16="http://schemas.microsoft.com/office/drawing/2014/main" id="{3FC17A8F-45AF-44F4-8F71-FB3DE80795E6}"/>
            </a:ext>
          </a:extLst>
        </xdr:cNvPr>
        <xdr:cNvCxnSpPr/>
      </xdr:nvCxnSpPr>
      <xdr:spPr>
        <a:xfrm flipV="1">
          <a:off x="22162769" y="5943234"/>
          <a:ext cx="0" cy="1378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56" name="【一般廃棄物処理施設】&#10;一人当たり有形固定資産（償却資産）額最小値テキスト">
          <a:extLst>
            <a:ext uri="{FF2B5EF4-FFF2-40B4-BE49-F238E27FC236}">
              <a16:creationId xmlns:a16="http://schemas.microsoft.com/office/drawing/2014/main" id="{9F15CFAD-ADC1-4DBB-BE9E-4D960569AA56}"/>
            </a:ext>
          </a:extLst>
        </xdr:cNvPr>
        <xdr:cNvSpPr txBox="1"/>
      </xdr:nvSpPr>
      <xdr:spPr>
        <a:xfrm>
          <a:off x="22201505" y="7325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57" name="直線コネクタ 556">
          <a:extLst>
            <a:ext uri="{FF2B5EF4-FFF2-40B4-BE49-F238E27FC236}">
              <a16:creationId xmlns:a16="http://schemas.microsoft.com/office/drawing/2014/main" id="{069BDCCC-9DD8-46BF-B423-76D247A0C10E}"/>
            </a:ext>
          </a:extLst>
        </xdr:cNvPr>
        <xdr:cNvCxnSpPr/>
      </xdr:nvCxnSpPr>
      <xdr:spPr>
        <a:xfrm>
          <a:off x="22070695" y="73215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58" name="【一般廃棄物処理施設】&#10;一人当たり有形固定資産（償却資産）額最大値テキスト">
          <a:extLst>
            <a:ext uri="{FF2B5EF4-FFF2-40B4-BE49-F238E27FC236}">
              <a16:creationId xmlns:a16="http://schemas.microsoft.com/office/drawing/2014/main" id="{8CF7C85A-A267-4CB5-A7A8-8D240A4841B8}"/>
            </a:ext>
          </a:extLst>
        </xdr:cNvPr>
        <xdr:cNvSpPr txBox="1"/>
      </xdr:nvSpPr>
      <xdr:spPr>
        <a:xfrm>
          <a:off x="22201505" y="5718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59" name="直線コネクタ 558">
          <a:extLst>
            <a:ext uri="{FF2B5EF4-FFF2-40B4-BE49-F238E27FC236}">
              <a16:creationId xmlns:a16="http://schemas.microsoft.com/office/drawing/2014/main" id="{E25632B5-4C92-49FD-8405-46244483A1A0}"/>
            </a:ext>
          </a:extLst>
        </xdr:cNvPr>
        <xdr:cNvCxnSpPr/>
      </xdr:nvCxnSpPr>
      <xdr:spPr>
        <a:xfrm>
          <a:off x="22070695" y="594323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60" name="【一般廃棄物処理施設】&#10;一人当たり有形固定資産（償却資産）額平均値テキスト">
          <a:extLst>
            <a:ext uri="{FF2B5EF4-FFF2-40B4-BE49-F238E27FC236}">
              <a16:creationId xmlns:a16="http://schemas.microsoft.com/office/drawing/2014/main" id="{A4B00499-0AAA-4406-BB4F-4CB93101CC30}"/>
            </a:ext>
          </a:extLst>
        </xdr:cNvPr>
        <xdr:cNvSpPr txBox="1"/>
      </xdr:nvSpPr>
      <xdr:spPr>
        <a:xfrm>
          <a:off x="22201505" y="6718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61" name="フローチャート: 判断 560">
          <a:extLst>
            <a:ext uri="{FF2B5EF4-FFF2-40B4-BE49-F238E27FC236}">
              <a16:creationId xmlns:a16="http://schemas.microsoft.com/office/drawing/2014/main" id="{560D3457-0D1C-4837-8E54-4D559375F042}"/>
            </a:ext>
          </a:extLst>
        </xdr:cNvPr>
        <xdr:cNvSpPr/>
      </xdr:nvSpPr>
      <xdr:spPr>
        <a:xfrm>
          <a:off x="22108795" y="68694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62" name="フローチャート: 判断 561">
          <a:extLst>
            <a:ext uri="{FF2B5EF4-FFF2-40B4-BE49-F238E27FC236}">
              <a16:creationId xmlns:a16="http://schemas.microsoft.com/office/drawing/2014/main" id="{DBD8CB93-0912-4448-A162-C25F3358C1A3}"/>
            </a:ext>
          </a:extLst>
        </xdr:cNvPr>
        <xdr:cNvSpPr/>
      </xdr:nvSpPr>
      <xdr:spPr>
        <a:xfrm>
          <a:off x="21270595" y="68679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63" name="フローチャート: 判断 562">
          <a:extLst>
            <a:ext uri="{FF2B5EF4-FFF2-40B4-BE49-F238E27FC236}">
              <a16:creationId xmlns:a16="http://schemas.microsoft.com/office/drawing/2014/main" id="{CCB6DC48-8388-4D49-AAA4-A05ED867956C}"/>
            </a:ext>
          </a:extLst>
        </xdr:cNvPr>
        <xdr:cNvSpPr/>
      </xdr:nvSpPr>
      <xdr:spPr>
        <a:xfrm>
          <a:off x="20383500" y="687927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64" name="フローチャート: 判断 563">
          <a:extLst>
            <a:ext uri="{FF2B5EF4-FFF2-40B4-BE49-F238E27FC236}">
              <a16:creationId xmlns:a16="http://schemas.microsoft.com/office/drawing/2014/main" id="{19339AC9-AC9A-4F5F-A8BF-8D50C75D2621}"/>
            </a:ext>
          </a:extLst>
        </xdr:cNvPr>
        <xdr:cNvSpPr/>
      </xdr:nvSpPr>
      <xdr:spPr>
        <a:xfrm>
          <a:off x="19496405" y="689371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65" name="フローチャート: 判断 564">
          <a:extLst>
            <a:ext uri="{FF2B5EF4-FFF2-40B4-BE49-F238E27FC236}">
              <a16:creationId xmlns:a16="http://schemas.microsoft.com/office/drawing/2014/main" id="{D92CBBA9-1C54-44E5-BF4D-ED32F5B7271C}"/>
            </a:ext>
          </a:extLst>
        </xdr:cNvPr>
        <xdr:cNvSpPr/>
      </xdr:nvSpPr>
      <xdr:spPr>
        <a:xfrm>
          <a:off x="18603595" y="68690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4AA45CB9-F971-4A7C-AD70-6BE3F0F853DC}"/>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C46F589D-999E-464E-AEF3-454A03A5351F}"/>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D8321467-828E-47BE-8443-0FFDD86D1338}"/>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DCFF9507-44B9-4D3E-B048-7F4CDCBD3BDD}"/>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D7D64514-C091-47C6-97BF-879FE06A6A1F}"/>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30731</xdr:rowOff>
    </xdr:from>
    <xdr:to>
      <xdr:col>116</xdr:col>
      <xdr:colOff>114300</xdr:colOff>
      <xdr:row>40</xdr:row>
      <xdr:rowOff>132331</xdr:rowOff>
    </xdr:to>
    <xdr:sp macro="" textlink="">
      <xdr:nvSpPr>
        <xdr:cNvPr id="571" name="楕円 570">
          <a:extLst>
            <a:ext uri="{FF2B5EF4-FFF2-40B4-BE49-F238E27FC236}">
              <a16:creationId xmlns:a16="http://schemas.microsoft.com/office/drawing/2014/main" id="{B5A80492-B651-4ABA-AC51-5B7C28D257C5}"/>
            </a:ext>
          </a:extLst>
        </xdr:cNvPr>
        <xdr:cNvSpPr/>
      </xdr:nvSpPr>
      <xdr:spPr>
        <a:xfrm>
          <a:off x="22108795" y="704303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9158</xdr:rowOff>
    </xdr:from>
    <xdr:ext cx="534377" cy="259045"/>
    <xdr:sp macro="" textlink="">
      <xdr:nvSpPr>
        <xdr:cNvPr id="572" name="【一般廃棄物処理施設】&#10;一人当たり有形固定資産（償却資産）額該当値テキスト">
          <a:extLst>
            <a:ext uri="{FF2B5EF4-FFF2-40B4-BE49-F238E27FC236}">
              <a16:creationId xmlns:a16="http://schemas.microsoft.com/office/drawing/2014/main" id="{785FFF68-BED8-43DC-B442-3427FAEE11CC}"/>
            </a:ext>
          </a:extLst>
        </xdr:cNvPr>
        <xdr:cNvSpPr txBox="1"/>
      </xdr:nvSpPr>
      <xdr:spPr>
        <a:xfrm>
          <a:off x="22201505" y="701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29940</xdr:rowOff>
    </xdr:from>
    <xdr:to>
      <xdr:col>112</xdr:col>
      <xdr:colOff>38100</xdr:colOff>
      <xdr:row>40</xdr:row>
      <xdr:rowOff>131540</xdr:rowOff>
    </xdr:to>
    <xdr:sp macro="" textlink="">
      <xdr:nvSpPr>
        <xdr:cNvPr id="573" name="楕円 572">
          <a:extLst>
            <a:ext uri="{FF2B5EF4-FFF2-40B4-BE49-F238E27FC236}">
              <a16:creationId xmlns:a16="http://schemas.microsoft.com/office/drawing/2014/main" id="{79D5BD44-B7D8-4997-884E-2DA69FB27C37}"/>
            </a:ext>
          </a:extLst>
        </xdr:cNvPr>
        <xdr:cNvSpPr/>
      </xdr:nvSpPr>
      <xdr:spPr>
        <a:xfrm>
          <a:off x="21270595" y="70422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80740</xdr:rowOff>
    </xdr:from>
    <xdr:to>
      <xdr:col>116</xdr:col>
      <xdr:colOff>63500</xdr:colOff>
      <xdr:row>40</xdr:row>
      <xdr:rowOff>81531</xdr:rowOff>
    </xdr:to>
    <xdr:cxnSp macro="">
      <xdr:nvCxnSpPr>
        <xdr:cNvPr id="574" name="直線コネクタ 573">
          <a:extLst>
            <a:ext uri="{FF2B5EF4-FFF2-40B4-BE49-F238E27FC236}">
              <a16:creationId xmlns:a16="http://schemas.microsoft.com/office/drawing/2014/main" id="{1C0B81A6-8C66-4C09-87A8-DE1417DFE7C7}"/>
            </a:ext>
          </a:extLst>
        </xdr:cNvPr>
        <xdr:cNvCxnSpPr/>
      </xdr:nvCxnSpPr>
      <xdr:spPr>
        <a:xfrm>
          <a:off x="21325205" y="7091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29871</xdr:rowOff>
    </xdr:from>
    <xdr:to>
      <xdr:col>107</xdr:col>
      <xdr:colOff>101600</xdr:colOff>
      <xdr:row>40</xdr:row>
      <xdr:rowOff>131471</xdr:rowOff>
    </xdr:to>
    <xdr:sp macro="" textlink="">
      <xdr:nvSpPr>
        <xdr:cNvPr id="575" name="楕円 574">
          <a:extLst>
            <a:ext uri="{FF2B5EF4-FFF2-40B4-BE49-F238E27FC236}">
              <a16:creationId xmlns:a16="http://schemas.microsoft.com/office/drawing/2014/main" id="{5B1055A2-8877-465D-860C-E2BF0CF7EA92}"/>
            </a:ext>
          </a:extLst>
        </xdr:cNvPr>
        <xdr:cNvSpPr/>
      </xdr:nvSpPr>
      <xdr:spPr>
        <a:xfrm>
          <a:off x="20383500" y="704217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80671</xdr:rowOff>
    </xdr:from>
    <xdr:to>
      <xdr:col>111</xdr:col>
      <xdr:colOff>177800</xdr:colOff>
      <xdr:row>40</xdr:row>
      <xdr:rowOff>80740</xdr:rowOff>
    </xdr:to>
    <xdr:cxnSp macro="">
      <xdr:nvCxnSpPr>
        <xdr:cNvPr id="576" name="直線コネクタ 575">
          <a:extLst>
            <a:ext uri="{FF2B5EF4-FFF2-40B4-BE49-F238E27FC236}">
              <a16:creationId xmlns:a16="http://schemas.microsoft.com/office/drawing/2014/main" id="{F684E278-0B21-4E0D-AF23-33109D205B64}"/>
            </a:ext>
          </a:extLst>
        </xdr:cNvPr>
        <xdr:cNvCxnSpPr/>
      </xdr:nvCxnSpPr>
      <xdr:spPr>
        <a:xfrm>
          <a:off x="20432395" y="7091071"/>
          <a:ext cx="89281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28006</xdr:rowOff>
    </xdr:from>
    <xdr:to>
      <xdr:col>102</xdr:col>
      <xdr:colOff>165100</xdr:colOff>
      <xdr:row>40</xdr:row>
      <xdr:rowOff>129606</xdr:rowOff>
    </xdr:to>
    <xdr:sp macro="" textlink="">
      <xdr:nvSpPr>
        <xdr:cNvPr id="577" name="楕円 576">
          <a:extLst>
            <a:ext uri="{FF2B5EF4-FFF2-40B4-BE49-F238E27FC236}">
              <a16:creationId xmlns:a16="http://schemas.microsoft.com/office/drawing/2014/main" id="{7114D53D-F63A-41B5-8864-9DD855B7AE94}"/>
            </a:ext>
          </a:extLst>
        </xdr:cNvPr>
        <xdr:cNvSpPr/>
      </xdr:nvSpPr>
      <xdr:spPr>
        <a:xfrm>
          <a:off x="19496405" y="70403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78806</xdr:rowOff>
    </xdr:from>
    <xdr:to>
      <xdr:col>107</xdr:col>
      <xdr:colOff>50800</xdr:colOff>
      <xdr:row>40</xdr:row>
      <xdr:rowOff>80671</xdr:rowOff>
    </xdr:to>
    <xdr:cxnSp macro="">
      <xdr:nvCxnSpPr>
        <xdr:cNvPr id="578" name="直線コネクタ 577">
          <a:extLst>
            <a:ext uri="{FF2B5EF4-FFF2-40B4-BE49-F238E27FC236}">
              <a16:creationId xmlns:a16="http://schemas.microsoft.com/office/drawing/2014/main" id="{34EFD347-19B4-445C-B008-9E01C2F6E0B4}"/>
            </a:ext>
          </a:extLst>
        </xdr:cNvPr>
        <xdr:cNvCxnSpPr/>
      </xdr:nvCxnSpPr>
      <xdr:spPr>
        <a:xfrm>
          <a:off x="19545300" y="7089206"/>
          <a:ext cx="887095" cy="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28066</xdr:rowOff>
    </xdr:from>
    <xdr:to>
      <xdr:col>98</xdr:col>
      <xdr:colOff>38100</xdr:colOff>
      <xdr:row>40</xdr:row>
      <xdr:rowOff>129666</xdr:rowOff>
    </xdr:to>
    <xdr:sp macro="" textlink="">
      <xdr:nvSpPr>
        <xdr:cNvPr id="579" name="楕円 578">
          <a:extLst>
            <a:ext uri="{FF2B5EF4-FFF2-40B4-BE49-F238E27FC236}">
              <a16:creationId xmlns:a16="http://schemas.microsoft.com/office/drawing/2014/main" id="{B300BD74-7D65-4CAC-8962-41AEBA3CA757}"/>
            </a:ext>
          </a:extLst>
        </xdr:cNvPr>
        <xdr:cNvSpPr/>
      </xdr:nvSpPr>
      <xdr:spPr>
        <a:xfrm>
          <a:off x="18603595" y="70403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78806</xdr:rowOff>
    </xdr:from>
    <xdr:to>
      <xdr:col>102</xdr:col>
      <xdr:colOff>114300</xdr:colOff>
      <xdr:row>40</xdr:row>
      <xdr:rowOff>78866</xdr:rowOff>
    </xdr:to>
    <xdr:cxnSp macro="">
      <xdr:nvCxnSpPr>
        <xdr:cNvPr id="580" name="直線コネクタ 579">
          <a:extLst>
            <a:ext uri="{FF2B5EF4-FFF2-40B4-BE49-F238E27FC236}">
              <a16:creationId xmlns:a16="http://schemas.microsoft.com/office/drawing/2014/main" id="{2FDEBA26-6FC1-4FE7-826C-9F858760977E}"/>
            </a:ext>
          </a:extLst>
        </xdr:cNvPr>
        <xdr:cNvCxnSpPr/>
      </xdr:nvCxnSpPr>
      <xdr:spPr>
        <a:xfrm flipV="1">
          <a:off x="18658205" y="7089206"/>
          <a:ext cx="887095"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81" name="n_1aveValue【一般廃棄物処理施設】&#10;一人当たり有形固定資産（償却資産）額">
          <a:extLst>
            <a:ext uri="{FF2B5EF4-FFF2-40B4-BE49-F238E27FC236}">
              <a16:creationId xmlns:a16="http://schemas.microsoft.com/office/drawing/2014/main" id="{43D00FD3-EEFE-4784-99C1-0B42DA65213B}"/>
            </a:ext>
          </a:extLst>
        </xdr:cNvPr>
        <xdr:cNvSpPr txBox="1"/>
      </xdr:nvSpPr>
      <xdr:spPr>
        <a:xfrm>
          <a:off x="21041506" y="66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82" name="n_2aveValue【一般廃棄物処理施設】&#10;一人当たり有形固定資産（償却資産）額">
          <a:extLst>
            <a:ext uri="{FF2B5EF4-FFF2-40B4-BE49-F238E27FC236}">
              <a16:creationId xmlns:a16="http://schemas.microsoft.com/office/drawing/2014/main" id="{ED3972D1-F7B2-41D0-9F50-07EFB5C47F2D}"/>
            </a:ext>
          </a:extLst>
        </xdr:cNvPr>
        <xdr:cNvSpPr txBox="1"/>
      </xdr:nvSpPr>
      <xdr:spPr>
        <a:xfrm>
          <a:off x="20165206" y="664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83" name="n_3aveValue【一般廃棄物処理施設】&#10;一人当たり有形固定資産（償却資産）額">
          <a:extLst>
            <a:ext uri="{FF2B5EF4-FFF2-40B4-BE49-F238E27FC236}">
              <a16:creationId xmlns:a16="http://schemas.microsoft.com/office/drawing/2014/main" id="{16EB9B02-BB99-4A3C-B213-893BB5F232FA}"/>
            </a:ext>
          </a:extLst>
        </xdr:cNvPr>
        <xdr:cNvSpPr txBox="1"/>
      </xdr:nvSpPr>
      <xdr:spPr>
        <a:xfrm>
          <a:off x="19278111" y="666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84" name="n_4aveValue【一般廃棄物処理施設】&#10;一人当たり有形固定資産（償却資産）額">
          <a:extLst>
            <a:ext uri="{FF2B5EF4-FFF2-40B4-BE49-F238E27FC236}">
              <a16:creationId xmlns:a16="http://schemas.microsoft.com/office/drawing/2014/main" id="{7FF57D03-1823-4F28-8DC7-AFC8171B8A48}"/>
            </a:ext>
          </a:extLst>
        </xdr:cNvPr>
        <xdr:cNvSpPr txBox="1"/>
      </xdr:nvSpPr>
      <xdr:spPr>
        <a:xfrm>
          <a:off x="18391016" y="663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122667</xdr:rowOff>
    </xdr:from>
    <xdr:ext cx="534377" cy="259045"/>
    <xdr:sp macro="" textlink="">
      <xdr:nvSpPr>
        <xdr:cNvPr id="585" name="n_1mainValue【一般廃棄物処理施設】&#10;一人当たり有形固定資産（償却資産）額">
          <a:extLst>
            <a:ext uri="{FF2B5EF4-FFF2-40B4-BE49-F238E27FC236}">
              <a16:creationId xmlns:a16="http://schemas.microsoft.com/office/drawing/2014/main" id="{AC7CD43A-D65E-45B4-B285-26E3250636F9}"/>
            </a:ext>
          </a:extLst>
        </xdr:cNvPr>
        <xdr:cNvSpPr txBox="1"/>
      </xdr:nvSpPr>
      <xdr:spPr>
        <a:xfrm>
          <a:off x="21041506" y="71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122598</xdr:rowOff>
    </xdr:from>
    <xdr:ext cx="534377" cy="259045"/>
    <xdr:sp macro="" textlink="">
      <xdr:nvSpPr>
        <xdr:cNvPr id="586" name="n_2mainValue【一般廃棄物処理施設】&#10;一人当たり有形固定資産（償却資産）額">
          <a:extLst>
            <a:ext uri="{FF2B5EF4-FFF2-40B4-BE49-F238E27FC236}">
              <a16:creationId xmlns:a16="http://schemas.microsoft.com/office/drawing/2014/main" id="{92AAE26C-B2E2-4416-AB8A-B516801116B9}"/>
            </a:ext>
          </a:extLst>
        </xdr:cNvPr>
        <xdr:cNvSpPr txBox="1"/>
      </xdr:nvSpPr>
      <xdr:spPr>
        <a:xfrm>
          <a:off x="20165206" y="713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120733</xdr:rowOff>
    </xdr:from>
    <xdr:ext cx="534377" cy="259045"/>
    <xdr:sp macro="" textlink="">
      <xdr:nvSpPr>
        <xdr:cNvPr id="587" name="n_3mainValue【一般廃棄物処理施設】&#10;一人当たり有形固定資産（償却資産）額">
          <a:extLst>
            <a:ext uri="{FF2B5EF4-FFF2-40B4-BE49-F238E27FC236}">
              <a16:creationId xmlns:a16="http://schemas.microsoft.com/office/drawing/2014/main" id="{D5671D54-7B7D-4B67-BDC6-F6DA73A01383}"/>
            </a:ext>
          </a:extLst>
        </xdr:cNvPr>
        <xdr:cNvSpPr txBox="1"/>
      </xdr:nvSpPr>
      <xdr:spPr>
        <a:xfrm>
          <a:off x="19278111" y="712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120793</xdr:rowOff>
    </xdr:from>
    <xdr:ext cx="534377" cy="259045"/>
    <xdr:sp macro="" textlink="">
      <xdr:nvSpPr>
        <xdr:cNvPr id="588" name="n_4mainValue【一般廃棄物処理施設】&#10;一人当たり有形固定資産（償却資産）額">
          <a:extLst>
            <a:ext uri="{FF2B5EF4-FFF2-40B4-BE49-F238E27FC236}">
              <a16:creationId xmlns:a16="http://schemas.microsoft.com/office/drawing/2014/main" id="{EC114374-B9CF-4278-8CA8-A464C08CB6AD}"/>
            </a:ext>
          </a:extLst>
        </xdr:cNvPr>
        <xdr:cNvSpPr txBox="1"/>
      </xdr:nvSpPr>
      <xdr:spPr>
        <a:xfrm>
          <a:off x="18391016" y="712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9" name="正方形/長方形 588">
          <a:extLst>
            <a:ext uri="{FF2B5EF4-FFF2-40B4-BE49-F238E27FC236}">
              <a16:creationId xmlns:a16="http://schemas.microsoft.com/office/drawing/2014/main" id="{F2681772-BE9C-445C-A300-9639D9920716}"/>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0" name="正方形/長方形 589">
          <a:extLst>
            <a:ext uri="{FF2B5EF4-FFF2-40B4-BE49-F238E27FC236}">
              <a16:creationId xmlns:a16="http://schemas.microsoft.com/office/drawing/2014/main" id="{2516DEBD-59DE-4744-8622-CA839E81010B}"/>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1" name="正方形/長方形 590">
          <a:extLst>
            <a:ext uri="{FF2B5EF4-FFF2-40B4-BE49-F238E27FC236}">
              <a16:creationId xmlns:a16="http://schemas.microsoft.com/office/drawing/2014/main" id="{F52449BD-9CCD-46B4-B400-AB537EBD7CD0}"/>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2" name="正方形/長方形 591">
          <a:extLst>
            <a:ext uri="{FF2B5EF4-FFF2-40B4-BE49-F238E27FC236}">
              <a16:creationId xmlns:a16="http://schemas.microsoft.com/office/drawing/2014/main" id="{44A1A63D-A982-47BC-9943-861E29776D4F}"/>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3" name="正方形/長方形 592">
          <a:extLst>
            <a:ext uri="{FF2B5EF4-FFF2-40B4-BE49-F238E27FC236}">
              <a16:creationId xmlns:a16="http://schemas.microsoft.com/office/drawing/2014/main" id="{087EF757-9FEB-4FB2-AAA2-9872F1EAC4B0}"/>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4" name="正方形/長方形 593">
          <a:extLst>
            <a:ext uri="{FF2B5EF4-FFF2-40B4-BE49-F238E27FC236}">
              <a16:creationId xmlns:a16="http://schemas.microsoft.com/office/drawing/2014/main" id="{214B17EA-4215-4CE8-9B33-8FEC79B7A763}"/>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5" name="正方形/長方形 594">
          <a:extLst>
            <a:ext uri="{FF2B5EF4-FFF2-40B4-BE49-F238E27FC236}">
              <a16:creationId xmlns:a16="http://schemas.microsoft.com/office/drawing/2014/main" id="{4755B768-9A6B-423C-8094-D147AF60EABE}"/>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6" name="正方形/長方形 595">
          <a:extLst>
            <a:ext uri="{FF2B5EF4-FFF2-40B4-BE49-F238E27FC236}">
              <a16:creationId xmlns:a16="http://schemas.microsoft.com/office/drawing/2014/main" id="{A5741337-1327-487F-8B75-46AE3031A405}"/>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7" name="テキスト ボックス 596">
          <a:extLst>
            <a:ext uri="{FF2B5EF4-FFF2-40B4-BE49-F238E27FC236}">
              <a16:creationId xmlns:a16="http://schemas.microsoft.com/office/drawing/2014/main" id="{7590B406-ABDA-4911-AD24-45445604C84D}"/>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8" name="直線コネクタ 597">
          <a:extLst>
            <a:ext uri="{FF2B5EF4-FFF2-40B4-BE49-F238E27FC236}">
              <a16:creationId xmlns:a16="http://schemas.microsoft.com/office/drawing/2014/main" id="{9050AC01-E774-49D3-B1D5-A3E682CC0887}"/>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9" name="テキスト ボックス 598">
          <a:extLst>
            <a:ext uri="{FF2B5EF4-FFF2-40B4-BE49-F238E27FC236}">
              <a16:creationId xmlns:a16="http://schemas.microsoft.com/office/drawing/2014/main" id="{3ED58AB9-05CD-4731-A950-4DB45072C2D9}"/>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0" name="直線コネクタ 599">
          <a:extLst>
            <a:ext uri="{FF2B5EF4-FFF2-40B4-BE49-F238E27FC236}">
              <a16:creationId xmlns:a16="http://schemas.microsoft.com/office/drawing/2014/main" id="{80C9730C-6900-443A-B2D3-1D9248D9C2A0}"/>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1" name="テキスト ボックス 600">
          <a:extLst>
            <a:ext uri="{FF2B5EF4-FFF2-40B4-BE49-F238E27FC236}">
              <a16:creationId xmlns:a16="http://schemas.microsoft.com/office/drawing/2014/main" id="{79C3D0B2-2BE9-46FE-846A-2DDD2A6157D5}"/>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2" name="直線コネクタ 601">
          <a:extLst>
            <a:ext uri="{FF2B5EF4-FFF2-40B4-BE49-F238E27FC236}">
              <a16:creationId xmlns:a16="http://schemas.microsoft.com/office/drawing/2014/main" id="{08C930A2-7010-41F8-A0B1-38D28E869E75}"/>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3" name="テキスト ボックス 602">
          <a:extLst>
            <a:ext uri="{FF2B5EF4-FFF2-40B4-BE49-F238E27FC236}">
              <a16:creationId xmlns:a16="http://schemas.microsoft.com/office/drawing/2014/main" id="{89AA60D9-7499-453E-A057-62CA62F871DD}"/>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4" name="直線コネクタ 603">
          <a:extLst>
            <a:ext uri="{FF2B5EF4-FFF2-40B4-BE49-F238E27FC236}">
              <a16:creationId xmlns:a16="http://schemas.microsoft.com/office/drawing/2014/main" id="{581215F0-8486-4F8F-B8BE-C25C85B9071F}"/>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5" name="テキスト ボックス 604">
          <a:extLst>
            <a:ext uri="{FF2B5EF4-FFF2-40B4-BE49-F238E27FC236}">
              <a16:creationId xmlns:a16="http://schemas.microsoft.com/office/drawing/2014/main" id="{930E0D01-0245-4B2C-96F0-37E43CB8ECEE}"/>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6" name="直線コネクタ 605">
          <a:extLst>
            <a:ext uri="{FF2B5EF4-FFF2-40B4-BE49-F238E27FC236}">
              <a16:creationId xmlns:a16="http://schemas.microsoft.com/office/drawing/2014/main" id="{3EF8D00E-ECD0-4109-97DE-DE99FDE7B044}"/>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7" name="テキスト ボックス 606">
          <a:extLst>
            <a:ext uri="{FF2B5EF4-FFF2-40B4-BE49-F238E27FC236}">
              <a16:creationId xmlns:a16="http://schemas.microsoft.com/office/drawing/2014/main" id="{708D6DE6-2BAE-437E-A784-9601504C6ADE}"/>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8" name="直線コネクタ 607">
          <a:extLst>
            <a:ext uri="{FF2B5EF4-FFF2-40B4-BE49-F238E27FC236}">
              <a16:creationId xmlns:a16="http://schemas.microsoft.com/office/drawing/2014/main" id="{039ACBBD-E041-4BD1-8ADF-7DEA7C7F4EB9}"/>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9" name="テキスト ボックス 608">
          <a:extLst>
            <a:ext uri="{FF2B5EF4-FFF2-40B4-BE49-F238E27FC236}">
              <a16:creationId xmlns:a16="http://schemas.microsoft.com/office/drawing/2014/main" id="{81E47C4B-DF02-4174-9254-CF9939DCAD62}"/>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0" name="直線コネクタ 609">
          <a:extLst>
            <a:ext uri="{FF2B5EF4-FFF2-40B4-BE49-F238E27FC236}">
              <a16:creationId xmlns:a16="http://schemas.microsoft.com/office/drawing/2014/main" id="{8E8244B9-00DE-4F77-AA9D-1B1DA9F3EF33}"/>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1" name="テキスト ボックス 610">
          <a:extLst>
            <a:ext uri="{FF2B5EF4-FFF2-40B4-BE49-F238E27FC236}">
              <a16:creationId xmlns:a16="http://schemas.microsoft.com/office/drawing/2014/main" id="{AF257D4C-9655-402D-BBF3-E8C64E051BBC}"/>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2" name="【保健センター・保健所】&#10;有形固定資産減価償却率グラフ枠">
          <a:extLst>
            <a:ext uri="{FF2B5EF4-FFF2-40B4-BE49-F238E27FC236}">
              <a16:creationId xmlns:a16="http://schemas.microsoft.com/office/drawing/2014/main" id="{B5D378A1-93BA-4893-8B74-4F8A6996E3F6}"/>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13" name="直線コネクタ 612">
          <a:extLst>
            <a:ext uri="{FF2B5EF4-FFF2-40B4-BE49-F238E27FC236}">
              <a16:creationId xmlns:a16="http://schemas.microsoft.com/office/drawing/2014/main" id="{D790F2A9-0C7D-4958-A0E4-F91AF4DBB187}"/>
            </a:ext>
          </a:extLst>
        </xdr:cNvPr>
        <xdr:cNvCxnSpPr/>
      </xdr:nvCxnSpPr>
      <xdr:spPr>
        <a:xfrm flipV="1">
          <a:off x="16316959" y="966216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14" name="【保健センター・保健所】&#10;有形固定資産減価償却率最小値テキスト">
          <a:extLst>
            <a:ext uri="{FF2B5EF4-FFF2-40B4-BE49-F238E27FC236}">
              <a16:creationId xmlns:a16="http://schemas.microsoft.com/office/drawing/2014/main" id="{D109661E-5360-4703-A642-51F0D4271160}"/>
            </a:ext>
          </a:extLst>
        </xdr:cNvPr>
        <xdr:cNvSpPr txBox="1"/>
      </xdr:nvSpPr>
      <xdr:spPr>
        <a:xfrm>
          <a:off x="16355695" y="1115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15" name="直線コネクタ 614">
          <a:extLst>
            <a:ext uri="{FF2B5EF4-FFF2-40B4-BE49-F238E27FC236}">
              <a16:creationId xmlns:a16="http://schemas.microsoft.com/office/drawing/2014/main" id="{B71D93CD-94C9-432B-AFAB-ED3EFE57B5C3}"/>
            </a:ext>
          </a:extLst>
        </xdr:cNvPr>
        <xdr:cNvCxnSpPr/>
      </xdr:nvCxnSpPr>
      <xdr:spPr>
        <a:xfrm>
          <a:off x="16230600" y="111518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16" name="【保健センター・保健所】&#10;有形固定資産減価償却率最大値テキスト">
          <a:extLst>
            <a:ext uri="{FF2B5EF4-FFF2-40B4-BE49-F238E27FC236}">
              <a16:creationId xmlns:a16="http://schemas.microsoft.com/office/drawing/2014/main" id="{03856F3D-546F-46F1-A8DC-54D9728EA246}"/>
            </a:ext>
          </a:extLst>
        </xdr:cNvPr>
        <xdr:cNvSpPr txBox="1"/>
      </xdr:nvSpPr>
      <xdr:spPr>
        <a:xfrm>
          <a:off x="16355695" y="942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17" name="直線コネクタ 616">
          <a:extLst>
            <a:ext uri="{FF2B5EF4-FFF2-40B4-BE49-F238E27FC236}">
              <a16:creationId xmlns:a16="http://schemas.microsoft.com/office/drawing/2014/main" id="{0CE51124-1670-491C-A212-941B432A3764}"/>
            </a:ext>
          </a:extLst>
        </xdr:cNvPr>
        <xdr:cNvCxnSpPr/>
      </xdr:nvCxnSpPr>
      <xdr:spPr>
        <a:xfrm>
          <a:off x="16230600" y="96621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18" name="【保健センター・保健所】&#10;有形固定資産減価償却率平均値テキスト">
          <a:extLst>
            <a:ext uri="{FF2B5EF4-FFF2-40B4-BE49-F238E27FC236}">
              <a16:creationId xmlns:a16="http://schemas.microsoft.com/office/drawing/2014/main" id="{CDA4DB0B-613B-4C7E-A279-F4B5E7CB0B64}"/>
            </a:ext>
          </a:extLst>
        </xdr:cNvPr>
        <xdr:cNvSpPr txBox="1"/>
      </xdr:nvSpPr>
      <xdr:spPr>
        <a:xfrm>
          <a:off x="16355695" y="1039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19" name="フローチャート: 判断 618">
          <a:extLst>
            <a:ext uri="{FF2B5EF4-FFF2-40B4-BE49-F238E27FC236}">
              <a16:creationId xmlns:a16="http://schemas.microsoft.com/office/drawing/2014/main" id="{2120FD46-4779-4436-85D6-DAD2BECE1EF2}"/>
            </a:ext>
          </a:extLst>
        </xdr:cNvPr>
        <xdr:cNvSpPr/>
      </xdr:nvSpPr>
      <xdr:spPr>
        <a:xfrm>
          <a:off x="16268700" y="1041717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20" name="フローチャート: 判断 619">
          <a:extLst>
            <a:ext uri="{FF2B5EF4-FFF2-40B4-BE49-F238E27FC236}">
              <a16:creationId xmlns:a16="http://schemas.microsoft.com/office/drawing/2014/main" id="{D5F8FA35-1D3B-4075-8B28-0EEC3E7AE3F9}"/>
            </a:ext>
          </a:extLst>
        </xdr:cNvPr>
        <xdr:cNvSpPr/>
      </xdr:nvSpPr>
      <xdr:spPr>
        <a:xfrm>
          <a:off x="15430500" y="1037336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21" name="フローチャート: 判断 620">
          <a:extLst>
            <a:ext uri="{FF2B5EF4-FFF2-40B4-BE49-F238E27FC236}">
              <a16:creationId xmlns:a16="http://schemas.microsoft.com/office/drawing/2014/main" id="{CF45AB11-5556-419B-A1F3-B0CCAC20945F}"/>
            </a:ext>
          </a:extLst>
        </xdr:cNvPr>
        <xdr:cNvSpPr/>
      </xdr:nvSpPr>
      <xdr:spPr>
        <a:xfrm>
          <a:off x="14543405" y="10339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22" name="フローチャート: 判断 621">
          <a:extLst>
            <a:ext uri="{FF2B5EF4-FFF2-40B4-BE49-F238E27FC236}">
              <a16:creationId xmlns:a16="http://schemas.microsoft.com/office/drawing/2014/main" id="{71E32B01-ACDC-4299-875B-E141F298A06B}"/>
            </a:ext>
          </a:extLst>
        </xdr:cNvPr>
        <xdr:cNvSpPr/>
      </xdr:nvSpPr>
      <xdr:spPr>
        <a:xfrm>
          <a:off x="13650595" y="103143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23" name="フローチャート: 判断 622">
          <a:extLst>
            <a:ext uri="{FF2B5EF4-FFF2-40B4-BE49-F238E27FC236}">
              <a16:creationId xmlns:a16="http://schemas.microsoft.com/office/drawing/2014/main" id="{E5407282-557E-4539-B87E-37A14AD4549E}"/>
            </a:ext>
          </a:extLst>
        </xdr:cNvPr>
        <xdr:cNvSpPr/>
      </xdr:nvSpPr>
      <xdr:spPr>
        <a:xfrm>
          <a:off x="12763500" y="102838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826FD9AB-8D82-4ACD-A3CD-10D6487A4F98}"/>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3A12D4E5-BA71-4644-AEB6-8D3F9C505138}"/>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D8EEB980-A52C-4338-9873-CAD21A715C15}"/>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5384ABAE-85B4-408F-A9EF-2BC15849A17F}"/>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63F7B411-E575-4721-8782-100ACC4D3989}"/>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126365</xdr:rowOff>
    </xdr:from>
    <xdr:to>
      <xdr:col>85</xdr:col>
      <xdr:colOff>177800</xdr:colOff>
      <xdr:row>59</xdr:row>
      <xdr:rowOff>56515</xdr:rowOff>
    </xdr:to>
    <xdr:sp macro="" textlink="">
      <xdr:nvSpPr>
        <xdr:cNvPr id="629" name="楕円 628">
          <a:extLst>
            <a:ext uri="{FF2B5EF4-FFF2-40B4-BE49-F238E27FC236}">
              <a16:creationId xmlns:a16="http://schemas.microsoft.com/office/drawing/2014/main" id="{EE9259AC-6AEC-4C6B-8044-D66A8187A16A}"/>
            </a:ext>
          </a:extLst>
        </xdr:cNvPr>
        <xdr:cNvSpPr/>
      </xdr:nvSpPr>
      <xdr:spPr>
        <a:xfrm>
          <a:off x="16268700" y="1028954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149242</xdr:rowOff>
    </xdr:from>
    <xdr:ext cx="405111" cy="259045"/>
    <xdr:sp macro="" textlink="">
      <xdr:nvSpPr>
        <xdr:cNvPr id="630" name="【保健センター・保健所】&#10;有形固定資産減価償却率該当値テキスト">
          <a:extLst>
            <a:ext uri="{FF2B5EF4-FFF2-40B4-BE49-F238E27FC236}">
              <a16:creationId xmlns:a16="http://schemas.microsoft.com/office/drawing/2014/main" id="{A77716C1-425B-49D5-9F44-188989A06F1C}"/>
            </a:ext>
          </a:extLst>
        </xdr:cNvPr>
        <xdr:cNvSpPr txBox="1"/>
      </xdr:nvSpPr>
      <xdr:spPr>
        <a:xfrm>
          <a:off x="16355695"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80645</xdr:rowOff>
    </xdr:from>
    <xdr:to>
      <xdr:col>81</xdr:col>
      <xdr:colOff>101600</xdr:colOff>
      <xdr:row>59</xdr:row>
      <xdr:rowOff>10795</xdr:rowOff>
    </xdr:to>
    <xdr:sp macro="" textlink="">
      <xdr:nvSpPr>
        <xdr:cNvPr id="631" name="楕円 630">
          <a:extLst>
            <a:ext uri="{FF2B5EF4-FFF2-40B4-BE49-F238E27FC236}">
              <a16:creationId xmlns:a16="http://schemas.microsoft.com/office/drawing/2014/main" id="{8EA80FFC-E0EA-44D5-82B3-F5E08048548A}"/>
            </a:ext>
          </a:extLst>
        </xdr:cNvPr>
        <xdr:cNvSpPr/>
      </xdr:nvSpPr>
      <xdr:spPr>
        <a:xfrm>
          <a:off x="15430500" y="102457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131445</xdr:rowOff>
    </xdr:from>
    <xdr:to>
      <xdr:col>85</xdr:col>
      <xdr:colOff>127000</xdr:colOff>
      <xdr:row>59</xdr:row>
      <xdr:rowOff>5715</xdr:rowOff>
    </xdr:to>
    <xdr:cxnSp macro="">
      <xdr:nvCxnSpPr>
        <xdr:cNvPr id="632" name="直線コネクタ 631">
          <a:extLst>
            <a:ext uri="{FF2B5EF4-FFF2-40B4-BE49-F238E27FC236}">
              <a16:creationId xmlns:a16="http://schemas.microsoft.com/office/drawing/2014/main" id="{60BA996B-D613-471D-8003-3C2F5B72C341}"/>
            </a:ext>
          </a:extLst>
        </xdr:cNvPr>
        <xdr:cNvCxnSpPr/>
      </xdr:nvCxnSpPr>
      <xdr:spPr>
        <a:xfrm>
          <a:off x="15479395" y="1030033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107315</xdr:rowOff>
    </xdr:from>
    <xdr:to>
      <xdr:col>76</xdr:col>
      <xdr:colOff>165100</xdr:colOff>
      <xdr:row>59</xdr:row>
      <xdr:rowOff>37465</xdr:rowOff>
    </xdr:to>
    <xdr:sp macro="" textlink="">
      <xdr:nvSpPr>
        <xdr:cNvPr id="633" name="楕円 632">
          <a:extLst>
            <a:ext uri="{FF2B5EF4-FFF2-40B4-BE49-F238E27FC236}">
              <a16:creationId xmlns:a16="http://schemas.microsoft.com/office/drawing/2014/main" id="{75796EA1-2AB9-4454-A4ED-82544F4F01E7}"/>
            </a:ext>
          </a:extLst>
        </xdr:cNvPr>
        <xdr:cNvSpPr/>
      </xdr:nvSpPr>
      <xdr:spPr>
        <a:xfrm>
          <a:off x="14543405" y="102743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58</xdr:row>
      <xdr:rowOff>158115</xdr:rowOff>
    </xdr:to>
    <xdr:cxnSp macro="">
      <xdr:nvCxnSpPr>
        <xdr:cNvPr id="634" name="直線コネクタ 633">
          <a:extLst>
            <a:ext uri="{FF2B5EF4-FFF2-40B4-BE49-F238E27FC236}">
              <a16:creationId xmlns:a16="http://schemas.microsoft.com/office/drawing/2014/main" id="{76E67990-8552-451C-AD70-63941F006339}"/>
            </a:ext>
          </a:extLst>
        </xdr:cNvPr>
        <xdr:cNvCxnSpPr/>
      </xdr:nvCxnSpPr>
      <xdr:spPr>
        <a:xfrm flipV="1">
          <a:off x="14592300" y="10300335"/>
          <a:ext cx="88709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635" name="楕円 634">
          <a:extLst>
            <a:ext uri="{FF2B5EF4-FFF2-40B4-BE49-F238E27FC236}">
              <a16:creationId xmlns:a16="http://schemas.microsoft.com/office/drawing/2014/main" id="{EC8E9902-B4E6-415B-B051-2A19010AD52B}"/>
            </a:ext>
          </a:extLst>
        </xdr:cNvPr>
        <xdr:cNvSpPr/>
      </xdr:nvSpPr>
      <xdr:spPr>
        <a:xfrm>
          <a:off x="13650595" y="102304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158115</xdr:rowOff>
    </xdr:to>
    <xdr:cxnSp macro="">
      <xdr:nvCxnSpPr>
        <xdr:cNvPr id="636" name="直線コネクタ 635">
          <a:extLst>
            <a:ext uri="{FF2B5EF4-FFF2-40B4-BE49-F238E27FC236}">
              <a16:creationId xmlns:a16="http://schemas.microsoft.com/office/drawing/2014/main" id="{E2D21825-BE3C-4C24-9EEB-E67BF9551DFB}"/>
            </a:ext>
          </a:extLst>
        </xdr:cNvPr>
        <xdr:cNvCxnSpPr/>
      </xdr:nvCxnSpPr>
      <xdr:spPr>
        <a:xfrm>
          <a:off x="13705205" y="10279380"/>
          <a:ext cx="88709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macro="" textlink="">
      <xdr:nvSpPr>
        <xdr:cNvPr id="637" name="楕円 636">
          <a:extLst>
            <a:ext uri="{FF2B5EF4-FFF2-40B4-BE49-F238E27FC236}">
              <a16:creationId xmlns:a16="http://schemas.microsoft.com/office/drawing/2014/main" id="{EE18D3F8-9092-4A91-AD09-3716BB94E1DE}"/>
            </a:ext>
          </a:extLst>
        </xdr:cNvPr>
        <xdr:cNvSpPr/>
      </xdr:nvSpPr>
      <xdr:spPr>
        <a:xfrm>
          <a:off x="12763500" y="102000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114300</xdr:rowOff>
    </xdr:to>
    <xdr:cxnSp macro="">
      <xdr:nvCxnSpPr>
        <xdr:cNvPr id="638" name="直線コネクタ 637">
          <a:extLst>
            <a:ext uri="{FF2B5EF4-FFF2-40B4-BE49-F238E27FC236}">
              <a16:creationId xmlns:a16="http://schemas.microsoft.com/office/drawing/2014/main" id="{A38D7984-9399-4804-99DD-5DF7D65D34DC}"/>
            </a:ext>
          </a:extLst>
        </xdr:cNvPr>
        <xdr:cNvCxnSpPr/>
      </xdr:nvCxnSpPr>
      <xdr:spPr>
        <a:xfrm>
          <a:off x="12812395" y="10248900"/>
          <a:ext cx="89281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39" name="n_1aveValue【保健センター・保健所】&#10;有形固定資産減価償却率">
          <a:extLst>
            <a:ext uri="{FF2B5EF4-FFF2-40B4-BE49-F238E27FC236}">
              <a16:creationId xmlns:a16="http://schemas.microsoft.com/office/drawing/2014/main" id="{C84EA2A7-3D4B-4BBA-96DC-4C317D7BA8C6}"/>
            </a:ext>
          </a:extLst>
        </xdr:cNvPr>
        <xdr:cNvSpPr txBox="1"/>
      </xdr:nvSpPr>
      <xdr:spPr>
        <a:xfrm>
          <a:off x="15267949"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40" name="n_2aveValue【保健センター・保健所】&#10;有形固定資産減価償却率">
          <a:extLst>
            <a:ext uri="{FF2B5EF4-FFF2-40B4-BE49-F238E27FC236}">
              <a16:creationId xmlns:a16="http://schemas.microsoft.com/office/drawing/2014/main" id="{495B05D1-D72B-4A2E-B49C-EAB9C24EF827}"/>
            </a:ext>
          </a:extLst>
        </xdr:cNvPr>
        <xdr:cNvSpPr txBox="1"/>
      </xdr:nvSpPr>
      <xdr:spPr>
        <a:xfrm>
          <a:off x="14391649"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41" name="n_3aveValue【保健センター・保健所】&#10;有形固定資産減価償却率">
          <a:extLst>
            <a:ext uri="{FF2B5EF4-FFF2-40B4-BE49-F238E27FC236}">
              <a16:creationId xmlns:a16="http://schemas.microsoft.com/office/drawing/2014/main" id="{36BB174D-04B0-48EE-BB7B-AFF5FC37991C}"/>
            </a:ext>
          </a:extLst>
        </xdr:cNvPr>
        <xdr:cNvSpPr txBox="1"/>
      </xdr:nvSpPr>
      <xdr:spPr>
        <a:xfrm>
          <a:off x="13498839"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42" name="n_4aveValue【保健センター・保健所】&#10;有形固定資産減価償却率">
          <a:extLst>
            <a:ext uri="{FF2B5EF4-FFF2-40B4-BE49-F238E27FC236}">
              <a16:creationId xmlns:a16="http://schemas.microsoft.com/office/drawing/2014/main" id="{86A75B09-D374-447E-958C-1C8E69878C8F}"/>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27322</xdr:rowOff>
    </xdr:from>
    <xdr:ext cx="405111" cy="259045"/>
    <xdr:sp macro="" textlink="">
      <xdr:nvSpPr>
        <xdr:cNvPr id="643" name="n_1mainValue【保健センター・保健所】&#10;有形固定資産減価償却率">
          <a:extLst>
            <a:ext uri="{FF2B5EF4-FFF2-40B4-BE49-F238E27FC236}">
              <a16:creationId xmlns:a16="http://schemas.microsoft.com/office/drawing/2014/main" id="{D8DED29A-9D9F-4275-A194-CFF836BBBE59}"/>
            </a:ext>
          </a:extLst>
        </xdr:cNvPr>
        <xdr:cNvSpPr txBox="1"/>
      </xdr:nvSpPr>
      <xdr:spPr>
        <a:xfrm>
          <a:off x="15267949"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53992</xdr:rowOff>
    </xdr:from>
    <xdr:ext cx="405111" cy="259045"/>
    <xdr:sp macro="" textlink="">
      <xdr:nvSpPr>
        <xdr:cNvPr id="644" name="n_2mainValue【保健センター・保健所】&#10;有形固定資産減価償却率">
          <a:extLst>
            <a:ext uri="{FF2B5EF4-FFF2-40B4-BE49-F238E27FC236}">
              <a16:creationId xmlns:a16="http://schemas.microsoft.com/office/drawing/2014/main" id="{EB99E9D8-727E-4867-9B7F-076260EC4DD1}"/>
            </a:ext>
          </a:extLst>
        </xdr:cNvPr>
        <xdr:cNvSpPr txBox="1"/>
      </xdr:nvSpPr>
      <xdr:spPr>
        <a:xfrm>
          <a:off x="14391649"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645" name="n_3mainValue【保健センター・保健所】&#10;有形固定資産減価償却率">
          <a:extLst>
            <a:ext uri="{FF2B5EF4-FFF2-40B4-BE49-F238E27FC236}">
              <a16:creationId xmlns:a16="http://schemas.microsoft.com/office/drawing/2014/main" id="{1F3FD8FF-6679-4F11-BE3C-81753A653105}"/>
            </a:ext>
          </a:extLst>
        </xdr:cNvPr>
        <xdr:cNvSpPr txBox="1"/>
      </xdr:nvSpPr>
      <xdr:spPr>
        <a:xfrm>
          <a:off x="13498839"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macro="" textlink="">
      <xdr:nvSpPr>
        <xdr:cNvPr id="646" name="n_4mainValue【保健センター・保健所】&#10;有形固定資産減価償却率">
          <a:extLst>
            <a:ext uri="{FF2B5EF4-FFF2-40B4-BE49-F238E27FC236}">
              <a16:creationId xmlns:a16="http://schemas.microsoft.com/office/drawing/2014/main" id="{FB4E8F33-1867-4DBE-B846-6FC1C5604A69}"/>
            </a:ext>
          </a:extLst>
        </xdr:cNvPr>
        <xdr:cNvSpPr txBox="1"/>
      </xdr:nvSpPr>
      <xdr:spPr>
        <a:xfrm>
          <a:off x="12611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7" name="正方形/長方形 646">
          <a:extLst>
            <a:ext uri="{FF2B5EF4-FFF2-40B4-BE49-F238E27FC236}">
              <a16:creationId xmlns:a16="http://schemas.microsoft.com/office/drawing/2014/main" id="{6A527214-9AC9-44A3-836A-417CD1996DFB}"/>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8" name="正方形/長方形 647">
          <a:extLst>
            <a:ext uri="{FF2B5EF4-FFF2-40B4-BE49-F238E27FC236}">
              <a16:creationId xmlns:a16="http://schemas.microsoft.com/office/drawing/2014/main" id="{2941D5FE-C299-437D-9EFD-DC23962614D2}"/>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9" name="正方形/長方形 648">
          <a:extLst>
            <a:ext uri="{FF2B5EF4-FFF2-40B4-BE49-F238E27FC236}">
              <a16:creationId xmlns:a16="http://schemas.microsoft.com/office/drawing/2014/main" id="{0AB0CCAF-BB8A-42BD-99DC-FD2F2BF20F3A}"/>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0" name="正方形/長方形 649">
          <a:extLst>
            <a:ext uri="{FF2B5EF4-FFF2-40B4-BE49-F238E27FC236}">
              <a16:creationId xmlns:a16="http://schemas.microsoft.com/office/drawing/2014/main" id="{951FA633-E3FA-461E-AD62-21457DEE5907}"/>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1" name="正方形/長方形 650">
          <a:extLst>
            <a:ext uri="{FF2B5EF4-FFF2-40B4-BE49-F238E27FC236}">
              <a16:creationId xmlns:a16="http://schemas.microsoft.com/office/drawing/2014/main" id="{E94B3AF4-8790-42BD-A76A-9FCB32BB8564}"/>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2" name="正方形/長方形 651">
          <a:extLst>
            <a:ext uri="{FF2B5EF4-FFF2-40B4-BE49-F238E27FC236}">
              <a16:creationId xmlns:a16="http://schemas.microsoft.com/office/drawing/2014/main" id="{E393566A-F14A-426A-893C-8466978A9E3D}"/>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3" name="正方形/長方形 652">
          <a:extLst>
            <a:ext uri="{FF2B5EF4-FFF2-40B4-BE49-F238E27FC236}">
              <a16:creationId xmlns:a16="http://schemas.microsoft.com/office/drawing/2014/main" id="{C49612E9-F067-4BAE-B558-A2334E46A70A}"/>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4" name="正方形/長方形 653">
          <a:extLst>
            <a:ext uri="{FF2B5EF4-FFF2-40B4-BE49-F238E27FC236}">
              <a16:creationId xmlns:a16="http://schemas.microsoft.com/office/drawing/2014/main" id="{5613444A-07A6-4999-B957-4BC2071A1E20}"/>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5" name="テキスト ボックス 654">
          <a:extLst>
            <a:ext uri="{FF2B5EF4-FFF2-40B4-BE49-F238E27FC236}">
              <a16:creationId xmlns:a16="http://schemas.microsoft.com/office/drawing/2014/main" id="{0590599A-F547-440A-A9C5-276AEB61B47E}"/>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6" name="直線コネクタ 655">
          <a:extLst>
            <a:ext uri="{FF2B5EF4-FFF2-40B4-BE49-F238E27FC236}">
              <a16:creationId xmlns:a16="http://schemas.microsoft.com/office/drawing/2014/main" id="{E15344FF-98FF-488B-BF19-D44C51F9675F}"/>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57" name="直線コネクタ 656">
          <a:extLst>
            <a:ext uri="{FF2B5EF4-FFF2-40B4-BE49-F238E27FC236}">
              <a16:creationId xmlns:a16="http://schemas.microsoft.com/office/drawing/2014/main" id="{B880AF19-D8D0-4A7C-B127-2E465A6BD00E}"/>
            </a:ext>
          </a:extLst>
        </xdr:cNvPr>
        <xdr:cNvCxnSpPr/>
      </xdr:nvCxnSpPr>
      <xdr:spPr>
        <a:xfrm>
          <a:off x="18288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8" name="テキスト ボックス 657">
          <a:extLst>
            <a:ext uri="{FF2B5EF4-FFF2-40B4-BE49-F238E27FC236}">
              <a16:creationId xmlns:a16="http://schemas.microsoft.com/office/drawing/2014/main" id="{9464D2D7-4E88-4F48-B9FA-E6EDF1F7F605}"/>
            </a:ext>
          </a:extLst>
        </xdr:cNvPr>
        <xdr:cNvSpPr txBox="1"/>
      </xdr:nvSpPr>
      <xdr:spPr>
        <a:xfrm>
          <a:off x="17822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9" name="直線コネクタ 658">
          <a:extLst>
            <a:ext uri="{FF2B5EF4-FFF2-40B4-BE49-F238E27FC236}">
              <a16:creationId xmlns:a16="http://schemas.microsoft.com/office/drawing/2014/main" id="{3A6BF6EF-51DD-4C21-806C-D7963C68EC68}"/>
            </a:ext>
          </a:extLst>
        </xdr:cNvPr>
        <xdr:cNvCxnSpPr/>
      </xdr:nvCxnSpPr>
      <xdr:spPr>
        <a:xfrm>
          <a:off x="18288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0" name="テキスト ボックス 659">
          <a:extLst>
            <a:ext uri="{FF2B5EF4-FFF2-40B4-BE49-F238E27FC236}">
              <a16:creationId xmlns:a16="http://schemas.microsoft.com/office/drawing/2014/main" id="{AAB9B787-6002-432D-8603-0CD94833A3FF}"/>
            </a:ext>
          </a:extLst>
        </xdr:cNvPr>
        <xdr:cNvSpPr txBox="1"/>
      </xdr:nvSpPr>
      <xdr:spPr>
        <a:xfrm>
          <a:off x="17822726"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1" name="直線コネクタ 660">
          <a:extLst>
            <a:ext uri="{FF2B5EF4-FFF2-40B4-BE49-F238E27FC236}">
              <a16:creationId xmlns:a16="http://schemas.microsoft.com/office/drawing/2014/main" id="{2A3F0013-5582-4075-A098-78BC139F1F99}"/>
            </a:ext>
          </a:extLst>
        </xdr:cNvPr>
        <xdr:cNvCxnSpPr/>
      </xdr:nvCxnSpPr>
      <xdr:spPr>
        <a:xfrm>
          <a:off x="18288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2" name="テキスト ボックス 661">
          <a:extLst>
            <a:ext uri="{FF2B5EF4-FFF2-40B4-BE49-F238E27FC236}">
              <a16:creationId xmlns:a16="http://schemas.microsoft.com/office/drawing/2014/main" id="{75E928BE-C07A-4BD6-85DE-748B2A9E03AA}"/>
            </a:ext>
          </a:extLst>
        </xdr:cNvPr>
        <xdr:cNvSpPr txBox="1"/>
      </xdr:nvSpPr>
      <xdr:spPr>
        <a:xfrm>
          <a:off x="17822726"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3" name="直線コネクタ 662">
          <a:extLst>
            <a:ext uri="{FF2B5EF4-FFF2-40B4-BE49-F238E27FC236}">
              <a16:creationId xmlns:a16="http://schemas.microsoft.com/office/drawing/2014/main" id="{D9D49C5B-1855-4DD4-889B-AC28D823EF81}"/>
            </a:ext>
          </a:extLst>
        </xdr:cNvPr>
        <xdr:cNvCxnSpPr/>
      </xdr:nvCxnSpPr>
      <xdr:spPr>
        <a:xfrm>
          <a:off x="18288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4" name="テキスト ボックス 663">
          <a:extLst>
            <a:ext uri="{FF2B5EF4-FFF2-40B4-BE49-F238E27FC236}">
              <a16:creationId xmlns:a16="http://schemas.microsoft.com/office/drawing/2014/main" id="{3A6A719E-8374-42EA-9586-C78EA2CBDD77}"/>
            </a:ext>
          </a:extLst>
        </xdr:cNvPr>
        <xdr:cNvSpPr txBox="1"/>
      </xdr:nvSpPr>
      <xdr:spPr>
        <a:xfrm>
          <a:off x="17822726"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5" name="直線コネクタ 664">
          <a:extLst>
            <a:ext uri="{FF2B5EF4-FFF2-40B4-BE49-F238E27FC236}">
              <a16:creationId xmlns:a16="http://schemas.microsoft.com/office/drawing/2014/main" id="{CFB608FC-540B-437C-A0CC-5ED6F4D58312}"/>
            </a:ext>
          </a:extLst>
        </xdr:cNvPr>
        <xdr:cNvCxnSpPr/>
      </xdr:nvCxnSpPr>
      <xdr:spPr>
        <a:xfrm>
          <a:off x="18288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6" name="テキスト ボックス 665">
          <a:extLst>
            <a:ext uri="{FF2B5EF4-FFF2-40B4-BE49-F238E27FC236}">
              <a16:creationId xmlns:a16="http://schemas.microsoft.com/office/drawing/2014/main" id="{FB23F342-87DA-4EFF-B3B3-28E3BC4A12B7}"/>
            </a:ext>
          </a:extLst>
        </xdr:cNvPr>
        <xdr:cNvSpPr txBox="1"/>
      </xdr:nvSpPr>
      <xdr:spPr>
        <a:xfrm>
          <a:off x="17822726"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7" name="直線コネクタ 666">
          <a:extLst>
            <a:ext uri="{FF2B5EF4-FFF2-40B4-BE49-F238E27FC236}">
              <a16:creationId xmlns:a16="http://schemas.microsoft.com/office/drawing/2014/main" id="{4814B7CC-6E08-4584-91BF-3ACD3E2CDF9B}"/>
            </a:ext>
          </a:extLst>
        </xdr:cNvPr>
        <xdr:cNvCxnSpPr/>
      </xdr:nvCxnSpPr>
      <xdr:spPr>
        <a:xfrm>
          <a:off x="18288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8" name="テキスト ボックス 667">
          <a:extLst>
            <a:ext uri="{FF2B5EF4-FFF2-40B4-BE49-F238E27FC236}">
              <a16:creationId xmlns:a16="http://schemas.microsoft.com/office/drawing/2014/main" id="{8EFECDD4-0D9D-4408-A6F9-EA4006B53962}"/>
            </a:ext>
          </a:extLst>
        </xdr:cNvPr>
        <xdr:cNvSpPr txBox="1"/>
      </xdr:nvSpPr>
      <xdr:spPr>
        <a:xfrm>
          <a:off x="17822726" y="95359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9" name="直線コネクタ 668">
          <a:extLst>
            <a:ext uri="{FF2B5EF4-FFF2-40B4-BE49-F238E27FC236}">
              <a16:creationId xmlns:a16="http://schemas.microsoft.com/office/drawing/2014/main" id="{0D7AB211-C356-4F55-97C5-0B94C53DEA56}"/>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0" name="テキスト ボックス 669">
          <a:extLst>
            <a:ext uri="{FF2B5EF4-FFF2-40B4-BE49-F238E27FC236}">
              <a16:creationId xmlns:a16="http://schemas.microsoft.com/office/drawing/2014/main" id="{56B38729-2F17-4BE3-83BE-EBAE41E78EDA}"/>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1" name="【保健センター・保健所】&#10;一人当たり面積グラフ枠">
          <a:extLst>
            <a:ext uri="{FF2B5EF4-FFF2-40B4-BE49-F238E27FC236}">
              <a16:creationId xmlns:a16="http://schemas.microsoft.com/office/drawing/2014/main" id="{D2ED45C6-7D86-4F6F-A946-5D54B4E588FE}"/>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72" name="直線コネクタ 671">
          <a:extLst>
            <a:ext uri="{FF2B5EF4-FFF2-40B4-BE49-F238E27FC236}">
              <a16:creationId xmlns:a16="http://schemas.microsoft.com/office/drawing/2014/main" id="{80556F94-3E7C-4F2C-AB93-32B46E9621F0}"/>
            </a:ext>
          </a:extLst>
        </xdr:cNvPr>
        <xdr:cNvCxnSpPr/>
      </xdr:nvCxnSpPr>
      <xdr:spPr>
        <a:xfrm flipV="1">
          <a:off x="22162769" y="9779998"/>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73" name="【保健センター・保健所】&#10;一人当たり面積最小値テキスト">
          <a:extLst>
            <a:ext uri="{FF2B5EF4-FFF2-40B4-BE49-F238E27FC236}">
              <a16:creationId xmlns:a16="http://schemas.microsoft.com/office/drawing/2014/main" id="{5B445AB7-C90A-4AA0-A561-23866A7ABF73}"/>
            </a:ext>
          </a:extLst>
        </xdr:cNvPr>
        <xdr:cNvSpPr txBox="1"/>
      </xdr:nvSpPr>
      <xdr:spPr>
        <a:xfrm>
          <a:off x="22201505" y="1130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74" name="直線コネクタ 673">
          <a:extLst>
            <a:ext uri="{FF2B5EF4-FFF2-40B4-BE49-F238E27FC236}">
              <a16:creationId xmlns:a16="http://schemas.microsoft.com/office/drawing/2014/main" id="{BB253DD5-57D8-4CC2-8FA8-9658DCF41BE1}"/>
            </a:ext>
          </a:extLst>
        </xdr:cNvPr>
        <xdr:cNvCxnSpPr/>
      </xdr:nvCxnSpPr>
      <xdr:spPr>
        <a:xfrm>
          <a:off x="22070695" y="112963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75" name="【保健センター・保健所】&#10;一人当たり面積最大値テキスト">
          <a:extLst>
            <a:ext uri="{FF2B5EF4-FFF2-40B4-BE49-F238E27FC236}">
              <a16:creationId xmlns:a16="http://schemas.microsoft.com/office/drawing/2014/main" id="{413F61E7-CD91-4CEF-BA45-DFC418D0F4BA}"/>
            </a:ext>
          </a:extLst>
        </xdr:cNvPr>
        <xdr:cNvSpPr txBox="1"/>
      </xdr:nvSpPr>
      <xdr:spPr>
        <a:xfrm>
          <a:off x="22201505" y="954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76" name="直線コネクタ 675">
          <a:extLst>
            <a:ext uri="{FF2B5EF4-FFF2-40B4-BE49-F238E27FC236}">
              <a16:creationId xmlns:a16="http://schemas.microsoft.com/office/drawing/2014/main" id="{32EB8E99-199B-418A-BEBD-2364C9E15613}"/>
            </a:ext>
          </a:extLst>
        </xdr:cNvPr>
        <xdr:cNvCxnSpPr/>
      </xdr:nvCxnSpPr>
      <xdr:spPr>
        <a:xfrm>
          <a:off x="22070695" y="977999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77" name="【保健センター・保健所】&#10;一人当たり面積平均値テキスト">
          <a:extLst>
            <a:ext uri="{FF2B5EF4-FFF2-40B4-BE49-F238E27FC236}">
              <a16:creationId xmlns:a16="http://schemas.microsoft.com/office/drawing/2014/main" id="{467F636C-BEB4-4578-9CC6-30F1E2120B10}"/>
            </a:ext>
          </a:extLst>
        </xdr:cNvPr>
        <xdr:cNvSpPr txBox="1"/>
      </xdr:nvSpPr>
      <xdr:spPr>
        <a:xfrm>
          <a:off x="22201505" y="10826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78" name="フローチャート: 判断 677">
          <a:extLst>
            <a:ext uri="{FF2B5EF4-FFF2-40B4-BE49-F238E27FC236}">
              <a16:creationId xmlns:a16="http://schemas.microsoft.com/office/drawing/2014/main" id="{45D14E4B-FB8A-4352-A554-D5F1DA565B3B}"/>
            </a:ext>
          </a:extLst>
        </xdr:cNvPr>
        <xdr:cNvSpPr/>
      </xdr:nvSpPr>
      <xdr:spPr>
        <a:xfrm>
          <a:off x="22108795" y="1084416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79" name="フローチャート: 判断 678">
          <a:extLst>
            <a:ext uri="{FF2B5EF4-FFF2-40B4-BE49-F238E27FC236}">
              <a16:creationId xmlns:a16="http://schemas.microsoft.com/office/drawing/2014/main" id="{29BC1CA9-DE0B-4EBD-9EC6-85C46650B795}"/>
            </a:ext>
          </a:extLst>
        </xdr:cNvPr>
        <xdr:cNvSpPr/>
      </xdr:nvSpPr>
      <xdr:spPr>
        <a:xfrm>
          <a:off x="21270595" y="10831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80" name="フローチャート: 判断 679">
          <a:extLst>
            <a:ext uri="{FF2B5EF4-FFF2-40B4-BE49-F238E27FC236}">
              <a16:creationId xmlns:a16="http://schemas.microsoft.com/office/drawing/2014/main" id="{1DD44273-0328-4275-9392-1BE1C11FD2C1}"/>
            </a:ext>
          </a:extLst>
        </xdr:cNvPr>
        <xdr:cNvSpPr/>
      </xdr:nvSpPr>
      <xdr:spPr>
        <a:xfrm>
          <a:off x="20383500" y="10831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81" name="フローチャート: 判断 680">
          <a:extLst>
            <a:ext uri="{FF2B5EF4-FFF2-40B4-BE49-F238E27FC236}">
              <a16:creationId xmlns:a16="http://schemas.microsoft.com/office/drawing/2014/main" id="{91A356B5-07CF-4398-925D-75A45B199AFC}"/>
            </a:ext>
          </a:extLst>
        </xdr:cNvPr>
        <xdr:cNvSpPr/>
      </xdr:nvSpPr>
      <xdr:spPr>
        <a:xfrm>
          <a:off x="19496405" y="108316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82" name="フローチャート: 判断 681">
          <a:extLst>
            <a:ext uri="{FF2B5EF4-FFF2-40B4-BE49-F238E27FC236}">
              <a16:creationId xmlns:a16="http://schemas.microsoft.com/office/drawing/2014/main" id="{23DB42D5-3FDC-44BF-B409-DEBC18BDD441}"/>
            </a:ext>
          </a:extLst>
        </xdr:cNvPr>
        <xdr:cNvSpPr/>
      </xdr:nvSpPr>
      <xdr:spPr>
        <a:xfrm>
          <a:off x="18603595" y="10831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47655018-47DD-4993-AF17-58060565991B}"/>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3E2E9FB4-B2BC-4F6B-BFEE-679000A22E3D}"/>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1BC77802-6B9F-44C9-BC0B-A569007A6A05}"/>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61F8DE72-2C6F-46D4-969A-F448D5B50B4E}"/>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7DD6E3D1-7117-4C47-AC8B-4AB8A15E7A46}"/>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47172</xdr:rowOff>
    </xdr:from>
    <xdr:to>
      <xdr:col>116</xdr:col>
      <xdr:colOff>114300</xdr:colOff>
      <xdr:row>60</xdr:row>
      <xdr:rowOff>148772</xdr:rowOff>
    </xdr:to>
    <xdr:sp macro="" textlink="">
      <xdr:nvSpPr>
        <xdr:cNvPr id="688" name="楕円 687">
          <a:extLst>
            <a:ext uri="{FF2B5EF4-FFF2-40B4-BE49-F238E27FC236}">
              <a16:creationId xmlns:a16="http://schemas.microsoft.com/office/drawing/2014/main" id="{7F9BC65C-44C9-406F-A5CE-C368A2C84882}"/>
            </a:ext>
          </a:extLst>
        </xdr:cNvPr>
        <xdr:cNvSpPr/>
      </xdr:nvSpPr>
      <xdr:spPr>
        <a:xfrm>
          <a:off x="22108795"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70049</xdr:rowOff>
    </xdr:from>
    <xdr:ext cx="469744" cy="259045"/>
    <xdr:sp macro="" textlink="">
      <xdr:nvSpPr>
        <xdr:cNvPr id="689" name="【保健センター・保健所】&#10;一人当たり面積該当値テキスト">
          <a:extLst>
            <a:ext uri="{FF2B5EF4-FFF2-40B4-BE49-F238E27FC236}">
              <a16:creationId xmlns:a16="http://schemas.microsoft.com/office/drawing/2014/main" id="{313B8C1B-19C9-4191-8614-50A689AF2B76}"/>
            </a:ext>
          </a:extLst>
        </xdr:cNvPr>
        <xdr:cNvSpPr txBox="1"/>
      </xdr:nvSpPr>
      <xdr:spPr>
        <a:xfrm>
          <a:off x="22201505" y="1041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47172</xdr:rowOff>
    </xdr:from>
    <xdr:to>
      <xdr:col>112</xdr:col>
      <xdr:colOff>38100</xdr:colOff>
      <xdr:row>60</xdr:row>
      <xdr:rowOff>148772</xdr:rowOff>
    </xdr:to>
    <xdr:sp macro="" textlink="">
      <xdr:nvSpPr>
        <xdr:cNvPr id="690" name="楕円 689">
          <a:extLst>
            <a:ext uri="{FF2B5EF4-FFF2-40B4-BE49-F238E27FC236}">
              <a16:creationId xmlns:a16="http://schemas.microsoft.com/office/drawing/2014/main" id="{15C1C52C-D86F-4484-AC24-766F7D94114F}"/>
            </a:ext>
          </a:extLst>
        </xdr:cNvPr>
        <xdr:cNvSpPr/>
      </xdr:nvSpPr>
      <xdr:spPr>
        <a:xfrm>
          <a:off x="21270595"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97972</xdr:rowOff>
    </xdr:from>
    <xdr:to>
      <xdr:col>116</xdr:col>
      <xdr:colOff>63500</xdr:colOff>
      <xdr:row>60</xdr:row>
      <xdr:rowOff>97972</xdr:rowOff>
    </xdr:to>
    <xdr:cxnSp macro="">
      <xdr:nvCxnSpPr>
        <xdr:cNvPr id="691" name="直線コネクタ 690">
          <a:extLst>
            <a:ext uri="{FF2B5EF4-FFF2-40B4-BE49-F238E27FC236}">
              <a16:creationId xmlns:a16="http://schemas.microsoft.com/office/drawing/2014/main" id="{8CCF984B-60DE-4508-A143-2584D6E66D57}"/>
            </a:ext>
          </a:extLst>
        </xdr:cNvPr>
        <xdr:cNvCxnSpPr/>
      </xdr:nvCxnSpPr>
      <xdr:spPr>
        <a:xfrm>
          <a:off x="21325205" y="106173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47172</xdr:rowOff>
    </xdr:from>
    <xdr:to>
      <xdr:col>107</xdr:col>
      <xdr:colOff>101600</xdr:colOff>
      <xdr:row>60</xdr:row>
      <xdr:rowOff>148772</xdr:rowOff>
    </xdr:to>
    <xdr:sp macro="" textlink="">
      <xdr:nvSpPr>
        <xdr:cNvPr id="692" name="楕円 691">
          <a:extLst>
            <a:ext uri="{FF2B5EF4-FFF2-40B4-BE49-F238E27FC236}">
              <a16:creationId xmlns:a16="http://schemas.microsoft.com/office/drawing/2014/main" id="{66550ED6-9CA5-44CD-A439-39CFCB5924E6}"/>
            </a:ext>
          </a:extLst>
        </xdr:cNvPr>
        <xdr:cNvSpPr/>
      </xdr:nvSpPr>
      <xdr:spPr>
        <a:xfrm>
          <a:off x="20383500"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97972</xdr:rowOff>
    </xdr:from>
    <xdr:to>
      <xdr:col>111</xdr:col>
      <xdr:colOff>177800</xdr:colOff>
      <xdr:row>60</xdr:row>
      <xdr:rowOff>97972</xdr:rowOff>
    </xdr:to>
    <xdr:cxnSp macro="">
      <xdr:nvCxnSpPr>
        <xdr:cNvPr id="693" name="直線コネクタ 692">
          <a:extLst>
            <a:ext uri="{FF2B5EF4-FFF2-40B4-BE49-F238E27FC236}">
              <a16:creationId xmlns:a16="http://schemas.microsoft.com/office/drawing/2014/main" id="{F7CC7BA5-4D83-43C3-8EA0-B5DB9E52D2F1}"/>
            </a:ext>
          </a:extLst>
        </xdr:cNvPr>
        <xdr:cNvCxnSpPr/>
      </xdr:nvCxnSpPr>
      <xdr:spPr>
        <a:xfrm>
          <a:off x="20432395" y="10617382"/>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4" name="楕円 693">
          <a:extLst>
            <a:ext uri="{FF2B5EF4-FFF2-40B4-BE49-F238E27FC236}">
              <a16:creationId xmlns:a16="http://schemas.microsoft.com/office/drawing/2014/main" id="{04872589-9233-4D23-B21F-20071DF6333B}"/>
            </a:ext>
          </a:extLst>
        </xdr:cNvPr>
        <xdr:cNvSpPr/>
      </xdr:nvSpPr>
      <xdr:spPr>
        <a:xfrm>
          <a:off x="19496405" y="105608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97972</xdr:rowOff>
    </xdr:from>
    <xdr:to>
      <xdr:col>107</xdr:col>
      <xdr:colOff>50800</xdr:colOff>
      <xdr:row>60</xdr:row>
      <xdr:rowOff>97972</xdr:rowOff>
    </xdr:to>
    <xdr:cxnSp macro="">
      <xdr:nvCxnSpPr>
        <xdr:cNvPr id="695" name="直線コネクタ 694">
          <a:extLst>
            <a:ext uri="{FF2B5EF4-FFF2-40B4-BE49-F238E27FC236}">
              <a16:creationId xmlns:a16="http://schemas.microsoft.com/office/drawing/2014/main" id="{1BC0ED11-4140-49C4-82D0-631A067AFE4E}"/>
            </a:ext>
          </a:extLst>
        </xdr:cNvPr>
        <xdr:cNvCxnSpPr/>
      </xdr:nvCxnSpPr>
      <xdr:spPr>
        <a:xfrm>
          <a:off x="19545300" y="106173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47172</xdr:rowOff>
    </xdr:from>
    <xdr:to>
      <xdr:col>98</xdr:col>
      <xdr:colOff>38100</xdr:colOff>
      <xdr:row>60</xdr:row>
      <xdr:rowOff>148772</xdr:rowOff>
    </xdr:to>
    <xdr:sp macro="" textlink="">
      <xdr:nvSpPr>
        <xdr:cNvPr id="696" name="楕円 695">
          <a:extLst>
            <a:ext uri="{FF2B5EF4-FFF2-40B4-BE49-F238E27FC236}">
              <a16:creationId xmlns:a16="http://schemas.microsoft.com/office/drawing/2014/main" id="{657A59C7-35C2-4B55-9A5A-580F49D24AE2}"/>
            </a:ext>
          </a:extLst>
        </xdr:cNvPr>
        <xdr:cNvSpPr/>
      </xdr:nvSpPr>
      <xdr:spPr>
        <a:xfrm>
          <a:off x="18603595"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97972</xdr:rowOff>
    </xdr:from>
    <xdr:to>
      <xdr:col>102</xdr:col>
      <xdr:colOff>114300</xdr:colOff>
      <xdr:row>60</xdr:row>
      <xdr:rowOff>97972</xdr:rowOff>
    </xdr:to>
    <xdr:cxnSp macro="">
      <xdr:nvCxnSpPr>
        <xdr:cNvPr id="697" name="直線コネクタ 696">
          <a:extLst>
            <a:ext uri="{FF2B5EF4-FFF2-40B4-BE49-F238E27FC236}">
              <a16:creationId xmlns:a16="http://schemas.microsoft.com/office/drawing/2014/main" id="{8C085F2A-39B6-473E-BF90-6E0F6362E726}"/>
            </a:ext>
          </a:extLst>
        </xdr:cNvPr>
        <xdr:cNvCxnSpPr/>
      </xdr:nvCxnSpPr>
      <xdr:spPr>
        <a:xfrm>
          <a:off x="18658205" y="106173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98" name="n_1aveValue【保健センター・保健所】&#10;一人当たり面積">
          <a:extLst>
            <a:ext uri="{FF2B5EF4-FFF2-40B4-BE49-F238E27FC236}">
              <a16:creationId xmlns:a16="http://schemas.microsoft.com/office/drawing/2014/main" id="{EF93E5B5-0D7F-4696-A9B0-DAB1455AB3F5}"/>
            </a:ext>
          </a:extLst>
        </xdr:cNvPr>
        <xdr:cNvSpPr txBox="1"/>
      </xdr:nvSpPr>
      <xdr:spPr>
        <a:xfrm>
          <a:off x="21073822"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99" name="n_2aveValue【保健センター・保健所】&#10;一人当たり面積">
          <a:extLst>
            <a:ext uri="{FF2B5EF4-FFF2-40B4-BE49-F238E27FC236}">
              <a16:creationId xmlns:a16="http://schemas.microsoft.com/office/drawing/2014/main" id="{5D2E680E-14F9-4534-9CA1-30A1F00B74A3}"/>
            </a:ext>
          </a:extLst>
        </xdr:cNvPr>
        <xdr:cNvSpPr txBox="1"/>
      </xdr:nvSpPr>
      <xdr:spPr>
        <a:xfrm>
          <a:off x="20197522"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00" name="n_3aveValue【保健センター・保健所】&#10;一人当たり面積">
          <a:extLst>
            <a:ext uri="{FF2B5EF4-FFF2-40B4-BE49-F238E27FC236}">
              <a16:creationId xmlns:a16="http://schemas.microsoft.com/office/drawing/2014/main" id="{37B1C49D-9CA4-47B1-9F73-BF53EA8CD049}"/>
            </a:ext>
          </a:extLst>
        </xdr:cNvPr>
        <xdr:cNvSpPr txBox="1"/>
      </xdr:nvSpPr>
      <xdr:spPr>
        <a:xfrm>
          <a:off x="19312332"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01" name="n_4aveValue【保健センター・保健所】&#10;一人当たり面積">
          <a:extLst>
            <a:ext uri="{FF2B5EF4-FFF2-40B4-BE49-F238E27FC236}">
              <a16:creationId xmlns:a16="http://schemas.microsoft.com/office/drawing/2014/main" id="{13877770-94C3-4EF4-9000-44D53D165EC4}"/>
            </a:ext>
          </a:extLst>
        </xdr:cNvPr>
        <xdr:cNvSpPr txBox="1"/>
      </xdr:nvSpPr>
      <xdr:spPr>
        <a:xfrm>
          <a:off x="18425237"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165299</xdr:rowOff>
    </xdr:from>
    <xdr:ext cx="469744" cy="259045"/>
    <xdr:sp macro="" textlink="">
      <xdr:nvSpPr>
        <xdr:cNvPr id="702" name="n_1mainValue【保健センター・保健所】&#10;一人当たり面積">
          <a:extLst>
            <a:ext uri="{FF2B5EF4-FFF2-40B4-BE49-F238E27FC236}">
              <a16:creationId xmlns:a16="http://schemas.microsoft.com/office/drawing/2014/main" id="{07983837-0E8C-409B-8491-6EE89B3E0344}"/>
            </a:ext>
          </a:extLst>
        </xdr:cNvPr>
        <xdr:cNvSpPr txBox="1"/>
      </xdr:nvSpPr>
      <xdr:spPr>
        <a:xfrm>
          <a:off x="21073822"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165299</xdr:rowOff>
    </xdr:from>
    <xdr:ext cx="469744" cy="259045"/>
    <xdr:sp macro="" textlink="">
      <xdr:nvSpPr>
        <xdr:cNvPr id="703" name="n_2mainValue【保健センター・保健所】&#10;一人当たり面積">
          <a:extLst>
            <a:ext uri="{FF2B5EF4-FFF2-40B4-BE49-F238E27FC236}">
              <a16:creationId xmlns:a16="http://schemas.microsoft.com/office/drawing/2014/main" id="{467464D9-09E2-432B-A059-7875CE7686F6}"/>
            </a:ext>
          </a:extLst>
        </xdr:cNvPr>
        <xdr:cNvSpPr txBox="1"/>
      </xdr:nvSpPr>
      <xdr:spPr>
        <a:xfrm>
          <a:off x="20197522"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704" name="n_3mainValue【保健センター・保健所】&#10;一人当たり面積">
          <a:extLst>
            <a:ext uri="{FF2B5EF4-FFF2-40B4-BE49-F238E27FC236}">
              <a16:creationId xmlns:a16="http://schemas.microsoft.com/office/drawing/2014/main" id="{8DE3C7CD-29CE-401B-A2D2-155881FFEB49}"/>
            </a:ext>
          </a:extLst>
        </xdr:cNvPr>
        <xdr:cNvSpPr txBox="1"/>
      </xdr:nvSpPr>
      <xdr:spPr>
        <a:xfrm>
          <a:off x="19312332"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165299</xdr:rowOff>
    </xdr:from>
    <xdr:ext cx="469744" cy="259045"/>
    <xdr:sp macro="" textlink="">
      <xdr:nvSpPr>
        <xdr:cNvPr id="705" name="n_4mainValue【保健センター・保健所】&#10;一人当たり面積">
          <a:extLst>
            <a:ext uri="{FF2B5EF4-FFF2-40B4-BE49-F238E27FC236}">
              <a16:creationId xmlns:a16="http://schemas.microsoft.com/office/drawing/2014/main" id="{520C40F7-833D-4169-8B93-CE2B50F71434}"/>
            </a:ext>
          </a:extLst>
        </xdr:cNvPr>
        <xdr:cNvSpPr txBox="1"/>
      </xdr:nvSpPr>
      <xdr:spPr>
        <a:xfrm>
          <a:off x="18425237"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6" name="正方形/長方形 705">
          <a:extLst>
            <a:ext uri="{FF2B5EF4-FFF2-40B4-BE49-F238E27FC236}">
              <a16:creationId xmlns:a16="http://schemas.microsoft.com/office/drawing/2014/main" id="{BFDA29EF-033A-4D83-AE36-D573DE3BA265}"/>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7" name="正方形/長方形 706">
          <a:extLst>
            <a:ext uri="{FF2B5EF4-FFF2-40B4-BE49-F238E27FC236}">
              <a16:creationId xmlns:a16="http://schemas.microsoft.com/office/drawing/2014/main" id="{CEE44AE5-7806-4ECF-8ACB-114448109C43}"/>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8" name="正方形/長方形 707">
          <a:extLst>
            <a:ext uri="{FF2B5EF4-FFF2-40B4-BE49-F238E27FC236}">
              <a16:creationId xmlns:a16="http://schemas.microsoft.com/office/drawing/2014/main" id="{C8C101A7-A6A9-4EE3-B3A2-A5876959C141}"/>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9" name="正方形/長方形 708">
          <a:extLst>
            <a:ext uri="{FF2B5EF4-FFF2-40B4-BE49-F238E27FC236}">
              <a16:creationId xmlns:a16="http://schemas.microsoft.com/office/drawing/2014/main" id="{50BB2CDA-18AD-4DE8-83EA-B12458C088A4}"/>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0" name="正方形/長方形 709">
          <a:extLst>
            <a:ext uri="{FF2B5EF4-FFF2-40B4-BE49-F238E27FC236}">
              <a16:creationId xmlns:a16="http://schemas.microsoft.com/office/drawing/2014/main" id="{03C142BF-3350-4823-856E-03FE18EF593E}"/>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1" name="正方形/長方形 710">
          <a:extLst>
            <a:ext uri="{FF2B5EF4-FFF2-40B4-BE49-F238E27FC236}">
              <a16:creationId xmlns:a16="http://schemas.microsoft.com/office/drawing/2014/main" id="{3E7CA0B9-4CFE-43A2-8A90-DFD6A18EA2D7}"/>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2" name="正方形/長方形 711">
          <a:extLst>
            <a:ext uri="{FF2B5EF4-FFF2-40B4-BE49-F238E27FC236}">
              <a16:creationId xmlns:a16="http://schemas.microsoft.com/office/drawing/2014/main" id="{5DB08E25-8F61-459D-977C-FCF35F9630C5}"/>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正方形/長方形 712">
          <a:extLst>
            <a:ext uri="{FF2B5EF4-FFF2-40B4-BE49-F238E27FC236}">
              <a16:creationId xmlns:a16="http://schemas.microsoft.com/office/drawing/2014/main" id="{EED14842-67E5-497E-991A-5484371FBFC7}"/>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4" name="テキスト ボックス 713">
          <a:extLst>
            <a:ext uri="{FF2B5EF4-FFF2-40B4-BE49-F238E27FC236}">
              <a16:creationId xmlns:a16="http://schemas.microsoft.com/office/drawing/2014/main" id="{F00523EB-30B5-4E8C-9856-30C96C9D64D8}"/>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5" name="直線コネクタ 714">
          <a:extLst>
            <a:ext uri="{FF2B5EF4-FFF2-40B4-BE49-F238E27FC236}">
              <a16:creationId xmlns:a16="http://schemas.microsoft.com/office/drawing/2014/main" id="{B261B365-D70E-4850-BE88-302087D51358}"/>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6" name="テキスト ボックス 715">
          <a:extLst>
            <a:ext uri="{FF2B5EF4-FFF2-40B4-BE49-F238E27FC236}">
              <a16:creationId xmlns:a16="http://schemas.microsoft.com/office/drawing/2014/main" id="{C7613235-8420-4177-8767-9BE815177391}"/>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7" name="直線コネクタ 716">
          <a:extLst>
            <a:ext uri="{FF2B5EF4-FFF2-40B4-BE49-F238E27FC236}">
              <a16:creationId xmlns:a16="http://schemas.microsoft.com/office/drawing/2014/main" id="{A5E72F28-7AA6-4747-A8F9-4D422CFE84CF}"/>
            </a:ext>
          </a:extLst>
        </xdr:cNvPr>
        <xdr:cNvCxnSpPr/>
      </xdr:nvCxnSpPr>
      <xdr:spPr>
        <a:xfrm>
          <a:off x="1244790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8" name="テキスト ボックス 717">
          <a:extLst>
            <a:ext uri="{FF2B5EF4-FFF2-40B4-BE49-F238E27FC236}">
              <a16:creationId xmlns:a16="http://schemas.microsoft.com/office/drawing/2014/main" id="{DBC66064-4096-450E-8FD5-2D4C32716C77}"/>
            </a:ext>
          </a:extLst>
        </xdr:cNvPr>
        <xdr:cNvSpPr txBox="1"/>
      </xdr:nvSpPr>
      <xdr:spPr>
        <a:xfrm>
          <a:off x="1198263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9" name="直線コネクタ 718">
          <a:extLst>
            <a:ext uri="{FF2B5EF4-FFF2-40B4-BE49-F238E27FC236}">
              <a16:creationId xmlns:a16="http://schemas.microsoft.com/office/drawing/2014/main" id="{9C90F8C0-085A-452C-8D48-0400C5F68B7D}"/>
            </a:ext>
          </a:extLst>
        </xdr:cNvPr>
        <xdr:cNvCxnSpPr/>
      </xdr:nvCxnSpPr>
      <xdr:spPr>
        <a:xfrm>
          <a:off x="1244790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0" name="テキスト ボックス 719">
          <a:extLst>
            <a:ext uri="{FF2B5EF4-FFF2-40B4-BE49-F238E27FC236}">
              <a16:creationId xmlns:a16="http://schemas.microsoft.com/office/drawing/2014/main" id="{705B164D-D238-4D84-998E-689C73836222}"/>
            </a:ext>
          </a:extLst>
        </xdr:cNvPr>
        <xdr:cNvSpPr txBox="1"/>
      </xdr:nvSpPr>
      <xdr:spPr>
        <a:xfrm>
          <a:off x="1204294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1" name="直線コネクタ 720">
          <a:extLst>
            <a:ext uri="{FF2B5EF4-FFF2-40B4-BE49-F238E27FC236}">
              <a16:creationId xmlns:a16="http://schemas.microsoft.com/office/drawing/2014/main" id="{D7ACA208-77E1-4474-9232-1630FFA140B4}"/>
            </a:ext>
          </a:extLst>
        </xdr:cNvPr>
        <xdr:cNvCxnSpPr/>
      </xdr:nvCxnSpPr>
      <xdr:spPr>
        <a:xfrm>
          <a:off x="1244790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2" name="テキスト ボックス 721">
          <a:extLst>
            <a:ext uri="{FF2B5EF4-FFF2-40B4-BE49-F238E27FC236}">
              <a16:creationId xmlns:a16="http://schemas.microsoft.com/office/drawing/2014/main" id="{B505B5C9-262C-4BB4-A176-1B22F1167CDD}"/>
            </a:ext>
          </a:extLst>
        </xdr:cNvPr>
        <xdr:cNvSpPr txBox="1"/>
      </xdr:nvSpPr>
      <xdr:spPr>
        <a:xfrm>
          <a:off x="1204294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3" name="直線コネクタ 722">
          <a:extLst>
            <a:ext uri="{FF2B5EF4-FFF2-40B4-BE49-F238E27FC236}">
              <a16:creationId xmlns:a16="http://schemas.microsoft.com/office/drawing/2014/main" id="{48AB648B-F0EF-4324-A70A-6FC1763C4C21}"/>
            </a:ext>
          </a:extLst>
        </xdr:cNvPr>
        <xdr:cNvCxnSpPr/>
      </xdr:nvCxnSpPr>
      <xdr:spPr>
        <a:xfrm>
          <a:off x="1244790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4" name="テキスト ボックス 723">
          <a:extLst>
            <a:ext uri="{FF2B5EF4-FFF2-40B4-BE49-F238E27FC236}">
              <a16:creationId xmlns:a16="http://schemas.microsoft.com/office/drawing/2014/main" id="{F6A475ED-CDA1-40D6-8E50-DB68404D54B6}"/>
            </a:ext>
          </a:extLst>
        </xdr:cNvPr>
        <xdr:cNvSpPr txBox="1"/>
      </xdr:nvSpPr>
      <xdr:spPr>
        <a:xfrm>
          <a:off x="1204294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5" name="直線コネクタ 724">
          <a:extLst>
            <a:ext uri="{FF2B5EF4-FFF2-40B4-BE49-F238E27FC236}">
              <a16:creationId xmlns:a16="http://schemas.microsoft.com/office/drawing/2014/main" id="{6C02BBA6-47EC-46B6-858A-CEEE9D2BCBA6}"/>
            </a:ext>
          </a:extLst>
        </xdr:cNvPr>
        <xdr:cNvCxnSpPr/>
      </xdr:nvCxnSpPr>
      <xdr:spPr>
        <a:xfrm>
          <a:off x="1244790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6" name="テキスト ボックス 725">
          <a:extLst>
            <a:ext uri="{FF2B5EF4-FFF2-40B4-BE49-F238E27FC236}">
              <a16:creationId xmlns:a16="http://schemas.microsoft.com/office/drawing/2014/main" id="{9E391A32-1569-4DB8-9360-5FF107A84FF2}"/>
            </a:ext>
          </a:extLst>
        </xdr:cNvPr>
        <xdr:cNvSpPr txBox="1"/>
      </xdr:nvSpPr>
      <xdr:spPr>
        <a:xfrm>
          <a:off x="1204294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7" name="直線コネクタ 726">
          <a:extLst>
            <a:ext uri="{FF2B5EF4-FFF2-40B4-BE49-F238E27FC236}">
              <a16:creationId xmlns:a16="http://schemas.microsoft.com/office/drawing/2014/main" id="{C2F82318-D8F5-4A7F-A181-8AB24EB57E75}"/>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8" name="テキスト ボックス 727">
          <a:extLst>
            <a:ext uri="{FF2B5EF4-FFF2-40B4-BE49-F238E27FC236}">
              <a16:creationId xmlns:a16="http://schemas.microsoft.com/office/drawing/2014/main" id="{AEC37CB2-8434-449A-842B-FBA50BAB64FC}"/>
            </a:ext>
          </a:extLst>
        </xdr:cNvPr>
        <xdr:cNvSpPr txBox="1"/>
      </xdr:nvSpPr>
      <xdr:spPr>
        <a:xfrm>
          <a:off x="12108966"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9" name="【消防施設】&#10;有形固定資産減価償却率グラフ枠">
          <a:extLst>
            <a:ext uri="{FF2B5EF4-FFF2-40B4-BE49-F238E27FC236}">
              <a16:creationId xmlns:a16="http://schemas.microsoft.com/office/drawing/2014/main" id="{5B4D516E-0143-40A7-BD55-5EBF5A095EC3}"/>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30" name="直線コネクタ 729">
          <a:extLst>
            <a:ext uri="{FF2B5EF4-FFF2-40B4-BE49-F238E27FC236}">
              <a16:creationId xmlns:a16="http://schemas.microsoft.com/office/drawing/2014/main" id="{A2F346C6-2FBC-402E-A0C0-2183C344A49C}"/>
            </a:ext>
          </a:extLst>
        </xdr:cNvPr>
        <xdr:cNvCxnSpPr/>
      </xdr:nvCxnSpPr>
      <xdr:spPr>
        <a:xfrm flipV="1">
          <a:off x="16316959" y="13695045"/>
          <a:ext cx="0" cy="1373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31" name="【消防施設】&#10;有形固定資産減価償却率最小値テキスト">
          <a:extLst>
            <a:ext uri="{FF2B5EF4-FFF2-40B4-BE49-F238E27FC236}">
              <a16:creationId xmlns:a16="http://schemas.microsoft.com/office/drawing/2014/main" id="{00670843-398B-41A3-BACA-4277D9BD8B78}"/>
            </a:ext>
          </a:extLst>
        </xdr:cNvPr>
        <xdr:cNvSpPr txBox="1"/>
      </xdr:nvSpPr>
      <xdr:spPr>
        <a:xfrm>
          <a:off x="16355695" y="1507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32" name="直線コネクタ 731">
          <a:extLst>
            <a:ext uri="{FF2B5EF4-FFF2-40B4-BE49-F238E27FC236}">
              <a16:creationId xmlns:a16="http://schemas.microsoft.com/office/drawing/2014/main" id="{93CC64C7-1564-436E-9F79-3708D837601E}"/>
            </a:ext>
          </a:extLst>
        </xdr:cNvPr>
        <xdr:cNvCxnSpPr/>
      </xdr:nvCxnSpPr>
      <xdr:spPr>
        <a:xfrm>
          <a:off x="16230600" y="1506854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33" name="【消防施設】&#10;有形固定資産減価償却率最大値テキスト">
          <a:extLst>
            <a:ext uri="{FF2B5EF4-FFF2-40B4-BE49-F238E27FC236}">
              <a16:creationId xmlns:a16="http://schemas.microsoft.com/office/drawing/2014/main" id="{FF0CD6F8-2DA8-4BA6-819C-88E1669B5FC3}"/>
            </a:ext>
          </a:extLst>
        </xdr:cNvPr>
        <xdr:cNvSpPr txBox="1"/>
      </xdr:nvSpPr>
      <xdr:spPr>
        <a:xfrm>
          <a:off x="16355695" y="1346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34" name="直線コネクタ 733">
          <a:extLst>
            <a:ext uri="{FF2B5EF4-FFF2-40B4-BE49-F238E27FC236}">
              <a16:creationId xmlns:a16="http://schemas.microsoft.com/office/drawing/2014/main" id="{3C37947A-DB6F-4943-B1C6-8CBCA5458DBE}"/>
            </a:ext>
          </a:extLst>
        </xdr:cNvPr>
        <xdr:cNvCxnSpPr/>
      </xdr:nvCxnSpPr>
      <xdr:spPr>
        <a:xfrm>
          <a:off x="16230600" y="1369504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35" name="【消防施設】&#10;有形固定資産減価償却率平均値テキスト">
          <a:extLst>
            <a:ext uri="{FF2B5EF4-FFF2-40B4-BE49-F238E27FC236}">
              <a16:creationId xmlns:a16="http://schemas.microsoft.com/office/drawing/2014/main" id="{38295377-6181-40CA-B8E4-3E09F43EF62A}"/>
            </a:ext>
          </a:extLst>
        </xdr:cNvPr>
        <xdr:cNvSpPr txBox="1"/>
      </xdr:nvSpPr>
      <xdr:spPr>
        <a:xfrm>
          <a:off x="16355695" y="14350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36" name="フローチャート: 判断 735">
          <a:extLst>
            <a:ext uri="{FF2B5EF4-FFF2-40B4-BE49-F238E27FC236}">
              <a16:creationId xmlns:a16="http://schemas.microsoft.com/office/drawing/2014/main" id="{FC510BDB-F52A-49F6-8D81-A21843ACE353}"/>
            </a:ext>
          </a:extLst>
        </xdr:cNvPr>
        <xdr:cNvSpPr/>
      </xdr:nvSpPr>
      <xdr:spPr>
        <a:xfrm>
          <a:off x="16268700" y="143757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37" name="フローチャート: 判断 736">
          <a:extLst>
            <a:ext uri="{FF2B5EF4-FFF2-40B4-BE49-F238E27FC236}">
              <a16:creationId xmlns:a16="http://schemas.microsoft.com/office/drawing/2014/main" id="{203E914F-F00B-42E2-BA7C-F2F72D168076}"/>
            </a:ext>
          </a:extLst>
        </xdr:cNvPr>
        <xdr:cNvSpPr/>
      </xdr:nvSpPr>
      <xdr:spPr>
        <a:xfrm>
          <a:off x="15430500" y="143529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38" name="フローチャート: 判断 737">
          <a:extLst>
            <a:ext uri="{FF2B5EF4-FFF2-40B4-BE49-F238E27FC236}">
              <a16:creationId xmlns:a16="http://schemas.microsoft.com/office/drawing/2014/main" id="{36D6ED16-D8B1-470C-8C03-CD546E5F604C}"/>
            </a:ext>
          </a:extLst>
        </xdr:cNvPr>
        <xdr:cNvSpPr/>
      </xdr:nvSpPr>
      <xdr:spPr>
        <a:xfrm>
          <a:off x="14543405" y="143357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39" name="フローチャート: 判断 738">
          <a:extLst>
            <a:ext uri="{FF2B5EF4-FFF2-40B4-BE49-F238E27FC236}">
              <a16:creationId xmlns:a16="http://schemas.microsoft.com/office/drawing/2014/main" id="{D22E455F-AABA-4CC9-9AC1-5F9F805978CD}"/>
            </a:ext>
          </a:extLst>
        </xdr:cNvPr>
        <xdr:cNvSpPr/>
      </xdr:nvSpPr>
      <xdr:spPr>
        <a:xfrm>
          <a:off x="13650595" y="1431671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40" name="フローチャート: 判断 739">
          <a:extLst>
            <a:ext uri="{FF2B5EF4-FFF2-40B4-BE49-F238E27FC236}">
              <a16:creationId xmlns:a16="http://schemas.microsoft.com/office/drawing/2014/main" id="{D86ABA46-55B1-45A1-81A7-6D77C500DD84}"/>
            </a:ext>
          </a:extLst>
        </xdr:cNvPr>
        <xdr:cNvSpPr/>
      </xdr:nvSpPr>
      <xdr:spPr>
        <a:xfrm>
          <a:off x="12763500" y="142843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9FB25D93-6EF8-4622-A7AB-8246CC772E40}"/>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C820F913-647A-4680-8151-310508A4AB41}"/>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D71A2772-2AF9-4125-837D-0CD351E313E4}"/>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C4E26FC-FE3B-45FD-BEE5-F4F43D89F9C6}"/>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39C9F80-42F5-44B0-A7E6-05975ACF14EE}"/>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746" name="楕円 745">
          <a:extLst>
            <a:ext uri="{FF2B5EF4-FFF2-40B4-BE49-F238E27FC236}">
              <a16:creationId xmlns:a16="http://schemas.microsoft.com/office/drawing/2014/main" id="{A562E754-B6BD-4E4C-AEFC-F5E45BB4A92A}"/>
            </a:ext>
          </a:extLst>
        </xdr:cNvPr>
        <xdr:cNvSpPr/>
      </xdr:nvSpPr>
      <xdr:spPr>
        <a:xfrm>
          <a:off x="16268700" y="143148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143527</xdr:rowOff>
    </xdr:from>
    <xdr:ext cx="405111" cy="259045"/>
    <xdr:sp macro="" textlink="">
      <xdr:nvSpPr>
        <xdr:cNvPr id="747" name="【消防施設】&#10;有形固定資産減価償却率該当値テキスト">
          <a:extLst>
            <a:ext uri="{FF2B5EF4-FFF2-40B4-BE49-F238E27FC236}">
              <a16:creationId xmlns:a16="http://schemas.microsoft.com/office/drawing/2014/main" id="{6D5D0804-3271-4B85-8093-5B0F9B6D928C}"/>
            </a:ext>
          </a:extLst>
        </xdr:cNvPr>
        <xdr:cNvSpPr txBox="1"/>
      </xdr:nvSpPr>
      <xdr:spPr>
        <a:xfrm>
          <a:off x="16355695" y="1416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92075</xdr:rowOff>
    </xdr:from>
    <xdr:to>
      <xdr:col>81</xdr:col>
      <xdr:colOff>101600</xdr:colOff>
      <xdr:row>82</xdr:row>
      <xdr:rowOff>22225</xdr:rowOff>
    </xdr:to>
    <xdr:sp macro="" textlink="">
      <xdr:nvSpPr>
        <xdr:cNvPr id="748" name="楕円 747">
          <a:extLst>
            <a:ext uri="{FF2B5EF4-FFF2-40B4-BE49-F238E27FC236}">
              <a16:creationId xmlns:a16="http://schemas.microsoft.com/office/drawing/2014/main" id="{051769F1-C842-4B60-9A8E-0F78D6333208}"/>
            </a:ext>
          </a:extLst>
        </xdr:cNvPr>
        <xdr:cNvSpPr/>
      </xdr:nvSpPr>
      <xdr:spPr>
        <a:xfrm>
          <a:off x="15430500" y="142919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142875</xdr:rowOff>
    </xdr:from>
    <xdr:to>
      <xdr:col>85</xdr:col>
      <xdr:colOff>127000</xdr:colOff>
      <xdr:row>82</xdr:row>
      <xdr:rowOff>0</xdr:rowOff>
    </xdr:to>
    <xdr:cxnSp macro="">
      <xdr:nvCxnSpPr>
        <xdr:cNvPr id="749" name="直線コネクタ 748">
          <a:extLst>
            <a:ext uri="{FF2B5EF4-FFF2-40B4-BE49-F238E27FC236}">
              <a16:creationId xmlns:a16="http://schemas.microsoft.com/office/drawing/2014/main" id="{851E4B36-66BF-43E9-B2AD-D79ABD3CFF7F}"/>
            </a:ext>
          </a:extLst>
        </xdr:cNvPr>
        <xdr:cNvCxnSpPr/>
      </xdr:nvCxnSpPr>
      <xdr:spPr>
        <a:xfrm>
          <a:off x="15479395" y="143408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2539</xdr:rowOff>
    </xdr:from>
    <xdr:to>
      <xdr:col>76</xdr:col>
      <xdr:colOff>165100</xdr:colOff>
      <xdr:row>82</xdr:row>
      <xdr:rowOff>104139</xdr:rowOff>
    </xdr:to>
    <xdr:sp macro="" textlink="">
      <xdr:nvSpPr>
        <xdr:cNvPr id="750" name="楕円 749">
          <a:extLst>
            <a:ext uri="{FF2B5EF4-FFF2-40B4-BE49-F238E27FC236}">
              <a16:creationId xmlns:a16="http://schemas.microsoft.com/office/drawing/2014/main" id="{7827082B-81AA-49C2-BADF-3D549AC15897}"/>
            </a:ext>
          </a:extLst>
        </xdr:cNvPr>
        <xdr:cNvSpPr/>
      </xdr:nvSpPr>
      <xdr:spPr>
        <a:xfrm>
          <a:off x="14543405" y="143738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142875</xdr:rowOff>
    </xdr:from>
    <xdr:to>
      <xdr:col>81</xdr:col>
      <xdr:colOff>50800</xdr:colOff>
      <xdr:row>82</xdr:row>
      <xdr:rowOff>53339</xdr:rowOff>
    </xdr:to>
    <xdr:cxnSp macro="">
      <xdr:nvCxnSpPr>
        <xdr:cNvPr id="751" name="直線コネクタ 750">
          <a:extLst>
            <a:ext uri="{FF2B5EF4-FFF2-40B4-BE49-F238E27FC236}">
              <a16:creationId xmlns:a16="http://schemas.microsoft.com/office/drawing/2014/main" id="{66055621-637E-459A-9700-F6873B5850B1}"/>
            </a:ext>
          </a:extLst>
        </xdr:cNvPr>
        <xdr:cNvCxnSpPr/>
      </xdr:nvCxnSpPr>
      <xdr:spPr>
        <a:xfrm flipV="1">
          <a:off x="14592300" y="14340840"/>
          <a:ext cx="887095"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752" name="楕円 751">
          <a:extLst>
            <a:ext uri="{FF2B5EF4-FFF2-40B4-BE49-F238E27FC236}">
              <a16:creationId xmlns:a16="http://schemas.microsoft.com/office/drawing/2014/main" id="{B0856A20-6481-4C18-A928-F56F0ACF4798}"/>
            </a:ext>
          </a:extLst>
        </xdr:cNvPr>
        <xdr:cNvSpPr/>
      </xdr:nvSpPr>
      <xdr:spPr>
        <a:xfrm>
          <a:off x="13650595" y="1433575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53339</xdr:rowOff>
    </xdr:to>
    <xdr:cxnSp macro="">
      <xdr:nvCxnSpPr>
        <xdr:cNvPr id="753" name="直線コネクタ 752">
          <a:extLst>
            <a:ext uri="{FF2B5EF4-FFF2-40B4-BE49-F238E27FC236}">
              <a16:creationId xmlns:a16="http://schemas.microsoft.com/office/drawing/2014/main" id="{3D167522-3239-4CC5-8E4B-CB7FE36D754C}"/>
            </a:ext>
          </a:extLst>
        </xdr:cNvPr>
        <xdr:cNvCxnSpPr/>
      </xdr:nvCxnSpPr>
      <xdr:spPr>
        <a:xfrm>
          <a:off x="13705205" y="14390369"/>
          <a:ext cx="8870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143511</xdr:rowOff>
    </xdr:from>
    <xdr:to>
      <xdr:col>67</xdr:col>
      <xdr:colOff>101600</xdr:colOff>
      <xdr:row>82</xdr:row>
      <xdr:rowOff>73661</xdr:rowOff>
    </xdr:to>
    <xdr:sp macro="" textlink="">
      <xdr:nvSpPr>
        <xdr:cNvPr id="754" name="楕円 753">
          <a:extLst>
            <a:ext uri="{FF2B5EF4-FFF2-40B4-BE49-F238E27FC236}">
              <a16:creationId xmlns:a16="http://schemas.microsoft.com/office/drawing/2014/main" id="{9BBC9642-0D9F-4612-89A7-E22E1A808F3F}"/>
            </a:ext>
          </a:extLst>
        </xdr:cNvPr>
        <xdr:cNvSpPr/>
      </xdr:nvSpPr>
      <xdr:spPr>
        <a:xfrm>
          <a:off x="12763500" y="1434147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22861</xdr:rowOff>
    </xdr:to>
    <xdr:cxnSp macro="">
      <xdr:nvCxnSpPr>
        <xdr:cNvPr id="755" name="直線コネクタ 754">
          <a:extLst>
            <a:ext uri="{FF2B5EF4-FFF2-40B4-BE49-F238E27FC236}">
              <a16:creationId xmlns:a16="http://schemas.microsoft.com/office/drawing/2014/main" id="{4930FB1F-7518-4A36-AF8A-2F9D7FB94B24}"/>
            </a:ext>
          </a:extLst>
        </xdr:cNvPr>
        <xdr:cNvCxnSpPr/>
      </xdr:nvCxnSpPr>
      <xdr:spPr>
        <a:xfrm flipV="1">
          <a:off x="12812395" y="14390369"/>
          <a:ext cx="89281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56" name="n_1aveValue【消防施設】&#10;有形固定資産減価償却率">
          <a:extLst>
            <a:ext uri="{FF2B5EF4-FFF2-40B4-BE49-F238E27FC236}">
              <a16:creationId xmlns:a16="http://schemas.microsoft.com/office/drawing/2014/main" id="{2F730CC4-BF78-4F7C-9E33-025424205DE8}"/>
            </a:ext>
          </a:extLst>
        </xdr:cNvPr>
        <xdr:cNvSpPr txBox="1"/>
      </xdr:nvSpPr>
      <xdr:spPr>
        <a:xfrm>
          <a:off x="15267949" y="1444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57" name="n_2aveValue【消防施設】&#10;有形固定資産減価償却率">
          <a:extLst>
            <a:ext uri="{FF2B5EF4-FFF2-40B4-BE49-F238E27FC236}">
              <a16:creationId xmlns:a16="http://schemas.microsoft.com/office/drawing/2014/main" id="{B169284F-A394-41B8-9BF0-42B7811A574E}"/>
            </a:ext>
          </a:extLst>
        </xdr:cNvPr>
        <xdr:cNvSpPr txBox="1"/>
      </xdr:nvSpPr>
      <xdr:spPr>
        <a:xfrm>
          <a:off x="14391649" y="141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58" name="n_3aveValue【消防施設】&#10;有形固定資産減価償却率">
          <a:extLst>
            <a:ext uri="{FF2B5EF4-FFF2-40B4-BE49-F238E27FC236}">
              <a16:creationId xmlns:a16="http://schemas.microsoft.com/office/drawing/2014/main" id="{5189C5A5-69DB-4B4D-8418-5DA670FB1B3D}"/>
            </a:ext>
          </a:extLst>
        </xdr:cNvPr>
        <xdr:cNvSpPr txBox="1"/>
      </xdr:nvSpPr>
      <xdr:spPr>
        <a:xfrm>
          <a:off x="13498839" y="1409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59" name="n_4aveValue【消防施設】&#10;有形固定資産減価償却率">
          <a:extLst>
            <a:ext uri="{FF2B5EF4-FFF2-40B4-BE49-F238E27FC236}">
              <a16:creationId xmlns:a16="http://schemas.microsoft.com/office/drawing/2014/main" id="{0B64B227-CD0E-4A55-B88D-3B297DC224F2}"/>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38752</xdr:rowOff>
    </xdr:from>
    <xdr:ext cx="405111" cy="259045"/>
    <xdr:sp macro="" textlink="">
      <xdr:nvSpPr>
        <xdr:cNvPr id="760" name="n_1mainValue【消防施設】&#10;有形固定資産減価償却率">
          <a:extLst>
            <a:ext uri="{FF2B5EF4-FFF2-40B4-BE49-F238E27FC236}">
              <a16:creationId xmlns:a16="http://schemas.microsoft.com/office/drawing/2014/main" id="{FFF57D7E-AA48-483A-93FC-F25CC976602B}"/>
            </a:ext>
          </a:extLst>
        </xdr:cNvPr>
        <xdr:cNvSpPr txBox="1"/>
      </xdr:nvSpPr>
      <xdr:spPr>
        <a:xfrm>
          <a:off x="15267949" y="140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95266</xdr:rowOff>
    </xdr:from>
    <xdr:ext cx="405111" cy="259045"/>
    <xdr:sp macro="" textlink="">
      <xdr:nvSpPr>
        <xdr:cNvPr id="761" name="n_2mainValue【消防施設】&#10;有形固定資産減価償却率">
          <a:extLst>
            <a:ext uri="{FF2B5EF4-FFF2-40B4-BE49-F238E27FC236}">
              <a16:creationId xmlns:a16="http://schemas.microsoft.com/office/drawing/2014/main" id="{AF5304FF-BA7E-4216-B23F-D0A5A35D93BB}"/>
            </a:ext>
          </a:extLst>
        </xdr:cNvPr>
        <xdr:cNvSpPr txBox="1"/>
      </xdr:nvSpPr>
      <xdr:spPr>
        <a:xfrm>
          <a:off x="14391649" y="14470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57166</xdr:rowOff>
    </xdr:from>
    <xdr:ext cx="405111" cy="259045"/>
    <xdr:sp macro="" textlink="">
      <xdr:nvSpPr>
        <xdr:cNvPr id="762" name="n_3mainValue【消防施設】&#10;有形固定資産減価償却率">
          <a:extLst>
            <a:ext uri="{FF2B5EF4-FFF2-40B4-BE49-F238E27FC236}">
              <a16:creationId xmlns:a16="http://schemas.microsoft.com/office/drawing/2014/main" id="{E6EDD13E-EE4C-445C-BD05-EFE63646C845}"/>
            </a:ext>
          </a:extLst>
        </xdr:cNvPr>
        <xdr:cNvSpPr txBox="1"/>
      </xdr:nvSpPr>
      <xdr:spPr>
        <a:xfrm>
          <a:off x="13498839" y="1443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64788</xdr:rowOff>
    </xdr:from>
    <xdr:ext cx="405111" cy="259045"/>
    <xdr:sp macro="" textlink="">
      <xdr:nvSpPr>
        <xdr:cNvPr id="763" name="n_4mainValue【消防施設】&#10;有形固定資産減価償却率">
          <a:extLst>
            <a:ext uri="{FF2B5EF4-FFF2-40B4-BE49-F238E27FC236}">
              <a16:creationId xmlns:a16="http://schemas.microsoft.com/office/drawing/2014/main" id="{54999F26-1D77-476E-95A8-DED37A4AA974}"/>
            </a:ext>
          </a:extLst>
        </xdr:cNvPr>
        <xdr:cNvSpPr txBox="1"/>
      </xdr:nvSpPr>
      <xdr:spPr>
        <a:xfrm>
          <a:off x="12611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4" name="正方形/長方形 763">
          <a:extLst>
            <a:ext uri="{FF2B5EF4-FFF2-40B4-BE49-F238E27FC236}">
              <a16:creationId xmlns:a16="http://schemas.microsoft.com/office/drawing/2014/main" id="{95812250-BE29-4736-8D6F-218CF0AAA2FF}"/>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5" name="正方形/長方形 764">
          <a:extLst>
            <a:ext uri="{FF2B5EF4-FFF2-40B4-BE49-F238E27FC236}">
              <a16:creationId xmlns:a16="http://schemas.microsoft.com/office/drawing/2014/main" id="{BCE4F3F0-DE1D-44F8-86C7-2CFC36CF45A7}"/>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6" name="正方形/長方形 765">
          <a:extLst>
            <a:ext uri="{FF2B5EF4-FFF2-40B4-BE49-F238E27FC236}">
              <a16:creationId xmlns:a16="http://schemas.microsoft.com/office/drawing/2014/main" id="{FA8BA61C-DA8B-40A7-890E-69BDCF2D9104}"/>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7" name="正方形/長方形 766">
          <a:extLst>
            <a:ext uri="{FF2B5EF4-FFF2-40B4-BE49-F238E27FC236}">
              <a16:creationId xmlns:a16="http://schemas.microsoft.com/office/drawing/2014/main" id="{E2B3BC05-0A12-4487-B065-AF4F6D7DFEF8}"/>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8" name="正方形/長方形 767">
          <a:extLst>
            <a:ext uri="{FF2B5EF4-FFF2-40B4-BE49-F238E27FC236}">
              <a16:creationId xmlns:a16="http://schemas.microsoft.com/office/drawing/2014/main" id="{85B26420-195E-424D-A6A8-C008C617D5CE}"/>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9" name="正方形/長方形 768">
          <a:extLst>
            <a:ext uri="{FF2B5EF4-FFF2-40B4-BE49-F238E27FC236}">
              <a16:creationId xmlns:a16="http://schemas.microsoft.com/office/drawing/2014/main" id="{573EA519-E4D5-4137-9EBF-C34D22ABFA9F}"/>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0" name="正方形/長方形 769">
          <a:extLst>
            <a:ext uri="{FF2B5EF4-FFF2-40B4-BE49-F238E27FC236}">
              <a16:creationId xmlns:a16="http://schemas.microsoft.com/office/drawing/2014/main" id="{C208CCF8-02C7-4C8C-85AB-0DD1C148712E}"/>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1" name="正方形/長方形 770">
          <a:extLst>
            <a:ext uri="{FF2B5EF4-FFF2-40B4-BE49-F238E27FC236}">
              <a16:creationId xmlns:a16="http://schemas.microsoft.com/office/drawing/2014/main" id="{314CA9C9-4826-4B6E-B1D0-114E928187E4}"/>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2" name="テキスト ボックス 771">
          <a:extLst>
            <a:ext uri="{FF2B5EF4-FFF2-40B4-BE49-F238E27FC236}">
              <a16:creationId xmlns:a16="http://schemas.microsoft.com/office/drawing/2014/main" id="{F0C5FBB0-7610-4E64-BA3E-75A8A6A5CF2F}"/>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3" name="直線コネクタ 772">
          <a:extLst>
            <a:ext uri="{FF2B5EF4-FFF2-40B4-BE49-F238E27FC236}">
              <a16:creationId xmlns:a16="http://schemas.microsoft.com/office/drawing/2014/main" id="{85DEACFF-67C1-42EC-8F6F-475852C27C1B}"/>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4" name="直線コネクタ 773">
          <a:extLst>
            <a:ext uri="{FF2B5EF4-FFF2-40B4-BE49-F238E27FC236}">
              <a16:creationId xmlns:a16="http://schemas.microsoft.com/office/drawing/2014/main" id="{772598B1-7B4A-4116-8596-81EADC4FE2EC}"/>
            </a:ext>
          </a:extLst>
        </xdr:cNvPr>
        <xdr:cNvCxnSpPr/>
      </xdr:nvCxnSpPr>
      <xdr:spPr>
        <a:xfrm>
          <a:off x="18288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5" name="テキスト ボックス 774">
          <a:extLst>
            <a:ext uri="{FF2B5EF4-FFF2-40B4-BE49-F238E27FC236}">
              <a16:creationId xmlns:a16="http://schemas.microsoft.com/office/drawing/2014/main" id="{B99D39DA-A034-4661-8E20-666B01B33574}"/>
            </a:ext>
          </a:extLst>
        </xdr:cNvPr>
        <xdr:cNvSpPr txBox="1"/>
      </xdr:nvSpPr>
      <xdr:spPr>
        <a:xfrm>
          <a:off x="17822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6" name="直線コネクタ 775">
          <a:extLst>
            <a:ext uri="{FF2B5EF4-FFF2-40B4-BE49-F238E27FC236}">
              <a16:creationId xmlns:a16="http://schemas.microsoft.com/office/drawing/2014/main" id="{E5200221-2ADB-4DB3-BE78-7860F1BE6115}"/>
            </a:ext>
          </a:extLst>
        </xdr:cNvPr>
        <xdr:cNvCxnSpPr/>
      </xdr:nvCxnSpPr>
      <xdr:spPr>
        <a:xfrm>
          <a:off x="18288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7" name="テキスト ボックス 776">
          <a:extLst>
            <a:ext uri="{FF2B5EF4-FFF2-40B4-BE49-F238E27FC236}">
              <a16:creationId xmlns:a16="http://schemas.microsoft.com/office/drawing/2014/main" id="{DFBF0F89-9184-4167-9ADD-BF2FAD45A038}"/>
            </a:ext>
          </a:extLst>
        </xdr:cNvPr>
        <xdr:cNvSpPr txBox="1"/>
      </xdr:nvSpPr>
      <xdr:spPr>
        <a:xfrm>
          <a:off x="17822726" y="14653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8" name="直線コネクタ 777">
          <a:extLst>
            <a:ext uri="{FF2B5EF4-FFF2-40B4-BE49-F238E27FC236}">
              <a16:creationId xmlns:a16="http://schemas.microsoft.com/office/drawing/2014/main" id="{3E7B2BB2-5EB7-43C4-B82D-FA3E3F03E024}"/>
            </a:ext>
          </a:extLst>
        </xdr:cNvPr>
        <xdr:cNvCxnSpPr/>
      </xdr:nvCxnSpPr>
      <xdr:spPr>
        <a:xfrm>
          <a:off x="18288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9" name="テキスト ボックス 778">
          <a:extLst>
            <a:ext uri="{FF2B5EF4-FFF2-40B4-BE49-F238E27FC236}">
              <a16:creationId xmlns:a16="http://schemas.microsoft.com/office/drawing/2014/main" id="{486605AA-287E-41DE-A158-72825DAD961C}"/>
            </a:ext>
          </a:extLst>
        </xdr:cNvPr>
        <xdr:cNvSpPr txBox="1"/>
      </xdr:nvSpPr>
      <xdr:spPr>
        <a:xfrm>
          <a:off x="17822726"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0" name="直線コネクタ 779">
          <a:extLst>
            <a:ext uri="{FF2B5EF4-FFF2-40B4-BE49-F238E27FC236}">
              <a16:creationId xmlns:a16="http://schemas.microsoft.com/office/drawing/2014/main" id="{59D1B2E1-E211-43F6-9A46-7EB4750B2EF0}"/>
            </a:ext>
          </a:extLst>
        </xdr:cNvPr>
        <xdr:cNvCxnSpPr/>
      </xdr:nvCxnSpPr>
      <xdr:spPr>
        <a:xfrm>
          <a:off x="18288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1" name="テキスト ボックス 780">
          <a:extLst>
            <a:ext uri="{FF2B5EF4-FFF2-40B4-BE49-F238E27FC236}">
              <a16:creationId xmlns:a16="http://schemas.microsoft.com/office/drawing/2014/main" id="{B514136A-DE4B-422D-BEEB-2341CDE56A3D}"/>
            </a:ext>
          </a:extLst>
        </xdr:cNvPr>
        <xdr:cNvSpPr txBox="1"/>
      </xdr:nvSpPr>
      <xdr:spPr>
        <a:xfrm>
          <a:off x="17822726" y="13876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2" name="直線コネクタ 781">
          <a:extLst>
            <a:ext uri="{FF2B5EF4-FFF2-40B4-BE49-F238E27FC236}">
              <a16:creationId xmlns:a16="http://schemas.microsoft.com/office/drawing/2014/main" id="{41407AB8-D4E2-4E33-A4B5-537A40F64A1B}"/>
            </a:ext>
          </a:extLst>
        </xdr:cNvPr>
        <xdr:cNvCxnSpPr/>
      </xdr:nvCxnSpPr>
      <xdr:spPr>
        <a:xfrm>
          <a:off x="18288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3" name="テキスト ボックス 782">
          <a:extLst>
            <a:ext uri="{FF2B5EF4-FFF2-40B4-BE49-F238E27FC236}">
              <a16:creationId xmlns:a16="http://schemas.microsoft.com/office/drawing/2014/main" id="{5FC088A3-3BDC-41B7-915C-FE746F3DBE51}"/>
            </a:ext>
          </a:extLst>
        </xdr:cNvPr>
        <xdr:cNvSpPr txBox="1"/>
      </xdr:nvSpPr>
      <xdr:spPr>
        <a:xfrm>
          <a:off x="17822726" y="1348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4" name="直線コネクタ 783">
          <a:extLst>
            <a:ext uri="{FF2B5EF4-FFF2-40B4-BE49-F238E27FC236}">
              <a16:creationId xmlns:a16="http://schemas.microsoft.com/office/drawing/2014/main" id="{87FCDA4D-0048-4EAA-AEA2-4501A413A7FD}"/>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5" name="テキスト ボックス 784">
          <a:extLst>
            <a:ext uri="{FF2B5EF4-FFF2-40B4-BE49-F238E27FC236}">
              <a16:creationId xmlns:a16="http://schemas.microsoft.com/office/drawing/2014/main" id="{C8B4B1A1-91A3-451F-B542-2C2791713FF0}"/>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6" name="【消防施設】&#10;一人当たり面積グラフ枠">
          <a:extLst>
            <a:ext uri="{FF2B5EF4-FFF2-40B4-BE49-F238E27FC236}">
              <a16:creationId xmlns:a16="http://schemas.microsoft.com/office/drawing/2014/main" id="{2EC55524-408C-4CAC-AA9C-220866CA6DF8}"/>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87" name="直線コネクタ 786">
          <a:extLst>
            <a:ext uri="{FF2B5EF4-FFF2-40B4-BE49-F238E27FC236}">
              <a16:creationId xmlns:a16="http://schemas.microsoft.com/office/drawing/2014/main" id="{5055BFDE-50EA-4440-9E09-1E675DB76E55}"/>
            </a:ext>
          </a:extLst>
        </xdr:cNvPr>
        <xdr:cNvCxnSpPr/>
      </xdr:nvCxnSpPr>
      <xdr:spPr>
        <a:xfrm flipV="1">
          <a:off x="22162769" y="13575031"/>
          <a:ext cx="0" cy="1602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88" name="【消防施設】&#10;一人当たり面積最小値テキスト">
          <a:extLst>
            <a:ext uri="{FF2B5EF4-FFF2-40B4-BE49-F238E27FC236}">
              <a16:creationId xmlns:a16="http://schemas.microsoft.com/office/drawing/2014/main" id="{F32DA5A1-49A0-4D4C-BCC6-C76B0DA00008}"/>
            </a:ext>
          </a:extLst>
        </xdr:cNvPr>
        <xdr:cNvSpPr txBox="1"/>
      </xdr:nvSpPr>
      <xdr:spPr>
        <a:xfrm>
          <a:off x="22201505" y="1518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89" name="直線コネクタ 788">
          <a:extLst>
            <a:ext uri="{FF2B5EF4-FFF2-40B4-BE49-F238E27FC236}">
              <a16:creationId xmlns:a16="http://schemas.microsoft.com/office/drawing/2014/main" id="{615EEE51-C76C-42B3-B2FC-73E267601B35}"/>
            </a:ext>
          </a:extLst>
        </xdr:cNvPr>
        <xdr:cNvCxnSpPr/>
      </xdr:nvCxnSpPr>
      <xdr:spPr>
        <a:xfrm>
          <a:off x="22070695" y="1517713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90" name="【消防施設】&#10;一人当たり面積最大値テキスト">
          <a:extLst>
            <a:ext uri="{FF2B5EF4-FFF2-40B4-BE49-F238E27FC236}">
              <a16:creationId xmlns:a16="http://schemas.microsoft.com/office/drawing/2014/main" id="{82F4ECFA-2D4E-4405-A0BE-9E2DFA7DCDD9}"/>
            </a:ext>
          </a:extLst>
        </xdr:cNvPr>
        <xdr:cNvSpPr txBox="1"/>
      </xdr:nvSpPr>
      <xdr:spPr>
        <a:xfrm>
          <a:off x="22201505" y="1334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91" name="直線コネクタ 790">
          <a:extLst>
            <a:ext uri="{FF2B5EF4-FFF2-40B4-BE49-F238E27FC236}">
              <a16:creationId xmlns:a16="http://schemas.microsoft.com/office/drawing/2014/main" id="{D71DE3C1-777C-4833-8BAC-E1AE9F8C3B12}"/>
            </a:ext>
          </a:extLst>
        </xdr:cNvPr>
        <xdr:cNvCxnSpPr/>
      </xdr:nvCxnSpPr>
      <xdr:spPr>
        <a:xfrm>
          <a:off x="22070695" y="1357503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92" name="【消防施設】&#10;一人当たり面積平均値テキスト">
          <a:extLst>
            <a:ext uri="{FF2B5EF4-FFF2-40B4-BE49-F238E27FC236}">
              <a16:creationId xmlns:a16="http://schemas.microsoft.com/office/drawing/2014/main" id="{EAE45BD5-9E1A-4272-BEA6-20088633D4FC}"/>
            </a:ext>
          </a:extLst>
        </xdr:cNvPr>
        <xdr:cNvSpPr txBox="1"/>
      </xdr:nvSpPr>
      <xdr:spPr>
        <a:xfrm>
          <a:off x="22201505" y="14730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93" name="フローチャート: 判断 792">
          <a:extLst>
            <a:ext uri="{FF2B5EF4-FFF2-40B4-BE49-F238E27FC236}">
              <a16:creationId xmlns:a16="http://schemas.microsoft.com/office/drawing/2014/main" id="{A9DC7CAF-D2BD-47CC-9CD1-139DFF7E1CB1}"/>
            </a:ext>
          </a:extLst>
        </xdr:cNvPr>
        <xdr:cNvSpPr/>
      </xdr:nvSpPr>
      <xdr:spPr>
        <a:xfrm>
          <a:off x="22108795" y="148786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94" name="フローチャート: 判断 793">
          <a:extLst>
            <a:ext uri="{FF2B5EF4-FFF2-40B4-BE49-F238E27FC236}">
              <a16:creationId xmlns:a16="http://schemas.microsoft.com/office/drawing/2014/main" id="{4D2F4009-536B-4CB5-A6B1-0C3D7C40865A}"/>
            </a:ext>
          </a:extLst>
        </xdr:cNvPr>
        <xdr:cNvSpPr/>
      </xdr:nvSpPr>
      <xdr:spPr>
        <a:xfrm>
          <a:off x="21270595" y="148672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95" name="フローチャート: 判断 794">
          <a:extLst>
            <a:ext uri="{FF2B5EF4-FFF2-40B4-BE49-F238E27FC236}">
              <a16:creationId xmlns:a16="http://schemas.microsoft.com/office/drawing/2014/main" id="{7C3301BF-AD2C-49AA-BE3D-BAD6365B7EF8}"/>
            </a:ext>
          </a:extLst>
        </xdr:cNvPr>
        <xdr:cNvSpPr/>
      </xdr:nvSpPr>
      <xdr:spPr>
        <a:xfrm>
          <a:off x="20383500" y="148672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96" name="フローチャート: 判断 795">
          <a:extLst>
            <a:ext uri="{FF2B5EF4-FFF2-40B4-BE49-F238E27FC236}">
              <a16:creationId xmlns:a16="http://schemas.microsoft.com/office/drawing/2014/main" id="{83EA79A3-1DBB-446E-9867-9AB79B1DE9A5}"/>
            </a:ext>
          </a:extLst>
        </xdr:cNvPr>
        <xdr:cNvSpPr/>
      </xdr:nvSpPr>
      <xdr:spPr>
        <a:xfrm>
          <a:off x="19496405" y="148672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97" name="フローチャート: 判断 796">
          <a:extLst>
            <a:ext uri="{FF2B5EF4-FFF2-40B4-BE49-F238E27FC236}">
              <a16:creationId xmlns:a16="http://schemas.microsoft.com/office/drawing/2014/main" id="{64ACA1C9-2902-41BB-8EE8-3A3A92D0E118}"/>
            </a:ext>
          </a:extLst>
        </xdr:cNvPr>
        <xdr:cNvSpPr/>
      </xdr:nvSpPr>
      <xdr:spPr>
        <a:xfrm>
          <a:off x="18603595" y="148767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873DFF9A-6410-48AC-8E56-6D79BC3C43FA}"/>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0DDAA791-2FD5-4F83-B67A-851FB58F4AD8}"/>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E31B38AA-69F3-4E8C-8766-A6426E817542}"/>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E78F3479-9578-4FC4-A483-417A945F5FFD}"/>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D183BB9C-FA78-4B19-B8F4-D7285BBE31C0}"/>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128270</xdr:rowOff>
    </xdr:from>
    <xdr:to>
      <xdr:col>116</xdr:col>
      <xdr:colOff>114300</xdr:colOff>
      <xdr:row>86</xdr:row>
      <xdr:rowOff>58420</xdr:rowOff>
    </xdr:to>
    <xdr:sp macro="" textlink="">
      <xdr:nvSpPr>
        <xdr:cNvPr id="803" name="楕円 802">
          <a:extLst>
            <a:ext uri="{FF2B5EF4-FFF2-40B4-BE49-F238E27FC236}">
              <a16:creationId xmlns:a16="http://schemas.microsoft.com/office/drawing/2014/main" id="{5DBD2459-41EA-4EEA-B3E5-1B2BF4775C36}"/>
            </a:ext>
          </a:extLst>
        </xdr:cNvPr>
        <xdr:cNvSpPr/>
      </xdr:nvSpPr>
      <xdr:spPr>
        <a:xfrm>
          <a:off x="22108795"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43197</xdr:rowOff>
    </xdr:from>
    <xdr:ext cx="469744" cy="259045"/>
    <xdr:sp macro="" textlink="">
      <xdr:nvSpPr>
        <xdr:cNvPr id="804" name="【消防施設】&#10;一人当たり面積該当値テキスト">
          <a:extLst>
            <a:ext uri="{FF2B5EF4-FFF2-40B4-BE49-F238E27FC236}">
              <a16:creationId xmlns:a16="http://schemas.microsoft.com/office/drawing/2014/main" id="{E65B5391-24A0-4BFB-8D7D-8B3D15C318E2}"/>
            </a:ext>
          </a:extLst>
        </xdr:cNvPr>
        <xdr:cNvSpPr txBox="1"/>
      </xdr:nvSpPr>
      <xdr:spPr>
        <a:xfrm>
          <a:off x="22201505" y="149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805" name="楕円 804">
          <a:extLst>
            <a:ext uri="{FF2B5EF4-FFF2-40B4-BE49-F238E27FC236}">
              <a16:creationId xmlns:a16="http://schemas.microsoft.com/office/drawing/2014/main" id="{BC09CEB0-8909-4292-B872-E70ADA5738EE}"/>
            </a:ext>
          </a:extLst>
        </xdr:cNvPr>
        <xdr:cNvSpPr/>
      </xdr:nvSpPr>
      <xdr:spPr>
        <a:xfrm>
          <a:off x="21270595"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xdr:rowOff>
    </xdr:from>
    <xdr:to>
      <xdr:col>116</xdr:col>
      <xdr:colOff>63500</xdr:colOff>
      <xdr:row>86</xdr:row>
      <xdr:rowOff>7620</xdr:rowOff>
    </xdr:to>
    <xdr:cxnSp macro="">
      <xdr:nvCxnSpPr>
        <xdr:cNvPr id="806" name="直線コネクタ 805">
          <a:extLst>
            <a:ext uri="{FF2B5EF4-FFF2-40B4-BE49-F238E27FC236}">
              <a16:creationId xmlns:a16="http://schemas.microsoft.com/office/drawing/2014/main" id="{755E3C3C-D581-4672-8BD1-745D57908CC5}"/>
            </a:ext>
          </a:extLst>
        </xdr:cNvPr>
        <xdr:cNvCxnSpPr/>
      </xdr:nvCxnSpPr>
      <xdr:spPr>
        <a:xfrm>
          <a:off x="21325205" y="150780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807" name="楕円 806">
          <a:extLst>
            <a:ext uri="{FF2B5EF4-FFF2-40B4-BE49-F238E27FC236}">
              <a16:creationId xmlns:a16="http://schemas.microsoft.com/office/drawing/2014/main" id="{2B2B4FA0-43F6-4474-82AE-685EDD354A1D}"/>
            </a:ext>
          </a:extLst>
        </xdr:cNvPr>
        <xdr:cNvSpPr/>
      </xdr:nvSpPr>
      <xdr:spPr>
        <a:xfrm>
          <a:off x="20383500"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7620</xdr:rowOff>
    </xdr:to>
    <xdr:cxnSp macro="">
      <xdr:nvCxnSpPr>
        <xdr:cNvPr id="808" name="直線コネクタ 807">
          <a:extLst>
            <a:ext uri="{FF2B5EF4-FFF2-40B4-BE49-F238E27FC236}">
              <a16:creationId xmlns:a16="http://schemas.microsoft.com/office/drawing/2014/main" id="{83DE85C6-13B8-4AB3-BB6D-5C8C5456975F}"/>
            </a:ext>
          </a:extLst>
        </xdr:cNvPr>
        <xdr:cNvCxnSpPr/>
      </xdr:nvCxnSpPr>
      <xdr:spPr>
        <a:xfrm>
          <a:off x="20432395" y="15078075"/>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128270</xdr:rowOff>
    </xdr:from>
    <xdr:to>
      <xdr:col>102</xdr:col>
      <xdr:colOff>165100</xdr:colOff>
      <xdr:row>86</xdr:row>
      <xdr:rowOff>58420</xdr:rowOff>
    </xdr:to>
    <xdr:sp macro="" textlink="">
      <xdr:nvSpPr>
        <xdr:cNvPr id="809" name="楕円 808">
          <a:extLst>
            <a:ext uri="{FF2B5EF4-FFF2-40B4-BE49-F238E27FC236}">
              <a16:creationId xmlns:a16="http://schemas.microsoft.com/office/drawing/2014/main" id="{D99E2C28-9870-40F7-9B6D-27C47A85BEAB}"/>
            </a:ext>
          </a:extLst>
        </xdr:cNvPr>
        <xdr:cNvSpPr/>
      </xdr:nvSpPr>
      <xdr:spPr>
        <a:xfrm>
          <a:off x="19496405" y="15023465"/>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7620</xdr:rowOff>
    </xdr:to>
    <xdr:cxnSp macro="">
      <xdr:nvCxnSpPr>
        <xdr:cNvPr id="810" name="直線コネクタ 809">
          <a:extLst>
            <a:ext uri="{FF2B5EF4-FFF2-40B4-BE49-F238E27FC236}">
              <a16:creationId xmlns:a16="http://schemas.microsoft.com/office/drawing/2014/main" id="{B0820BAE-D2AA-4C12-819F-739D4F5C3D63}"/>
            </a:ext>
          </a:extLst>
        </xdr:cNvPr>
        <xdr:cNvCxnSpPr/>
      </xdr:nvCxnSpPr>
      <xdr:spPr>
        <a:xfrm>
          <a:off x="19545300" y="1507807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128270</xdr:rowOff>
    </xdr:from>
    <xdr:to>
      <xdr:col>98</xdr:col>
      <xdr:colOff>38100</xdr:colOff>
      <xdr:row>86</xdr:row>
      <xdr:rowOff>58420</xdr:rowOff>
    </xdr:to>
    <xdr:sp macro="" textlink="">
      <xdr:nvSpPr>
        <xdr:cNvPr id="811" name="楕円 810">
          <a:extLst>
            <a:ext uri="{FF2B5EF4-FFF2-40B4-BE49-F238E27FC236}">
              <a16:creationId xmlns:a16="http://schemas.microsoft.com/office/drawing/2014/main" id="{BBBD6CA8-95CE-4BD7-84E4-57956ABB7E69}"/>
            </a:ext>
          </a:extLst>
        </xdr:cNvPr>
        <xdr:cNvSpPr/>
      </xdr:nvSpPr>
      <xdr:spPr>
        <a:xfrm>
          <a:off x="18603595"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xdr:rowOff>
    </xdr:from>
    <xdr:to>
      <xdr:col>102</xdr:col>
      <xdr:colOff>114300</xdr:colOff>
      <xdr:row>86</xdr:row>
      <xdr:rowOff>7620</xdr:rowOff>
    </xdr:to>
    <xdr:cxnSp macro="">
      <xdr:nvCxnSpPr>
        <xdr:cNvPr id="812" name="直線コネクタ 811">
          <a:extLst>
            <a:ext uri="{FF2B5EF4-FFF2-40B4-BE49-F238E27FC236}">
              <a16:creationId xmlns:a16="http://schemas.microsoft.com/office/drawing/2014/main" id="{E4DF91EB-E754-462E-BD4B-92C0B3BA54C2}"/>
            </a:ext>
          </a:extLst>
        </xdr:cNvPr>
        <xdr:cNvCxnSpPr/>
      </xdr:nvCxnSpPr>
      <xdr:spPr>
        <a:xfrm>
          <a:off x="18658205" y="1507807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13" name="n_1aveValue【消防施設】&#10;一人当たり面積">
          <a:extLst>
            <a:ext uri="{FF2B5EF4-FFF2-40B4-BE49-F238E27FC236}">
              <a16:creationId xmlns:a16="http://schemas.microsoft.com/office/drawing/2014/main" id="{96A0E3BD-DDAB-42D2-9729-0D024BA16370}"/>
            </a:ext>
          </a:extLst>
        </xdr:cNvPr>
        <xdr:cNvSpPr txBox="1"/>
      </xdr:nvSpPr>
      <xdr:spPr>
        <a:xfrm>
          <a:off x="21073822"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14" name="n_2aveValue【消防施設】&#10;一人当たり面積">
          <a:extLst>
            <a:ext uri="{FF2B5EF4-FFF2-40B4-BE49-F238E27FC236}">
              <a16:creationId xmlns:a16="http://schemas.microsoft.com/office/drawing/2014/main" id="{6CB34204-BC7E-4CAF-87E8-7FC71DB2D146}"/>
            </a:ext>
          </a:extLst>
        </xdr:cNvPr>
        <xdr:cNvSpPr txBox="1"/>
      </xdr:nvSpPr>
      <xdr:spPr>
        <a:xfrm>
          <a:off x="20197522"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15" name="n_3aveValue【消防施設】&#10;一人当たり面積">
          <a:extLst>
            <a:ext uri="{FF2B5EF4-FFF2-40B4-BE49-F238E27FC236}">
              <a16:creationId xmlns:a16="http://schemas.microsoft.com/office/drawing/2014/main" id="{6C78F699-B175-4355-9923-E23B5B450329}"/>
            </a:ext>
          </a:extLst>
        </xdr:cNvPr>
        <xdr:cNvSpPr txBox="1"/>
      </xdr:nvSpPr>
      <xdr:spPr>
        <a:xfrm>
          <a:off x="19312332"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16" name="n_4aveValue【消防施設】&#10;一人当たり面積">
          <a:extLst>
            <a:ext uri="{FF2B5EF4-FFF2-40B4-BE49-F238E27FC236}">
              <a16:creationId xmlns:a16="http://schemas.microsoft.com/office/drawing/2014/main" id="{EDD05FC8-4D25-4502-BCDC-681AD660E11A}"/>
            </a:ext>
          </a:extLst>
        </xdr:cNvPr>
        <xdr:cNvSpPr txBox="1"/>
      </xdr:nvSpPr>
      <xdr:spPr>
        <a:xfrm>
          <a:off x="18425237" y="1465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817" name="n_1mainValue【消防施設】&#10;一人当たり面積">
          <a:extLst>
            <a:ext uri="{FF2B5EF4-FFF2-40B4-BE49-F238E27FC236}">
              <a16:creationId xmlns:a16="http://schemas.microsoft.com/office/drawing/2014/main" id="{D8784262-0F10-4B60-AD3A-A41DBD669474}"/>
            </a:ext>
          </a:extLst>
        </xdr:cNvPr>
        <xdr:cNvSpPr txBox="1"/>
      </xdr:nvSpPr>
      <xdr:spPr>
        <a:xfrm>
          <a:off x="2107382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818" name="n_2mainValue【消防施設】&#10;一人当たり面積">
          <a:extLst>
            <a:ext uri="{FF2B5EF4-FFF2-40B4-BE49-F238E27FC236}">
              <a16:creationId xmlns:a16="http://schemas.microsoft.com/office/drawing/2014/main" id="{B5D1AF0C-DEEB-4249-9E47-CB9352EEE631}"/>
            </a:ext>
          </a:extLst>
        </xdr:cNvPr>
        <xdr:cNvSpPr txBox="1"/>
      </xdr:nvSpPr>
      <xdr:spPr>
        <a:xfrm>
          <a:off x="2019752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49547</xdr:rowOff>
    </xdr:from>
    <xdr:ext cx="469744" cy="259045"/>
    <xdr:sp macro="" textlink="">
      <xdr:nvSpPr>
        <xdr:cNvPr id="819" name="n_3mainValue【消防施設】&#10;一人当たり面積">
          <a:extLst>
            <a:ext uri="{FF2B5EF4-FFF2-40B4-BE49-F238E27FC236}">
              <a16:creationId xmlns:a16="http://schemas.microsoft.com/office/drawing/2014/main" id="{A7F14714-87BC-46D1-B163-09F3D09C25AE}"/>
            </a:ext>
          </a:extLst>
        </xdr:cNvPr>
        <xdr:cNvSpPr txBox="1"/>
      </xdr:nvSpPr>
      <xdr:spPr>
        <a:xfrm>
          <a:off x="1931233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49547</xdr:rowOff>
    </xdr:from>
    <xdr:ext cx="469744" cy="259045"/>
    <xdr:sp macro="" textlink="">
      <xdr:nvSpPr>
        <xdr:cNvPr id="820" name="n_4mainValue【消防施設】&#10;一人当たり面積">
          <a:extLst>
            <a:ext uri="{FF2B5EF4-FFF2-40B4-BE49-F238E27FC236}">
              <a16:creationId xmlns:a16="http://schemas.microsoft.com/office/drawing/2014/main" id="{742C9EEE-8D72-48B7-94C8-A590A958A31D}"/>
            </a:ext>
          </a:extLst>
        </xdr:cNvPr>
        <xdr:cNvSpPr txBox="1"/>
      </xdr:nvSpPr>
      <xdr:spPr>
        <a:xfrm>
          <a:off x="18425237"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1" name="正方形/長方形 820">
          <a:extLst>
            <a:ext uri="{FF2B5EF4-FFF2-40B4-BE49-F238E27FC236}">
              <a16:creationId xmlns:a16="http://schemas.microsoft.com/office/drawing/2014/main" id="{AA51624E-C312-4435-9D86-B974DB9E6C8F}"/>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2" name="正方形/長方形 821">
          <a:extLst>
            <a:ext uri="{FF2B5EF4-FFF2-40B4-BE49-F238E27FC236}">
              <a16:creationId xmlns:a16="http://schemas.microsoft.com/office/drawing/2014/main" id="{454404E1-6BF7-4D57-90B1-29EFC9406790}"/>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3" name="正方形/長方形 822">
          <a:extLst>
            <a:ext uri="{FF2B5EF4-FFF2-40B4-BE49-F238E27FC236}">
              <a16:creationId xmlns:a16="http://schemas.microsoft.com/office/drawing/2014/main" id="{949C440A-9388-40E0-BCA1-681EE3ABEA0C}"/>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4" name="正方形/長方形 823">
          <a:extLst>
            <a:ext uri="{FF2B5EF4-FFF2-40B4-BE49-F238E27FC236}">
              <a16:creationId xmlns:a16="http://schemas.microsoft.com/office/drawing/2014/main" id="{C2F5620B-7C52-46F7-BC82-042E0F9BB5CA}"/>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5" name="正方形/長方形 824">
          <a:extLst>
            <a:ext uri="{FF2B5EF4-FFF2-40B4-BE49-F238E27FC236}">
              <a16:creationId xmlns:a16="http://schemas.microsoft.com/office/drawing/2014/main" id="{123621B2-97F4-4AFF-A7D3-880CEC152254}"/>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6" name="正方形/長方形 825">
          <a:extLst>
            <a:ext uri="{FF2B5EF4-FFF2-40B4-BE49-F238E27FC236}">
              <a16:creationId xmlns:a16="http://schemas.microsoft.com/office/drawing/2014/main" id="{86836811-4104-40EB-912F-22FB4067BE8C}"/>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7" name="正方形/長方形 826">
          <a:extLst>
            <a:ext uri="{FF2B5EF4-FFF2-40B4-BE49-F238E27FC236}">
              <a16:creationId xmlns:a16="http://schemas.microsoft.com/office/drawing/2014/main" id="{F8DDE72E-B01B-4D75-B5C3-C1641D980DF4}"/>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8" name="正方形/長方形 827">
          <a:extLst>
            <a:ext uri="{FF2B5EF4-FFF2-40B4-BE49-F238E27FC236}">
              <a16:creationId xmlns:a16="http://schemas.microsoft.com/office/drawing/2014/main" id="{084B0494-3A82-483E-9802-A49759FDB51E}"/>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9" name="テキスト ボックス 828">
          <a:extLst>
            <a:ext uri="{FF2B5EF4-FFF2-40B4-BE49-F238E27FC236}">
              <a16:creationId xmlns:a16="http://schemas.microsoft.com/office/drawing/2014/main" id="{9EEB4510-516B-4F61-BF82-F2E414D30835}"/>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0" name="直線コネクタ 829">
          <a:extLst>
            <a:ext uri="{FF2B5EF4-FFF2-40B4-BE49-F238E27FC236}">
              <a16:creationId xmlns:a16="http://schemas.microsoft.com/office/drawing/2014/main" id="{8FEA4957-6BA1-457C-A346-C0BE7C4D5F3B}"/>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1" name="テキスト ボックス 830">
          <a:extLst>
            <a:ext uri="{FF2B5EF4-FFF2-40B4-BE49-F238E27FC236}">
              <a16:creationId xmlns:a16="http://schemas.microsoft.com/office/drawing/2014/main" id="{A2C017F6-42FA-46EC-B191-16DC8519014A}"/>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2" name="直線コネクタ 831">
          <a:extLst>
            <a:ext uri="{FF2B5EF4-FFF2-40B4-BE49-F238E27FC236}">
              <a16:creationId xmlns:a16="http://schemas.microsoft.com/office/drawing/2014/main" id="{AF527877-137C-4ADD-8CFE-C5717DEDF579}"/>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3" name="テキスト ボックス 832">
          <a:extLst>
            <a:ext uri="{FF2B5EF4-FFF2-40B4-BE49-F238E27FC236}">
              <a16:creationId xmlns:a16="http://schemas.microsoft.com/office/drawing/2014/main" id="{EF02A0A1-FF10-43B0-97EC-901562640726}"/>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4" name="直線コネクタ 833">
          <a:extLst>
            <a:ext uri="{FF2B5EF4-FFF2-40B4-BE49-F238E27FC236}">
              <a16:creationId xmlns:a16="http://schemas.microsoft.com/office/drawing/2014/main" id="{042C11FB-E6C6-41BA-9ACE-710416C0FC70}"/>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5" name="テキスト ボックス 834">
          <a:extLst>
            <a:ext uri="{FF2B5EF4-FFF2-40B4-BE49-F238E27FC236}">
              <a16:creationId xmlns:a16="http://schemas.microsoft.com/office/drawing/2014/main" id="{6F7B580D-4B8A-4F14-B9FD-0932DB675199}"/>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6" name="直線コネクタ 835">
          <a:extLst>
            <a:ext uri="{FF2B5EF4-FFF2-40B4-BE49-F238E27FC236}">
              <a16:creationId xmlns:a16="http://schemas.microsoft.com/office/drawing/2014/main" id="{7482313C-9C1F-4E10-8467-0CC6F2424B21}"/>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7" name="テキスト ボックス 836">
          <a:extLst>
            <a:ext uri="{FF2B5EF4-FFF2-40B4-BE49-F238E27FC236}">
              <a16:creationId xmlns:a16="http://schemas.microsoft.com/office/drawing/2014/main" id="{25E6D329-3EBD-423F-9E4D-C4A0698E449E}"/>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8" name="直線コネクタ 837">
          <a:extLst>
            <a:ext uri="{FF2B5EF4-FFF2-40B4-BE49-F238E27FC236}">
              <a16:creationId xmlns:a16="http://schemas.microsoft.com/office/drawing/2014/main" id="{342D8DD4-8D39-41C6-8763-8A53AAB91778}"/>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9" name="テキスト ボックス 838">
          <a:extLst>
            <a:ext uri="{FF2B5EF4-FFF2-40B4-BE49-F238E27FC236}">
              <a16:creationId xmlns:a16="http://schemas.microsoft.com/office/drawing/2014/main" id="{1EBE9815-BEFF-4098-AA5E-81265CF6CB78}"/>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0" name="直線コネクタ 839">
          <a:extLst>
            <a:ext uri="{FF2B5EF4-FFF2-40B4-BE49-F238E27FC236}">
              <a16:creationId xmlns:a16="http://schemas.microsoft.com/office/drawing/2014/main" id="{2550997F-9DCD-4DF6-B3A8-9AFC97C494A0}"/>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1" name="テキスト ボックス 840">
          <a:extLst>
            <a:ext uri="{FF2B5EF4-FFF2-40B4-BE49-F238E27FC236}">
              <a16:creationId xmlns:a16="http://schemas.microsoft.com/office/drawing/2014/main" id="{572F1E69-5D2B-41AB-B07C-7D5CC1127BE3}"/>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2" name="直線コネクタ 841">
          <a:extLst>
            <a:ext uri="{FF2B5EF4-FFF2-40B4-BE49-F238E27FC236}">
              <a16:creationId xmlns:a16="http://schemas.microsoft.com/office/drawing/2014/main" id="{E0CEEACD-2FCC-47DF-A6A5-ED9E0EB0376F}"/>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3" name="テキスト ボックス 842">
          <a:extLst>
            <a:ext uri="{FF2B5EF4-FFF2-40B4-BE49-F238E27FC236}">
              <a16:creationId xmlns:a16="http://schemas.microsoft.com/office/drawing/2014/main" id="{8D1A0B8E-3AD5-43E4-B736-99DFB14A68F3}"/>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C5BB9C78-D99E-470B-A4D8-49DCE401F2C5}"/>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庁舎】&#10;有形固定資産減価償却率グラフ枠">
          <a:extLst>
            <a:ext uri="{FF2B5EF4-FFF2-40B4-BE49-F238E27FC236}">
              <a16:creationId xmlns:a16="http://schemas.microsoft.com/office/drawing/2014/main" id="{E020DCD2-5BA3-48FD-8F99-1FA763A59094}"/>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46" name="直線コネクタ 845">
          <a:extLst>
            <a:ext uri="{FF2B5EF4-FFF2-40B4-BE49-F238E27FC236}">
              <a16:creationId xmlns:a16="http://schemas.microsoft.com/office/drawing/2014/main" id="{5794B5A5-9954-42C8-805B-20BD9B962719}"/>
            </a:ext>
          </a:extLst>
        </xdr:cNvPr>
        <xdr:cNvCxnSpPr/>
      </xdr:nvCxnSpPr>
      <xdr:spPr>
        <a:xfrm flipV="1">
          <a:off x="16316959" y="17584783"/>
          <a:ext cx="0" cy="1553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7" name="【庁舎】&#10;有形固定資産減価償却率最小値テキスト">
          <a:extLst>
            <a:ext uri="{FF2B5EF4-FFF2-40B4-BE49-F238E27FC236}">
              <a16:creationId xmlns:a16="http://schemas.microsoft.com/office/drawing/2014/main" id="{5152262A-2B28-4E95-B815-2F5FCB0CAAA8}"/>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8" name="直線コネクタ 847">
          <a:extLst>
            <a:ext uri="{FF2B5EF4-FFF2-40B4-BE49-F238E27FC236}">
              <a16:creationId xmlns:a16="http://schemas.microsoft.com/office/drawing/2014/main" id="{73492D14-21F6-42A0-9AC9-AA5E278AE00C}"/>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49" name="【庁舎】&#10;有形固定資産減価償却率最大値テキスト">
          <a:extLst>
            <a:ext uri="{FF2B5EF4-FFF2-40B4-BE49-F238E27FC236}">
              <a16:creationId xmlns:a16="http://schemas.microsoft.com/office/drawing/2014/main" id="{43363728-8605-4F44-AD0D-03BD07E8B6C5}"/>
            </a:ext>
          </a:extLst>
        </xdr:cNvPr>
        <xdr:cNvSpPr txBox="1"/>
      </xdr:nvSpPr>
      <xdr:spPr>
        <a:xfrm>
          <a:off x="16355695" y="17352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50" name="直線コネクタ 849">
          <a:extLst>
            <a:ext uri="{FF2B5EF4-FFF2-40B4-BE49-F238E27FC236}">
              <a16:creationId xmlns:a16="http://schemas.microsoft.com/office/drawing/2014/main" id="{0910AB94-A198-4B1D-959C-9A1C6BD3F308}"/>
            </a:ext>
          </a:extLst>
        </xdr:cNvPr>
        <xdr:cNvCxnSpPr/>
      </xdr:nvCxnSpPr>
      <xdr:spPr>
        <a:xfrm>
          <a:off x="16230600" y="1758478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51" name="【庁舎】&#10;有形固定資産減価償却率平均値テキスト">
          <a:extLst>
            <a:ext uri="{FF2B5EF4-FFF2-40B4-BE49-F238E27FC236}">
              <a16:creationId xmlns:a16="http://schemas.microsoft.com/office/drawing/2014/main" id="{ADA23B4F-2B4D-4B47-ADEF-7E6AC1963D2D}"/>
            </a:ext>
          </a:extLst>
        </xdr:cNvPr>
        <xdr:cNvSpPr txBox="1"/>
      </xdr:nvSpPr>
      <xdr:spPr>
        <a:xfrm>
          <a:off x="16355695" y="1817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52" name="フローチャート: 判断 851">
          <a:extLst>
            <a:ext uri="{FF2B5EF4-FFF2-40B4-BE49-F238E27FC236}">
              <a16:creationId xmlns:a16="http://schemas.microsoft.com/office/drawing/2014/main" id="{8837529B-48C5-4B02-87F7-BAC5E4ADB291}"/>
            </a:ext>
          </a:extLst>
        </xdr:cNvPr>
        <xdr:cNvSpPr/>
      </xdr:nvSpPr>
      <xdr:spPr>
        <a:xfrm>
          <a:off x="16268700" y="1833272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53" name="フローチャート: 判断 852">
          <a:extLst>
            <a:ext uri="{FF2B5EF4-FFF2-40B4-BE49-F238E27FC236}">
              <a16:creationId xmlns:a16="http://schemas.microsoft.com/office/drawing/2014/main" id="{E74C952C-6023-492B-9CA6-A9E964232AA5}"/>
            </a:ext>
          </a:extLst>
        </xdr:cNvPr>
        <xdr:cNvSpPr/>
      </xdr:nvSpPr>
      <xdr:spPr>
        <a:xfrm>
          <a:off x="15430500" y="183376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54" name="フローチャート: 判断 853">
          <a:extLst>
            <a:ext uri="{FF2B5EF4-FFF2-40B4-BE49-F238E27FC236}">
              <a16:creationId xmlns:a16="http://schemas.microsoft.com/office/drawing/2014/main" id="{939BD17D-DC63-4D48-8057-5A9C65CD8061}"/>
            </a:ext>
          </a:extLst>
        </xdr:cNvPr>
        <xdr:cNvSpPr/>
      </xdr:nvSpPr>
      <xdr:spPr>
        <a:xfrm>
          <a:off x="14543405" y="183063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55" name="フローチャート: 判断 854">
          <a:extLst>
            <a:ext uri="{FF2B5EF4-FFF2-40B4-BE49-F238E27FC236}">
              <a16:creationId xmlns:a16="http://schemas.microsoft.com/office/drawing/2014/main" id="{AB105B81-8C98-444A-ADFD-9DABEE761EFF}"/>
            </a:ext>
          </a:extLst>
        </xdr:cNvPr>
        <xdr:cNvSpPr/>
      </xdr:nvSpPr>
      <xdr:spPr>
        <a:xfrm>
          <a:off x="13650595" y="18284008"/>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56" name="フローチャート: 判断 855">
          <a:extLst>
            <a:ext uri="{FF2B5EF4-FFF2-40B4-BE49-F238E27FC236}">
              <a16:creationId xmlns:a16="http://schemas.microsoft.com/office/drawing/2014/main" id="{DF66C6AA-EE2A-4B7B-A40D-8D5B6DE8B48B}"/>
            </a:ext>
          </a:extLst>
        </xdr:cNvPr>
        <xdr:cNvSpPr/>
      </xdr:nvSpPr>
      <xdr:spPr>
        <a:xfrm>
          <a:off x="12763500" y="1825761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15A3B0E4-4AD0-4AAC-A94C-EBFCC4B6AB30}"/>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3DA7908C-E92C-4AD6-AA96-D3D3A295F0A5}"/>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9C8A7D6-B512-4ECC-BC3A-580E6157AA58}"/>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247869C5-79E3-4211-A3EC-7F5BFD811C21}"/>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E703B6D0-AB2B-4E78-8C00-AF51006EFC6B}"/>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43362</xdr:rowOff>
    </xdr:from>
    <xdr:to>
      <xdr:col>85</xdr:col>
      <xdr:colOff>177800</xdr:colOff>
      <xdr:row>106</xdr:row>
      <xdr:rowOff>144962</xdr:rowOff>
    </xdr:to>
    <xdr:sp macro="" textlink="">
      <xdr:nvSpPr>
        <xdr:cNvPr id="862" name="楕円 861">
          <a:extLst>
            <a:ext uri="{FF2B5EF4-FFF2-40B4-BE49-F238E27FC236}">
              <a16:creationId xmlns:a16="http://schemas.microsoft.com/office/drawing/2014/main" id="{E17C8EA7-5762-46FE-9D74-FE5FDEC2510C}"/>
            </a:ext>
          </a:extLst>
        </xdr:cNvPr>
        <xdr:cNvSpPr/>
      </xdr:nvSpPr>
      <xdr:spPr>
        <a:xfrm>
          <a:off x="16268700" y="1861901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21789</xdr:rowOff>
    </xdr:from>
    <xdr:ext cx="405111" cy="259045"/>
    <xdr:sp macro="" textlink="">
      <xdr:nvSpPr>
        <xdr:cNvPr id="863" name="【庁舎】&#10;有形固定資産減価償却率該当値テキスト">
          <a:extLst>
            <a:ext uri="{FF2B5EF4-FFF2-40B4-BE49-F238E27FC236}">
              <a16:creationId xmlns:a16="http://schemas.microsoft.com/office/drawing/2014/main" id="{B356FAC1-97D0-4553-B15E-8C0A6C5A1D8E}"/>
            </a:ext>
          </a:extLst>
        </xdr:cNvPr>
        <xdr:cNvSpPr txBox="1"/>
      </xdr:nvSpPr>
      <xdr:spPr>
        <a:xfrm>
          <a:off x="16355695" y="1860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macro="" textlink="">
      <xdr:nvSpPr>
        <xdr:cNvPr id="864" name="楕円 863">
          <a:extLst>
            <a:ext uri="{FF2B5EF4-FFF2-40B4-BE49-F238E27FC236}">
              <a16:creationId xmlns:a16="http://schemas.microsoft.com/office/drawing/2014/main" id="{258D06F9-E453-4F8F-9CB8-FC3E303D6067}"/>
            </a:ext>
          </a:extLst>
        </xdr:cNvPr>
        <xdr:cNvSpPr/>
      </xdr:nvSpPr>
      <xdr:spPr>
        <a:xfrm>
          <a:off x="15430500" y="1860649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77832</xdr:rowOff>
    </xdr:from>
    <xdr:to>
      <xdr:col>85</xdr:col>
      <xdr:colOff>127000</xdr:colOff>
      <xdr:row>106</xdr:row>
      <xdr:rowOff>94162</xdr:rowOff>
    </xdr:to>
    <xdr:cxnSp macro="">
      <xdr:nvCxnSpPr>
        <xdr:cNvPr id="865" name="直線コネクタ 864">
          <a:extLst>
            <a:ext uri="{FF2B5EF4-FFF2-40B4-BE49-F238E27FC236}">
              <a16:creationId xmlns:a16="http://schemas.microsoft.com/office/drawing/2014/main" id="{6512E287-AF5B-4A54-A4F2-83A7F7D4B771}"/>
            </a:ext>
          </a:extLst>
        </xdr:cNvPr>
        <xdr:cNvCxnSpPr/>
      </xdr:nvCxnSpPr>
      <xdr:spPr>
        <a:xfrm>
          <a:off x="15479395" y="18655392"/>
          <a:ext cx="838200" cy="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77651</xdr:rowOff>
    </xdr:from>
    <xdr:to>
      <xdr:col>76</xdr:col>
      <xdr:colOff>165100</xdr:colOff>
      <xdr:row>107</xdr:row>
      <xdr:rowOff>7801</xdr:rowOff>
    </xdr:to>
    <xdr:sp macro="" textlink="">
      <xdr:nvSpPr>
        <xdr:cNvPr id="866" name="楕円 865">
          <a:extLst>
            <a:ext uri="{FF2B5EF4-FFF2-40B4-BE49-F238E27FC236}">
              <a16:creationId xmlns:a16="http://schemas.microsoft.com/office/drawing/2014/main" id="{F206D10D-BC3F-4E38-AA18-42E120A9E884}"/>
            </a:ext>
          </a:extLst>
        </xdr:cNvPr>
        <xdr:cNvSpPr/>
      </xdr:nvSpPr>
      <xdr:spPr>
        <a:xfrm>
          <a:off x="14543405" y="186552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77832</xdr:rowOff>
    </xdr:from>
    <xdr:to>
      <xdr:col>81</xdr:col>
      <xdr:colOff>50800</xdr:colOff>
      <xdr:row>106</xdr:row>
      <xdr:rowOff>128451</xdr:rowOff>
    </xdr:to>
    <xdr:cxnSp macro="">
      <xdr:nvCxnSpPr>
        <xdr:cNvPr id="867" name="直線コネクタ 866">
          <a:extLst>
            <a:ext uri="{FF2B5EF4-FFF2-40B4-BE49-F238E27FC236}">
              <a16:creationId xmlns:a16="http://schemas.microsoft.com/office/drawing/2014/main" id="{B46BF8EF-FD1F-4DE5-A81B-5ECF1084DC68}"/>
            </a:ext>
          </a:extLst>
        </xdr:cNvPr>
        <xdr:cNvCxnSpPr/>
      </xdr:nvCxnSpPr>
      <xdr:spPr>
        <a:xfrm flipV="1">
          <a:off x="14592300" y="18655392"/>
          <a:ext cx="887095" cy="4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51526</xdr:rowOff>
    </xdr:from>
    <xdr:to>
      <xdr:col>72</xdr:col>
      <xdr:colOff>38100</xdr:colOff>
      <xdr:row>106</xdr:row>
      <xdr:rowOff>153126</xdr:rowOff>
    </xdr:to>
    <xdr:sp macro="" textlink="">
      <xdr:nvSpPr>
        <xdr:cNvPr id="868" name="楕円 867">
          <a:extLst>
            <a:ext uri="{FF2B5EF4-FFF2-40B4-BE49-F238E27FC236}">
              <a16:creationId xmlns:a16="http://schemas.microsoft.com/office/drawing/2014/main" id="{4DC6E4F7-8E65-4898-873C-41252B6852BE}"/>
            </a:ext>
          </a:extLst>
        </xdr:cNvPr>
        <xdr:cNvSpPr/>
      </xdr:nvSpPr>
      <xdr:spPr>
        <a:xfrm>
          <a:off x="13650595" y="1862718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102326</xdr:rowOff>
    </xdr:from>
    <xdr:to>
      <xdr:col>76</xdr:col>
      <xdr:colOff>114300</xdr:colOff>
      <xdr:row>106</xdr:row>
      <xdr:rowOff>128451</xdr:rowOff>
    </xdr:to>
    <xdr:cxnSp macro="">
      <xdr:nvCxnSpPr>
        <xdr:cNvPr id="869" name="直線コネクタ 868">
          <a:extLst>
            <a:ext uri="{FF2B5EF4-FFF2-40B4-BE49-F238E27FC236}">
              <a16:creationId xmlns:a16="http://schemas.microsoft.com/office/drawing/2014/main" id="{2B2B3D6F-6C94-4C77-8D3F-CEED66E1AFAD}"/>
            </a:ext>
          </a:extLst>
        </xdr:cNvPr>
        <xdr:cNvCxnSpPr/>
      </xdr:nvCxnSpPr>
      <xdr:spPr>
        <a:xfrm>
          <a:off x="13705205" y="18681791"/>
          <a:ext cx="887095"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870" name="楕円 869">
          <a:extLst>
            <a:ext uri="{FF2B5EF4-FFF2-40B4-BE49-F238E27FC236}">
              <a16:creationId xmlns:a16="http://schemas.microsoft.com/office/drawing/2014/main" id="{1103B758-07E6-4735-B1B8-BA6566355B6E}"/>
            </a:ext>
          </a:extLst>
        </xdr:cNvPr>
        <xdr:cNvSpPr/>
      </xdr:nvSpPr>
      <xdr:spPr>
        <a:xfrm>
          <a:off x="12763500" y="1864568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102326</xdr:rowOff>
    </xdr:from>
    <xdr:to>
      <xdr:col>71</xdr:col>
      <xdr:colOff>177800</xdr:colOff>
      <xdr:row>106</xdr:row>
      <xdr:rowOff>117021</xdr:rowOff>
    </xdr:to>
    <xdr:cxnSp macro="">
      <xdr:nvCxnSpPr>
        <xdr:cNvPr id="871" name="直線コネクタ 870">
          <a:extLst>
            <a:ext uri="{FF2B5EF4-FFF2-40B4-BE49-F238E27FC236}">
              <a16:creationId xmlns:a16="http://schemas.microsoft.com/office/drawing/2014/main" id="{2411A315-1208-4A7B-BDAA-5AD867641A78}"/>
            </a:ext>
          </a:extLst>
        </xdr:cNvPr>
        <xdr:cNvCxnSpPr/>
      </xdr:nvCxnSpPr>
      <xdr:spPr>
        <a:xfrm flipV="1">
          <a:off x="12812395" y="18681791"/>
          <a:ext cx="89281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72" name="n_1aveValue【庁舎】&#10;有形固定資産減価償却率">
          <a:extLst>
            <a:ext uri="{FF2B5EF4-FFF2-40B4-BE49-F238E27FC236}">
              <a16:creationId xmlns:a16="http://schemas.microsoft.com/office/drawing/2014/main" id="{F1D3F6AA-1D47-45E9-ACD2-B9A243925C3E}"/>
            </a:ext>
          </a:extLst>
        </xdr:cNvPr>
        <xdr:cNvSpPr txBox="1"/>
      </xdr:nvSpPr>
      <xdr:spPr>
        <a:xfrm>
          <a:off x="15267949" y="18110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73" name="n_2aveValue【庁舎】&#10;有形固定資産減価償却率">
          <a:extLst>
            <a:ext uri="{FF2B5EF4-FFF2-40B4-BE49-F238E27FC236}">
              <a16:creationId xmlns:a16="http://schemas.microsoft.com/office/drawing/2014/main" id="{FFF48063-3FA8-4147-AD57-A988A1AB6ABD}"/>
            </a:ext>
          </a:extLst>
        </xdr:cNvPr>
        <xdr:cNvSpPr txBox="1"/>
      </xdr:nvSpPr>
      <xdr:spPr>
        <a:xfrm>
          <a:off x="14391649" y="18079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74" name="n_3aveValue【庁舎】&#10;有形固定資産減価償却率">
          <a:extLst>
            <a:ext uri="{FF2B5EF4-FFF2-40B4-BE49-F238E27FC236}">
              <a16:creationId xmlns:a16="http://schemas.microsoft.com/office/drawing/2014/main" id="{0DFBC84C-3E92-4847-AB15-1D9E6B551E3A}"/>
            </a:ext>
          </a:extLst>
        </xdr:cNvPr>
        <xdr:cNvSpPr txBox="1"/>
      </xdr:nvSpPr>
      <xdr:spPr>
        <a:xfrm>
          <a:off x="13498839" y="1805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75" name="n_4aveValue【庁舎】&#10;有形固定資産減価償却率">
          <a:extLst>
            <a:ext uri="{FF2B5EF4-FFF2-40B4-BE49-F238E27FC236}">
              <a16:creationId xmlns:a16="http://schemas.microsoft.com/office/drawing/2014/main" id="{82003CAE-7E75-4FFD-82D5-757498512283}"/>
            </a:ext>
          </a:extLst>
        </xdr:cNvPr>
        <xdr:cNvSpPr txBox="1"/>
      </xdr:nvSpPr>
      <xdr:spPr>
        <a:xfrm>
          <a:off x="12611744" y="1802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macro="" textlink="">
      <xdr:nvSpPr>
        <xdr:cNvPr id="876" name="n_1mainValue【庁舎】&#10;有形固定資産減価償却率">
          <a:extLst>
            <a:ext uri="{FF2B5EF4-FFF2-40B4-BE49-F238E27FC236}">
              <a16:creationId xmlns:a16="http://schemas.microsoft.com/office/drawing/2014/main" id="{E83E2CE8-DD8B-4094-8547-010FC580F83B}"/>
            </a:ext>
          </a:extLst>
        </xdr:cNvPr>
        <xdr:cNvSpPr txBox="1"/>
      </xdr:nvSpPr>
      <xdr:spPr>
        <a:xfrm>
          <a:off x="15267949" y="1869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170378</xdr:rowOff>
    </xdr:from>
    <xdr:ext cx="405111" cy="259045"/>
    <xdr:sp macro="" textlink="">
      <xdr:nvSpPr>
        <xdr:cNvPr id="877" name="n_2mainValue【庁舎】&#10;有形固定資産減価償却率">
          <a:extLst>
            <a:ext uri="{FF2B5EF4-FFF2-40B4-BE49-F238E27FC236}">
              <a16:creationId xmlns:a16="http://schemas.microsoft.com/office/drawing/2014/main" id="{C4ED505A-2ED4-4659-83F6-02F036D280BB}"/>
            </a:ext>
          </a:extLst>
        </xdr:cNvPr>
        <xdr:cNvSpPr txBox="1"/>
      </xdr:nvSpPr>
      <xdr:spPr>
        <a:xfrm>
          <a:off x="14391649" y="18751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144253</xdr:rowOff>
    </xdr:from>
    <xdr:ext cx="405111" cy="259045"/>
    <xdr:sp macro="" textlink="">
      <xdr:nvSpPr>
        <xdr:cNvPr id="878" name="n_3mainValue【庁舎】&#10;有形固定資産減価償却率">
          <a:extLst>
            <a:ext uri="{FF2B5EF4-FFF2-40B4-BE49-F238E27FC236}">
              <a16:creationId xmlns:a16="http://schemas.microsoft.com/office/drawing/2014/main" id="{EBD98755-DC55-4589-A0CD-CBB8F3AD249D}"/>
            </a:ext>
          </a:extLst>
        </xdr:cNvPr>
        <xdr:cNvSpPr txBox="1"/>
      </xdr:nvSpPr>
      <xdr:spPr>
        <a:xfrm>
          <a:off x="13498839" y="18723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879" name="n_4mainValue【庁舎】&#10;有形固定資産減価償却率">
          <a:extLst>
            <a:ext uri="{FF2B5EF4-FFF2-40B4-BE49-F238E27FC236}">
              <a16:creationId xmlns:a16="http://schemas.microsoft.com/office/drawing/2014/main" id="{A28C93DE-51E1-46F8-B7B1-C2906E644AC7}"/>
            </a:ext>
          </a:extLst>
        </xdr:cNvPr>
        <xdr:cNvSpPr txBox="1"/>
      </xdr:nvSpPr>
      <xdr:spPr>
        <a:xfrm>
          <a:off x="12611744" y="1873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0" name="正方形/長方形 879">
          <a:extLst>
            <a:ext uri="{FF2B5EF4-FFF2-40B4-BE49-F238E27FC236}">
              <a16:creationId xmlns:a16="http://schemas.microsoft.com/office/drawing/2014/main" id="{0A15DA7C-A816-4C9A-8A53-45ABCC9F46BA}"/>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1" name="正方形/長方形 880">
          <a:extLst>
            <a:ext uri="{FF2B5EF4-FFF2-40B4-BE49-F238E27FC236}">
              <a16:creationId xmlns:a16="http://schemas.microsoft.com/office/drawing/2014/main" id="{BDE0787E-800F-4558-8869-3BA5A20F0138}"/>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2" name="正方形/長方形 881">
          <a:extLst>
            <a:ext uri="{FF2B5EF4-FFF2-40B4-BE49-F238E27FC236}">
              <a16:creationId xmlns:a16="http://schemas.microsoft.com/office/drawing/2014/main" id="{67B461ED-39D3-4D1D-B63E-4D5CB73591DB}"/>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3" name="正方形/長方形 882">
          <a:extLst>
            <a:ext uri="{FF2B5EF4-FFF2-40B4-BE49-F238E27FC236}">
              <a16:creationId xmlns:a16="http://schemas.microsoft.com/office/drawing/2014/main" id="{882A48B6-7C7A-4625-BE16-FD45579AA9C7}"/>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4" name="正方形/長方形 883">
          <a:extLst>
            <a:ext uri="{FF2B5EF4-FFF2-40B4-BE49-F238E27FC236}">
              <a16:creationId xmlns:a16="http://schemas.microsoft.com/office/drawing/2014/main" id="{8C3E2CC7-9BB9-44E6-BAA8-C88949FCD77F}"/>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5" name="正方形/長方形 884">
          <a:extLst>
            <a:ext uri="{FF2B5EF4-FFF2-40B4-BE49-F238E27FC236}">
              <a16:creationId xmlns:a16="http://schemas.microsoft.com/office/drawing/2014/main" id="{A807E71E-FFC6-4C02-9489-839ACDEAD850}"/>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6" name="正方形/長方形 885">
          <a:extLst>
            <a:ext uri="{FF2B5EF4-FFF2-40B4-BE49-F238E27FC236}">
              <a16:creationId xmlns:a16="http://schemas.microsoft.com/office/drawing/2014/main" id="{5583893C-4D10-4B71-A5B6-D207F4C2CFF3}"/>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7" name="正方形/長方形 886">
          <a:extLst>
            <a:ext uri="{FF2B5EF4-FFF2-40B4-BE49-F238E27FC236}">
              <a16:creationId xmlns:a16="http://schemas.microsoft.com/office/drawing/2014/main" id="{F592B796-BD15-437E-9993-A9B17DF45E4F}"/>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8" name="テキスト ボックス 887">
          <a:extLst>
            <a:ext uri="{FF2B5EF4-FFF2-40B4-BE49-F238E27FC236}">
              <a16:creationId xmlns:a16="http://schemas.microsoft.com/office/drawing/2014/main" id="{F0B819DB-B6E8-4994-B954-41D45538EF82}"/>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9" name="直線コネクタ 888">
          <a:extLst>
            <a:ext uri="{FF2B5EF4-FFF2-40B4-BE49-F238E27FC236}">
              <a16:creationId xmlns:a16="http://schemas.microsoft.com/office/drawing/2014/main" id="{1DBE1DA8-3245-474C-9AF4-7A65FA70FFB9}"/>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0" name="直線コネクタ 889">
          <a:extLst>
            <a:ext uri="{FF2B5EF4-FFF2-40B4-BE49-F238E27FC236}">
              <a16:creationId xmlns:a16="http://schemas.microsoft.com/office/drawing/2014/main" id="{61802E9A-D5DD-44A6-B13B-831C7D60B403}"/>
            </a:ext>
          </a:extLst>
        </xdr:cNvPr>
        <xdr:cNvCxnSpPr/>
      </xdr:nvCxnSpPr>
      <xdr:spPr>
        <a:xfrm>
          <a:off x="18288000"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1" name="テキスト ボックス 890">
          <a:extLst>
            <a:ext uri="{FF2B5EF4-FFF2-40B4-BE49-F238E27FC236}">
              <a16:creationId xmlns:a16="http://schemas.microsoft.com/office/drawing/2014/main" id="{B20573E7-02DD-4B8C-A3AE-CC5F238FC6F2}"/>
            </a:ext>
          </a:extLst>
        </xdr:cNvPr>
        <xdr:cNvSpPr txBox="1"/>
      </xdr:nvSpPr>
      <xdr:spPr>
        <a:xfrm>
          <a:off x="17822726"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2" name="直線コネクタ 891">
          <a:extLst>
            <a:ext uri="{FF2B5EF4-FFF2-40B4-BE49-F238E27FC236}">
              <a16:creationId xmlns:a16="http://schemas.microsoft.com/office/drawing/2014/main" id="{9FA1617E-4882-4C42-8A28-94023F6F3CBA}"/>
            </a:ext>
          </a:extLst>
        </xdr:cNvPr>
        <xdr:cNvCxnSpPr/>
      </xdr:nvCxnSpPr>
      <xdr:spPr>
        <a:xfrm>
          <a:off x="18288000"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3" name="テキスト ボックス 892">
          <a:extLst>
            <a:ext uri="{FF2B5EF4-FFF2-40B4-BE49-F238E27FC236}">
              <a16:creationId xmlns:a16="http://schemas.microsoft.com/office/drawing/2014/main" id="{C0C32BDE-D3AC-48D5-8FE7-3A55891810DB}"/>
            </a:ext>
          </a:extLst>
        </xdr:cNvPr>
        <xdr:cNvSpPr txBox="1"/>
      </xdr:nvSpPr>
      <xdr:spPr>
        <a:xfrm>
          <a:off x="17822726" y="18387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4" name="直線コネクタ 893">
          <a:extLst>
            <a:ext uri="{FF2B5EF4-FFF2-40B4-BE49-F238E27FC236}">
              <a16:creationId xmlns:a16="http://schemas.microsoft.com/office/drawing/2014/main" id="{23BB6222-6884-45F4-A695-AB010ADF64FB}"/>
            </a:ext>
          </a:extLst>
        </xdr:cNvPr>
        <xdr:cNvCxnSpPr/>
      </xdr:nvCxnSpPr>
      <xdr:spPr>
        <a:xfrm>
          <a:off x="18288000"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5" name="テキスト ボックス 894">
          <a:extLst>
            <a:ext uri="{FF2B5EF4-FFF2-40B4-BE49-F238E27FC236}">
              <a16:creationId xmlns:a16="http://schemas.microsoft.com/office/drawing/2014/main" id="{1C6C7FD2-7F09-4D47-8418-185B9005721C}"/>
            </a:ext>
          </a:extLst>
        </xdr:cNvPr>
        <xdr:cNvSpPr txBox="1"/>
      </xdr:nvSpPr>
      <xdr:spPr>
        <a:xfrm>
          <a:off x="17822726" y="17922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6" name="直線コネクタ 895">
          <a:extLst>
            <a:ext uri="{FF2B5EF4-FFF2-40B4-BE49-F238E27FC236}">
              <a16:creationId xmlns:a16="http://schemas.microsoft.com/office/drawing/2014/main" id="{79C540AD-483F-4D1D-874A-FEEED793FA1F}"/>
            </a:ext>
          </a:extLst>
        </xdr:cNvPr>
        <xdr:cNvCxnSpPr/>
      </xdr:nvCxnSpPr>
      <xdr:spPr>
        <a:xfrm>
          <a:off x="18288000"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7" name="テキスト ボックス 896">
          <a:extLst>
            <a:ext uri="{FF2B5EF4-FFF2-40B4-BE49-F238E27FC236}">
              <a16:creationId xmlns:a16="http://schemas.microsoft.com/office/drawing/2014/main" id="{976BEF82-A3FB-46A5-8FC0-CFB803E4F1A9}"/>
            </a:ext>
          </a:extLst>
        </xdr:cNvPr>
        <xdr:cNvSpPr txBox="1"/>
      </xdr:nvSpPr>
      <xdr:spPr>
        <a:xfrm>
          <a:off x="17822726" y="17458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8" name="直線コネクタ 897">
          <a:extLst>
            <a:ext uri="{FF2B5EF4-FFF2-40B4-BE49-F238E27FC236}">
              <a16:creationId xmlns:a16="http://schemas.microsoft.com/office/drawing/2014/main" id="{1BA69ABB-FC46-414A-BE19-55F42AF09DD4}"/>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9" name="テキスト ボックス 898">
          <a:extLst>
            <a:ext uri="{FF2B5EF4-FFF2-40B4-BE49-F238E27FC236}">
              <a16:creationId xmlns:a16="http://schemas.microsoft.com/office/drawing/2014/main" id="{2ACAF9C9-1D4B-4A80-9F7E-A314C9D8ABAA}"/>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0" name="【庁舎】&#10;一人当たり面積グラフ枠">
          <a:extLst>
            <a:ext uri="{FF2B5EF4-FFF2-40B4-BE49-F238E27FC236}">
              <a16:creationId xmlns:a16="http://schemas.microsoft.com/office/drawing/2014/main" id="{E4E443C7-0683-4505-8715-26A94066CF92}"/>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01" name="直線コネクタ 900">
          <a:extLst>
            <a:ext uri="{FF2B5EF4-FFF2-40B4-BE49-F238E27FC236}">
              <a16:creationId xmlns:a16="http://schemas.microsoft.com/office/drawing/2014/main" id="{26390160-9BE0-4BA1-868F-385FF3F82FE5}"/>
            </a:ext>
          </a:extLst>
        </xdr:cNvPr>
        <xdr:cNvCxnSpPr/>
      </xdr:nvCxnSpPr>
      <xdr:spPr>
        <a:xfrm flipV="1">
          <a:off x="22162769" y="17495139"/>
          <a:ext cx="0" cy="150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02" name="【庁舎】&#10;一人当たり面積最小値テキスト">
          <a:extLst>
            <a:ext uri="{FF2B5EF4-FFF2-40B4-BE49-F238E27FC236}">
              <a16:creationId xmlns:a16="http://schemas.microsoft.com/office/drawing/2014/main" id="{CD598CB8-768A-4904-9610-27AEBFFA318D}"/>
            </a:ext>
          </a:extLst>
        </xdr:cNvPr>
        <xdr:cNvSpPr txBox="1"/>
      </xdr:nvSpPr>
      <xdr:spPr>
        <a:xfrm>
          <a:off x="22201505" y="1900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03" name="直線コネクタ 902">
          <a:extLst>
            <a:ext uri="{FF2B5EF4-FFF2-40B4-BE49-F238E27FC236}">
              <a16:creationId xmlns:a16="http://schemas.microsoft.com/office/drawing/2014/main" id="{269EBB3F-1851-4F19-9F9E-61604E95FD4D}"/>
            </a:ext>
          </a:extLst>
        </xdr:cNvPr>
        <xdr:cNvCxnSpPr/>
      </xdr:nvCxnSpPr>
      <xdr:spPr>
        <a:xfrm>
          <a:off x="22070695" y="1899970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04" name="【庁舎】&#10;一人当たり面積最大値テキスト">
          <a:extLst>
            <a:ext uri="{FF2B5EF4-FFF2-40B4-BE49-F238E27FC236}">
              <a16:creationId xmlns:a16="http://schemas.microsoft.com/office/drawing/2014/main" id="{545A5369-0A56-4EAC-81DF-D1C4B258C4BF}"/>
            </a:ext>
          </a:extLst>
        </xdr:cNvPr>
        <xdr:cNvSpPr txBox="1"/>
      </xdr:nvSpPr>
      <xdr:spPr>
        <a:xfrm>
          <a:off x="22201505" y="1726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05" name="直線コネクタ 904">
          <a:extLst>
            <a:ext uri="{FF2B5EF4-FFF2-40B4-BE49-F238E27FC236}">
              <a16:creationId xmlns:a16="http://schemas.microsoft.com/office/drawing/2014/main" id="{48C7933F-D9D8-4928-AFA0-5BB80200B96C}"/>
            </a:ext>
          </a:extLst>
        </xdr:cNvPr>
        <xdr:cNvCxnSpPr/>
      </xdr:nvCxnSpPr>
      <xdr:spPr>
        <a:xfrm>
          <a:off x="22070695" y="1749513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06" name="【庁舎】&#10;一人当たり面積平均値テキスト">
          <a:extLst>
            <a:ext uri="{FF2B5EF4-FFF2-40B4-BE49-F238E27FC236}">
              <a16:creationId xmlns:a16="http://schemas.microsoft.com/office/drawing/2014/main" id="{A3FBCB98-1C9A-485C-9DF2-9AFDC638436F}"/>
            </a:ext>
          </a:extLst>
        </xdr:cNvPr>
        <xdr:cNvSpPr txBox="1"/>
      </xdr:nvSpPr>
      <xdr:spPr>
        <a:xfrm>
          <a:off x="22201505" y="18034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07" name="フローチャート: 判断 906">
          <a:extLst>
            <a:ext uri="{FF2B5EF4-FFF2-40B4-BE49-F238E27FC236}">
              <a16:creationId xmlns:a16="http://schemas.microsoft.com/office/drawing/2014/main" id="{D8BF11BD-ADA4-4B92-A768-35C7669C8ECB}"/>
            </a:ext>
          </a:extLst>
        </xdr:cNvPr>
        <xdr:cNvSpPr/>
      </xdr:nvSpPr>
      <xdr:spPr>
        <a:xfrm>
          <a:off x="22108795" y="1819300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08" name="フローチャート: 判断 907">
          <a:extLst>
            <a:ext uri="{FF2B5EF4-FFF2-40B4-BE49-F238E27FC236}">
              <a16:creationId xmlns:a16="http://schemas.microsoft.com/office/drawing/2014/main" id="{1E175F4A-8FDA-4327-95F4-0E8A32A9E35E}"/>
            </a:ext>
          </a:extLst>
        </xdr:cNvPr>
        <xdr:cNvSpPr/>
      </xdr:nvSpPr>
      <xdr:spPr>
        <a:xfrm>
          <a:off x="21270595" y="1819567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09" name="フローチャート: 判断 908">
          <a:extLst>
            <a:ext uri="{FF2B5EF4-FFF2-40B4-BE49-F238E27FC236}">
              <a16:creationId xmlns:a16="http://schemas.microsoft.com/office/drawing/2014/main" id="{ED2EF153-DA28-4432-9EE1-AB523492F3C4}"/>
            </a:ext>
          </a:extLst>
        </xdr:cNvPr>
        <xdr:cNvSpPr/>
      </xdr:nvSpPr>
      <xdr:spPr>
        <a:xfrm>
          <a:off x="20383500" y="1818843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10" name="フローチャート: 判断 909">
          <a:extLst>
            <a:ext uri="{FF2B5EF4-FFF2-40B4-BE49-F238E27FC236}">
              <a16:creationId xmlns:a16="http://schemas.microsoft.com/office/drawing/2014/main" id="{604DCA0F-4E97-492C-9831-D8F6744ECE4C}"/>
            </a:ext>
          </a:extLst>
        </xdr:cNvPr>
        <xdr:cNvSpPr/>
      </xdr:nvSpPr>
      <xdr:spPr>
        <a:xfrm>
          <a:off x="19496405" y="181884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11" name="フローチャート: 判断 910">
          <a:extLst>
            <a:ext uri="{FF2B5EF4-FFF2-40B4-BE49-F238E27FC236}">
              <a16:creationId xmlns:a16="http://schemas.microsoft.com/office/drawing/2014/main" id="{D930411C-1C8F-41DE-BD07-F3427D9B63E9}"/>
            </a:ext>
          </a:extLst>
        </xdr:cNvPr>
        <xdr:cNvSpPr/>
      </xdr:nvSpPr>
      <xdr:spPr>
        <a:xfrm>
          <a:off x="18603595" y="182074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46582ADD-233B-40E1-8458-AF5323887245}"/>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BCA1AA71-B376-4F27-BD2E-9CA816060446}"/>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107AB45B-C52B-4BB2-9B77-EC44A1B35032}"/>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ABA241E3-4952-4820-8242-6D6DE827DC3C}"/>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85F59F2C-BA8C-4E07-AD15-7025FA223A85}"/>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7" name="楕円 916">
          <a:extLst>
            <a:ext uri="{FF2B5EF4-FFF2-40B4-BE49-F238E27FC236}">
              <a16:creationId xmlns:a16="http://schemas.microsoft.com/office/drawing/2014/main" id="{6585C339-5341-4D2C-8B2F-BECF19DBF3A4}"/>
            </a:ext>
          </a:extLst>
        </xdr:cNvPr>
        <xdr:cNvSpPr/>
      </xdr:nvSpPr>
      <xdr:spPr>
        <a:xfrm>
          <a:off x="22108795" y="184143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163847</xdr:rowOff>
    </xdr:from>
    <xdr:ext cx="469744" cy="259045"/>
    <xdr:sp macro="" textlink="">
      <xdr:nvSpPr>
        <xdr:cNvPr id="918" name="【庁舎】&#10;一人当たり面積該当値テキスト">
          <a:extLst>
            <a:ext uri="{FF2B5EF4-FFF2-40B4-BE49-F238E27FC236}">
              <a16:creationId xmlns:a16="http://schemas.microsoft.com/office/drawing/2014/main" id="{12BEDEA6-8240-471F-B6C0-1765B8BA1463}"/>
            </a:ext>
          </a:extLst>
        </xdr:cNvPr>
        <xdr:cNvSpPr txBox="1"/>
      </xdr:nvSpPr>
      <xdr:spPr>
        <a:xfrm>
          <a:off x="22201505"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xdr:rowOff>
    </xdr:from>
    <xdr:to>
      <xdr:col>112</xdr:col>
      <xdr:colOff>38100</xdr:colOff>
      <xdr:row>105</xdr:row>
      <xdr:rowOff>110998</xdr:rowOff>
    </xdr:to>
    <xdr:sp macro="" textlink="">
      <xdr:nvSpPr>
        <xdr:cNvPr id="919" name="楕円 918">
          <a:extLst>
            <a:ext uri="{FF2B5EF4-FFF2-40B4-BE49-F238E27FC236}">
              <a16:creationId xmlns:a16="http://schemas.microsoft.com/office/drawing/2014/main" id="{3962BDD3-8D97-4A7C-9020-E26693017051}"/>
            </a:ext>
          </a:extLst>
        </xdr:cNvPr>
        <xdr:cNvSpPr/>
      </xdr:nvSpPr>
      <xdr:spPr>
        <a:xfrm>
          <a:off x="21270595" y="1840979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60198</xdr:rowOff>
    </xdr:from>
    <xdr:to>
      <xdr:col>116</xdr:col>
      <xdr:colOff>63500</xdr:colOff>
      <xdr:row>105</xdr:row>
      <xdr:rowOff>64770</xdr:rowOff>
    </xdr:to>
    <xdr:cxnSp macro="">
      <xdr:nvCxnSpPr>
        <xdr:cNvPr id="920" name="直線コネクタ 919">
          <a:extLst>
            <a:ext uri="{FF2B5EF4-FFF2-40B4-BE49-F238E27FC236}">
              <a16:creationId xmlns:a16="http://schemas.microsoft.com/office/drawing/2014/main" id="{2D512DF9-C185-4FFB-81AE-9E88785B5E94}"/>
            </a:ext>
          </a:extLst>
        </xdr:cNvPr>
        <xdr:cNvCxnSpPr/>
      </xdr:nvCxnSpPr>
      <xdr:spPr>
        <a:xfrm>
          <a:off x="21325205" y="18466308"/>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9398</xdr:rowOff>
    </xdr:from>
    <xdr:to>
      <xdr:col>107</xdr:col>
      <xdr:colOff>101600</xdr:colOff>
      <xdr:row>105</xdr:row>
      <xdr:rowOff>110998</xdr:rowOff>
    </xdr:to>
    <xdr:sp macro="" textlink="">
      <xdr:nvSpPr>
        <xdr:cNvPr id="921" name="楕円 920">
          <a:extLst>
            <a:ext uri="{FF2B5EF4-FFF2-40B4-BE49-F238E27FC236}">
              <a16:creationId xmlns:a16="http://schemas.microsoft.com/office/drawing/2014/main" id="{222FB707-B560-4BAF-B3B2-E26942FCA469}"/>
            </a:ext>
          </a:extLst>
        </xdr:cNvPr>
        <xdr:cNvSpPr/>
      </xdr:nvSpPr>
      <xdr:spPr>
        <a:xfrm>
          <a:off x="20383500" y="1840979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60198</xdr:rowOff>
    </xdr:from>
    <xdr:to>
      <xdr:col>111</xdr:col>
      <xdr:colOff>177800</xdr:colOff>
      <xdr:row>105</xdr:row>
      <xdr:rowOff>60198</xdr:rowOff>
    </xdr:to>
    <xdr:cxnSp macro="">
      <xdr:nvCxnSpPr>
        <xdr:cNvPr id="922" name="直線コネクタ 921">
          <a:extLst>
            <a:ext uri="{FF2B5EF4-FFF2-40B4-BE49-F238E27FC236}">
              <a16:creationId xmlns:a16="http://schemas.microsoft.com/office/drawing/2014/main" id="{DFFC5633-208E-4016-86F6-380C0262479F}"/>
            </a:ext>
          </a:extLst>
        </xdr:cNvPr>
        <xdr:cNvCxnSpPr/>
      </xdr:nvCxnSpPr>
      <xdr:spPr>
        <a:xfrm>
          <a:off x="20432395" y="18466308"/>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923" name="楕円 922">
          <a:extLst>
            <a:ext uri="{FF2B5EF4-FFF2-40B4-BE49-F238E27FC236}">
              <a16:creationId xmlns:a16="http://schemas.microsoft.com/office/drawing/2014/main" id="{7FFCC35A-CF26-42E4-95CA-9EDB129023D6}"/>
            </a:ext>
          </a:extLst>
        </xdr:cNvPr>
        <xdr:cNvSpPr/>
      </xdr:nvSpPr>
      <xdr:spPr>
        <a:xfrm>
          <a:off x="19496405" y="18405221"/>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55626</xdr:rowOff>
    </xdr:from>
    <xdr:to>
      <xdr:col>107</xdr:col>
      <xdr:colOff>50800</xdr:colOff>
      <xdr:row>105</xdr:row>
      <xdr:rowOff>60198</xdr:rowOff>
    </xdr:to>
    <xdr:cxnSp macro="">
      <xdr:nvCxnSpPr>
        <xdr:cNvPr id="924" name="直線コネクタ 923">
          <a:extLst>
            <a:ext uri="{FF2B5EF4-FFF2-40B4-BE49-F238E27FC236}">
              <a16:creationId xmlns:a16="http://schemas.microsoft.com/office/drawing/2014/main" id="{7AD319F8-7E4C-48CA-9E02-95010CFF101C}"/>
            </a:ext>
          </a:extLst>
        </xdr:cNvPr>
        <xdr:cNvCxnSpPr/>
      </xdr:nvCxnSpPr>
      <xdr:spPr>
        <a:xfrm>
          <a:off x="19545300" y="18461736"/>
          <a:ext cx="88709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xdr:rowOff>
    </xdr:from>
    <xdr:to>
      <xdr:col>98</xdr:col>
      <xdr:colOff>38100</xdr:colOff>
      <xdr:row>105</xdr:row>
      <xdr:rowOff>106426</xdr:rowOff>
    </xdr:to>
    <xdr:sp macro="" textlink="">
      <xdr:nvSpPr>
        <xdr:cNvPr id="925" name="楕円 924">
          <a:extLst>
            <a:ext uri="{FF2B5EF4-FFF2-40B4-BE49-F238E27FC236}">
              <a16:creationId xmlns:a16="http://schemas.microsoft.com/office/drawing/2014/main" id="{F2F85425-E953-462C-A432-DFAF268C40FE}"/>
            </a:ext>
          </a:extLst>
        </xdr:cNvPr>
        <xdr:cNvSpPr/>
      </xdr:nvSpPr>
      <xdr:spPr>
        <a:xfrm>
          <a:off x="18603595" y="1840522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55626</xdr:rowOff>
    </xdr:from>
    <xdr:to>
      <xdr:col>102</xdr:col>
      <xdr:colOff>114300</xdr:colOff>
      <xdr:row>105</xdr:row>
      <xdr:rowOff>55626</xdr:rowOff>
    </xdr:to>
    <xdr:cxnSp macro="">
      <xdr:nvCxnSpPr>
        <xdr:cNvPr id="926" name="直線コネクタ 925">
          <a:extLst>
            <a:ext uri="{FF2B5EF4-FFF2-40B4-BE49-F238E27FC236}">
              <a16:creationId xmlns:a16="http://schemas.microsoft.com/office/drawing/2014/main" id="{5196876B-2068-4771-96DE-E179D2ED5048}"/>
            </a:ext>
          </a:extLst>
        </xdr:cNvPr>
        <xdr:cNvCxnSpPr/>
      </xdr:nvCxnSpPr>
      <xdr:spPr>
        <a:xfrm>
          <a:off x="18658205" y="18461736"/>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27" name="n_1aveValue【庁舎】&#10;一人当たり面積">
          <a:extLst>
            <a:ext uri="{FF2B5EF4-FFF2-40B4-BE49-F238E27FC236}">
              <a16:creationId xmlns:a16="http://schemas.microsoft.com/office/drawing/2014/main" id="{35F77218-43F8-4B00-B4CF-AE58BE2E8D7C}"/>
            </a:ext>
          </a:extLst>
        </xdr:cNvPr>
        <xdr:cNvSpPr txBox="1"/>
      </xdr:nvSpPr>
      <xdr:spPr>
        <a:xfrm>
          <a:off x="21073822" y="1796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28" name="n_2aveValue【庁舎】&#10;一人当たり面積">
          <a:extLst>
            <a:ext uri="{FF2B5EF4-FFF2-40B4-BE49-F238E27FC236}">
              <a16:creationId xmlns:a16="http://schemas.microsoft.com/office/drawing/2014/main" id="{46BC009B-CA8F-4935-88DE-03D5C6E3ED5A}"/>
            </a:ext>
          </a:extLst>
        </xdr:cNvPr>
        <xdr:cNvSpPr txBox="1"/>
      </xdr:nvSpPr>
      <xdr:spPr>
        <a:xfrm>
          <a:off x="20197522" y="1795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29" name="n_3aveValue【庁舎】&#10;一人当たり面積">
          <a:extLst>
            <a:ext uri="{FF2B5EF4-FFF2-40B4-BE49-F238E27FC236}">
              <a16:creationId xmlns:a16="http://schemas.microsoft.com/office/drawing/2014/main" id="{7CFE60B2-CE12-4574-8989-E016342FF5BA}"/>
            </a:ext>
          </a:extLst>
        </xdr:cNvPr>
        <xdr:cNvSpPr txBox="1"/>
      </xdr:nvSpPr>
      <xdr:spPr>
        <a:xfrm>
          <a:off x="19312332" y="1795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30" name="n_4aveValue【庁舎】&#10;一人当たり面積">
          <a:extLst>
            <a:ext uri="{FF2B5EF4-FFF2-40B4-BE49-F238E27FC236}">
              <a16:creationId xmlns:a16="http://schemas.microsoft.com/office/drawing/2014/main" id="{F0B48DBD-C6D3-4AF9-8049-90A392519444}"/>
            </a:ext>
          </a:extLst>
        </xdr:cNvPr>
        <xdr:cNvSpPr txBox="1"/>
      </xdr:nvSpPr>
      <xdr:spPr>
        <a:xfrm>
          <a:off x="18425237" y="17980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102125</xdr:rowOff>
    </xdr:from>
    <xdr:ext cx="469744" cy="259045"/>
    <xdr:sp macro="" textlink="">
      <xdr:nvSpPr>
        <xdr:cNvPr id="931" name="n_1mainValue【庁舎】&#10;一人当たり面積">
          <a:extLst>
            <a:ext uri="{FF2B5EF4-FFF2-40B4-BE49-F238E27FC236}">
              <a16:creationId xmlns:a16="http://schemas.microsoft.com/office/drawing/2014/main" id="{74D750A3-11A0-4CB7-9162-2EDAC9D75D1A}"/>
            </a:ext>
          </a:extLst>
        </xdr:cNvPr>
        <xdr:cNvSpPr txBox="1"/>
      </xdr:nvSpPr>
      <xdr:spPr>
        <a:xfrm>
          <a:off x="2107382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2" name="n_2mainValue【庁舎】&#10;一人当たり面積">
          <a:extLst>
            <a:ext uri="{FF2B5EF4-FFF2-40B4-BE49-F238E27FC236}">
              <a16:creationId xmlns:a16="http://schemas.microsoft.com/office/drawing/2014/main" id="{B4AA78E8-27FE-46FA-869E-D79708BD9B9F}"/>
            </a:ext>
          </a:extLst>
        </xdr:cNvPr>
        <xdr:cNvSpPr txBox="1"/>
      </xdr:nvSpPr>
      <xdr:spPr>
        <a:xfrm>
          <a:off x="2019752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933" name="n_3mainValue【庁舎】&#10;一人当たり面積">
          <a:extLst>
            <a:ext uri="{FF2B5EF4-FFF2-40B4-BE49-F238E27FC236}">
              <a16:creationId xmlns:a16="http://schemas.microsoft.com/office/drawing/2014/main" id="{97A31218-167E-4D63-A2F2-4A38DE8287B2}"/>
            </a:ext>
          </a:extLst>
        </xdr:cNvPr>
        <xdr:cNvSpPr txBox="1"/>
      </xdr:nvSpPr>
      <xdr:spPr>
        <a:xfrm>
          <a:off x="19312332" y="1850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97553</xdr:rowOff>
    </xdr:from>
    <xdr:ext cx="469744" cy="259045"/>
    <xdr:sp macro="" textlink="">
      <xdr:nvSpPr>
        <xdr:cNvPr id="934" name="n_4mainValue【庁舎】&#10;一人当たり面積">
          <a:extLst>
            <a:ext uri="{FF2B5EF4-FFF2-40B4-BE49-F238E27FC236}">
              <a16:creationId xmlns:a16="http://schemas.microsoft.com/office/drawing/2014/main" id="{C753EA20-C1DB-4337-9141-B65A00C6A6E2}"/>
            </a:ext>
          </a:extLst>
        </xdr:cNvPr>
        <xdr:cNvSpPr txBox="1"/>
      </xdr:nvSpPr>
      <xdr:spPr>
        <a:xfrm>
          <a:off x="18425237" y="1850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5" name="正方形/長方形 934">
          <a:extLst>
            <a:ext uri="{FF2B5EF4-FFF2-40B4-BE49-F238E27FC236}">
              <a16:creationId xmlns:a16="http://schemas.microsoft.com/office/drawing/2014/main" id="{B9E642F7-29ED-4355-8AA5-5B5F89369544}"/>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6" name="正方形/長方形 935">
          <a:extLst>
            <a:ext uri="{FF2B5EF4-FFF2-40B4-BE49-F238E27FC236}">
              <a16:creationId xmlns:a16="http://schemas.microsoft.com/office/drawing/2014/main" id="{9B9E9B2B-ED0B-4DF5-B2FB-C46973D6D3B5}"/>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7" name="テキスト ボックス 936">
          <a:extLst>
            <a:ext uri="{FF2B5EF4-FFF2-40B4-BE49-F238E27FC236}">
              <a16:creationId xmlns:a16="http://schemas.microsoft.com/office/drawing/2014/main" id="{DB8A114D-91B2-4AF5-898E-FE2214C8D579}"/>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有形固定資産減価償却率は、概ね類似団体平均より低い水準となっている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図書館及び庁舎については類似団体平均より高い水準となっている。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庁舎を含め、施設の多くは有形固定資産減価償却率が上昇傾向にあるため、個別施設計画に基づき、計画的な老朽化対策に取り組む必要がある。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一般廃棄物処理施設の有形固定資産減価償却率は、類似団体平均と比較すると非常に低い水準となっているが、これは、平成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年度のグリーンヒルまどか新設、平成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年度の大野城環境処理センター除却によるものである。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なお、福祉施設は、令和４年度のデイサービスセンター除却により、対象施設がゼロとなっている。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49865879</v>
      </c>
      <c r="BO4" s="384"/>
      <c r="BP4" s="384"/>
      <c r="BQ4" s="384"/>
      <c r="BR4" s="384"/>
      <c r="BS4" s="384"/>
      <c r="BT4" s="384"/>
      <c r="BU4" s="385"/>
      <c r="BV4" s="383">
        <v>44994590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v>
      </c>
      <c r="CU4" s="390"/>
      <c r="CV4" s="390"/>
      <c r="CW4" s="390"/>
      <c r="CX4" s="390"/>
      <c r="CY4" s="390"/>
      <c r="CZ4" s="390"/>
      <c r="DA4" s="391"/>
      <c r="DB4" s="389">
        <v>7.5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48759412</v>
      </c>
      <c r="BO5" s="421"/>
      <c r="BP5" s="421"/>
      <c r="BQ5" s="421"/>
      <c r="BR5" s="421"/>
      <c r="BS5" s="421"/>
      <c r="BT5" s="421"/>
      <c r="BU5" s="422"/>
      <c r="BV5" s="420">
        <v>43396973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86.9</v>
      </c>
      <c r="CU5" s="418"/>
      <c r="CV5" s="418"/>
      <c r="CW5" s="418"/>
      <c r="CX5" s="418"/>
      <c r="CY5" s="418"/>
      <c r="CZ5" s="418"/>
      <c r="DA5" s="419"/>
      <c r="DB5" s="417">
        <v>86.6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1106467</v>
      </c>
      <c r="BO6" s="421"/>
      <c r="BP6" s="421"/>
      <c r="BQ6" s="421"/>
      <c r="BR6" s="421"/>
      <c r="BS6" s="421"/>
      <c r="BT6" s="421"/>
      <c r="BU6" s="422"/>
      <c r="BV6" s="420">
        <v>1597617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86.9</v>
      </c>
      <c r="CU6" s="458"/>
      <c r="CV6" s="458"/>
      <c r="CW6" s="458"/>
      <c r="CX6" s="458"/>
      <c r="CY6" s="458"/>
      <c r="CZ6" s="458"/>
      <c r="DA6" s="459"/>
      <c r="DB6" s="457">
        <v>87.5</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11483</v>
      </c>
      <c r="BO7" s="421"/>
      <c r="BP7" s="421"/>
      <c r="BQ7" s="421"/>
      <c r="BR7" s="421"/>
      <c r="BS7" s="421"/>
      <c r="BT7" s="421"/>
      <c r="BU7" s="422"/>
      <c r="BV7" s="420">
        <v>28266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21759463</v>
      </c>
      <c r="CU7" s="421"/>
      <c r="CV7" s="421"/>
      <c r="CW7" s="421"/>
      <c r="CX7" s="421"/>
      <c r="CY7" s="421"/>
      <c r="CZ7" s="421"/>
      <c r="DA7" s="422"/>
      <c r="DB7" s="420">
        <v>20952705</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1094984</v>
      </c>
      <c r="BO8" s="421"/>
      <c r="BP8" s="421"/>
      <c r="BQ8" s="421"/>
      <c r="BR8" s="421"/>
      <c r="BS8" s="421"/>
      <c r="BT8" s="421"/>
      <c r="BU8" s="422"/>
      <c r="BV8" s="420">
        <v>1569351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0.77</v>
      </c>
      <c r="CU8" s="461"/>
      <c r="CV8" s="461"/>
      <c r="CW8" s="461"/>
      <c r="CX8" s="461"/>
      <c r="CY8" s="461"/>
      <c r="CZ8" s="461"/>
      <c r="DA8" s="462"/>
      <c r="DB8" s="460">
        <v>0.78</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102085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-474367</v>
      </c>
      <c r="BO9" s="421"/>
      <c r="BP9" s="421"/>
      <c r="BQ9" s="421"/>
      <c r="BR9" s="421"/>
      <c r="BS9" s="421"/>
      <c r="BT9" s="421"/>
      <c r="BU9" s="422"/>
      <c r="BV9" s="420">
        <v>134775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11.2</v>
      </c>
      <c r="CU9" s="418"/>
      <c r="CV9" s="418"/>
      <c r="CW9" s="418"/>
      <c r="CX9" s="418"/>
      <c r="CY9" s="418"/>
      <c r="CZ9" s="418"/>
      <c r="DA9" s="419"/>
      <c r="DB9" s="417">
        <v>10.8</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99525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459759</v>
      </c>
      <c r="BO10" s="421"/>
      <c r="BP10" s="421"/>
      <c r="BQ10" s="421"/>
      <c r="BR10" s="421"/>
      <c r="BS10" s="421"/>
      <c r="BT10" s="421"/>
      <c r="BU10" s="422"/>
      <c r="BV10" s="420">
        <v>397808</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599911</v>
      </c>
      <c r="BO11" s="421"/>
      <c r="BP11" s="421"/>
      <c r="BQ11" s="421"/>
      <c r="BR11" s="421"/>
      <c r="BS11" s="421"/>
      <c r="BT11" s="421"/>
      <c r="BU11" s="422"/>
      <c r="BV11" s="420">
        <v>227909</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103537</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88052</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129</v>
      </c>
      <c r="N13" s="512"/>
      <c r="O13" s="512"/>
      <c r="P13" s="512"/>
      <c r="Q13" s="513"/>
      <c r="R13" s="504">
        <v>102236</v>
      </c>
      <c r="S13" s="505"/>
      <c r="T13" s="505"/>
      <c r="U13" s="505"/>
      <c r="V13" s="506"/>
      <c r="W13" s="436" t="s">
        <v>130</v>
      </c>
      <c r="X13" s="437"/>
      <c r="Y13" s="437"/>
      <c r="Z13" s="437"/>
      <c r="AA13" s="437"/>
      <c r="AB13" s="427"/>
      <c r="AC13" s="471">
        <v>121</v>
      </c>
      <c r="AD13" s="472"/>
      <c r="AE13" s="472"/>
      <c r="AF13" s="472"/>
      <c r="AG13" s="514"/>
      <c r="AH13" s="471">
        <v>155</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585303</v>
      </c>
      <c r="BO13" s="421"/>
      <c r="BP13" s="421"/>
      <c r="BQ13" s="421"/>
      <c r="BR13" s="421"/>
      <c r="BS13" s="421"/>
      <c r="BT13" s="421"/>
      <c r="BU13" s="422"/>
      <c r="BV13" s="420">
        <v>672440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2.2999999999999998</v>
      </c>
      <c r="CU13" s="418"/>
      <c r="CV13" s="418"/>
      <c r="CW13" s="418"/>
      <c r="CX13" s="418"/>
      <c r="CY13" s="418"/>
      <c r="CZ13" s="418"/>
      <c r="DA13" s="419"/>
      <c r="DB13" s="417">
        <v>2.7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103116</v>
      </c>
      <c r="S14" s="505"/>
      <c r="T14" s="505"/>
      <c r="U14" s="505"/>
      <c r="V14" s="506"/>
      <c r="W14" s="410"/>
      <c r="X14" s="411"/>
      <c r="Y14" s="411"/>
      <c r="Z14" s="411"/>
      <c r="AA14" s="411"/>
      <c r="AB14" s="400"/>
      <c r="AC14" s="507">
        <v>0.3</v>
      </c>
      <c r="AD14" s="508"/>
      <c r="AE14" s="508"/>
      <c r="AF14" s="508"/>
      <c r="AG14" s="509"/>
      <c r="AH14" s="507">
        <v>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129</v>
      </c>
      <c r="N15" s="512"/>
      <c r="O15" s="512"/>
      <c r="P15" s="512"/>
      <c r="Q15" s="513"/>
      <c r="R15" s="504">
        <v>101889</v>
      </c>
      <c r="S15" s="505"/>
      <c r="T15" s="505"/>
      <c r="U15" s="505"/>
      <c r="V15" s="506"/>
      <c r="W15" s="436" t="s">
        <v>137</v>
      </c>
      <c r="X15" s="437"/>
      <c r="Y15" s="437"/>
      <c r="Z15" s="437"/>
      <c r="AA15" s="437"/>
      <c r="AB15" s="427"/>
      <c r="AC15" s="471">
        <v>6839</v>
      </c>
      <c r="AD15" s="472"/>
      <c r="AE15" s="472"/>
      <c r="AF15" s="472"/>
      <c r="AG15" s="514"/>
      <c r="AH15" s="471">
        <v>8253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13721999</v>
      </c>
      <c r="BO15" s="384"/>
      <c r="BP15" s="384"/>
      <c r="BQ15" s="384"/>
      <c r="BR15" s="384"/>
      <c r="BS15" s="384"/>
      <c r="BT15" s="384"/>
      <c r="BU15" s="385"/>
      <c r="BV15" s="383">
        <v>13257439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17</v>
      </c>
      <c r="AD16" s="508"/>
      <c r="AE16" s="508"/>
      <c r="AF16" s="508"/>
      <c r="AG16" s="509"/>
      <c r="AH16" s="507">
        <v>19.2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17910186</v>
      </c>
      <c r="BO16" s="421"/>
      <c r="BP16" s="421"/>
      <c r="BQ16" s="421"/>
      <c r="BR16" s="421"/>
      <c r="BS16" s="421"/>
      <c r="BT16" s="421"/>
      <c r="BU16" s="422"/>
      <c r="BV16" s="420">
        <v>17169658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33379</v>
      </c>
      <c r="AD17" s="472"/>
      <c r="AE17" s="472"/>
      <c r="AF17" s="472"/>
      <c r="AG17" s="514"/>
      <c r="AH17" s="471">
        <v>34528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17431476</v>
      </c>
      <c r="BO17" s="421"/>
      <c r="BP17" s="421"/>
      <c r="BQ17" s="421"/>
      <c r="BR17" s="421"/>
      <c r="BS17" s="421"/>
      <c r="BT17" s="421"/>
      <c r="BU17" s="422"/>
      <c r="BV17" s="420">
        <v>16818273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26.89</v>
      </c>
      <c r="M18" s="544"/>
      <c r="N18" s="544"/>
      <c r="O18" s="544"/>
      <c r="P18" s="544"/>
      <c r="Q18" s="544"/>
      <c r="R18" s="545"/>
      <c r="S18" s="545"/>
      <c r="T18" s="545"/>
      <c r="U18" s="545"/>
      <c r="V18" s="546"/>
      <c r="W18" s="438"/>
      <c r="X18" s="439"/>
      <c r="Y18" s="439"/>
      <c r="Z18" s="439"/>
      <c r="AA18" s="439"/>
      <c r="AB18" s="430"/>
      <c r="AC18" s="547">
        <v>82.7</v>
      </c>
      <c r="AD18" s="548"/>
      <c r="AE18" s="548"/>
      <c r="AF18" s="548"/>
      <c r="AG18" s="549"/>
      <c r="AH18" s="547">
        <v>80.400000000000006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19371179</v>
      </c>
      <c r="BO18" s="421"/>
      <c r="BP18" s="421"/>
      <c r="BQ18" s="421"/>
      <c r="BR18" s="421"/>
      <c r="BS18" s="421"/>
      <c r="BT18" s="421"/>
      <c r="BU18" s="422"/>
      <c r="BV18" s="420">
        <v>18461906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3796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29024279</v>
      </c>
      <c r="BO19" s="421"/>
      <c r="BP19" s="421"/>
      <c r="BQ19" s="421"/>
      <c r="BR19" s="421"/>
      <c r="BS19" s="421"/>
      <c r="BT19" s="421"/>
      <c r="BU19" s="422"/>
      <c r="BV19" s="420">
        <v>27328606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42781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18052637</v>
      </c>
      <c r="BO22" s="384"/>
      <c r="BP22" s="384"/>
      <c r="BQ22" s="384"/>
      <c r="BR22" s="384"/>
      <c r="BS22" s="384"/>
      <c r="BT22" s="384"/>
      <c r="BU22" s="385"/>
      <c r="BV22" s="383">
        <v>17831855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6529707</v>
      </c>
      <c r="BO23" s="421"/>
      <c r="BP23" s="421"/>
      <c r="BQ23" s="421"/>
      <c r="BR23" s="421"/>
      <c r="BS23" s="421"/>
      <c r="BT23" s="421"/>
      <c r="BU23" s="422"/>
      <c r="BV23" s="420">
        <v>7548009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9260</v>
      </c>
      <c r="R24" s="472"/>
      <c r="S24" s="472"/>
      <c r="T24" s="472"/>
      <c r="U24" s="472"/>
      <c r="V24" s="514"/>
      <c r="W24" s="566"/>
      <c r="X24" s="567"/>
      <c r="Y24" s="568"/>
      <c r="Z24" s="470" t="s">
        <v>162</v>
      </c>
      <c r="AA24" s="450"/>
      <c r="AB24" s="450"/>
      <c r="AC24" s="450"/>
      <c r="AD24" s="450"/>
      <c r="AE24" s="450"/>
      <c r="AF24" s="450"/>
      <c r="AG24" s="451"/>
      <c r="AH24" s="471">
        <v>410</v>
      </c>
      <c r="AI24" s="472"/>
      <c r="AJ24" s="472"/>
      <c r="AK24" s="472"/>
      <c r="AL24" s="514"/>
      <c r="AM24" s="471">
        <v>1316510</v>
      </c>
      <c r="AN24" s="472"/>
      <c r="AO24" s="472"/>
      <c r="AP24" s="472"/>
      <c r="AQ24" s="472"/>
      <c r="AR24" s="514"/>
      <c r="AS24" s="471">
        <v>3211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12269995</v>
      </c>
      <c r="BO24" s="421"/>
      <c r="BP24" s="421"/>
      <c r="BQ24" s="421"/>
      <c r="BR24" s="421"/>
      <c r="BS24" s="421"/>
      <c r="BT24" s="421"/>
      <c r="BU24" s="422"/>
      <c r="BV24" s="420">
        <v>10486023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7630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14959764</v>
      </c>
      <c r="BO25" s="384"/>
      <c r="BP25" s="384"/>
      <c r="BQ25" s="384"/>
      <c r="BR25" s="384"/>
      <c r="BS25" s="384"/>
      <c r="BT25" s="384"/>
      <c r="BU25" s="385"/>
      <c r="BV25" s="383">
        <v>15939246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6910</v>
      </c>
      <c r="R26" s="472"/>
      <c r="S26" s="472"/>
      <c r="T26" s="472"/>
      <c r="U26" s="472"/>
      <c r="V26" s="514"/>
      <c r="W26" s="566"/>
      <c r="X26" s="567"/>
      <c r="Y26" s="568"/>
      <c r="Z26" s="470" t="s">
        <v>168</v>
      </c>
      <c r="AA26" s="572"/>
      <c r="AB26" s="572"/>
      <c r="AC26" s="572"/>
      <c r="AD26" s="572"/>
      <c r="AE26" s="572"/>
      <c r="AF26" s="572"/>
      <c r="AG26" s="573"/>
      <c r="AH26" s="471">
        <v>2</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171</v>
      </c>
      <c r="F27" s="450"/>
      <c r="G27" s="450"/>
      <c r="H27" s="450"/>
      <c r="I27" s="450"/>
      <c r="J27" s="450"/>
      <c r="K27" s="451"/>
      <c r="L27" s="471">
        <v>1</v>
      </c>
      <c r="M27" s="472"/>
      <c r="N27" s="472"/>
      <c r="O27" s="472"/>
      <c r="P27" s="514"/>
      <c r="Q27" s="471">
        <v>5680</v>
      </c>
      <c r="R27" s="472"/>
      <c r="S27" s="472"/>
      <c r="T27" s="472"/>
      <c r="U27" s="472"/>
      <c r="V27" s="514"/>
      <c r="W27" s="566"/>
      <c r="X27" s="567"/>
      <c r="Y27" s="568"/>
      <c r="Z27" s="470" t="s">
        <v>172</v>
      </c>
      <c r="AA27" s="450"/>
      <c r="AB27" s="450"/>
      <c r="AC27" s="450"/>
      <c r="AD27" s="450"/>
      <c r="AE27" s="450"/>
      <c r="AF27" s="450"/>
      <c r="AG27" s="451"/>
      <c r="AH27" s="471">
        <v>2</v>
      </c>
      <c r="AI27" s="472"/>
      <c r="AJ27" s="472"/>
      <c r="AK27" s="472"/>
      <c r="AL27" s="514"/>
      <c r="AM27" s="471" t="s">
        <v>169</v>
      </c>
      <c r="AN27" s="472"/>
      <c r="AO27" s="472"/>
      <c r="AP27" s="472"/>
      <c r="AQ27" s="472"/>
      <c r="AR27" s="514"/>
      <c r="AS27" s="471" t="s">
        <v>169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5070</v>
      </c>
      <c r="R28" s="472"/>
      <c r="S28" s="472"/>
      <c r="T28" s="472"/>
      <c r="U28" s="472"/>
      <c r="V28" s="514"/>
      <c r="W28" s="566"/>
      <c r="X28" s="567"/>
      <c r="Y28" s="568"/>
      <c r="Z28" s="470" t="s">
        <v>175</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5034213</v>
      </c>
      <c r="BO28" s="384"/>
      <c r="BP28" s="384"/>
      <c r="BQ28" s="384"/>
      <c r="BR28" s="384"/>
      <c r="BS28" s="384"/>
      <c r="BT28" s="384"/>
      <c r="BU28" s="385"/>
      <c r="BV28" s="383">
        <v>4574454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18</v>
      </c>
      <c r="M29" s="472"/>
      <c r="N29" s="472"/>
      <c r="O29" s="472"/>
      <c r="P29" s="514"/>
      <c r="Q29" s="471">
        <v>4620</v>
      </c>
      <c r="R29" s="472"/>
      <c r="S29" s="472"/>
      <c r="T29" s="472"/>
      <c r="U29" s="472"/>
      <c r="V29" s="514"/>
      <c r="W29" s="569"/>
      <c r="X29" s="570"/>
      <c r="Y29" s="571"/>
      <c r="Z29" s="470" t="s">
        <v>178</v>
      </c>
      <c r="AA29" s="450"/>
      <c r="AB29" s="450"/>
      <c r="AC29" s="450"/>
      <c r="AD29" s="450"/>
      <c r="AE29" s="450"/>
      <c r="AF29" s="450"/>
      <c r="AG29" s="451"/>
      <c r="AH29" s="471">
        <v>412</v>
      </c>
      <c r="AI29" s="472"/>
      <c r="AJ29" s="472"/>
      <c r="AK29" s="472"/>
      <c r="AL29" s="514"/>
      <c r="AM29" s="471">
        <v>1325090</v>
      </c>
      <c r="AN29" s="472"/>
      <c r="AO29" s="472"/>
      <c r="AP29" s="472"/>
      <c r="AQ29" s="472"/>
      <c r="AR29" s="514"/>
      <c r="AS29" s="471">
        <v>3216</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t="s">
        <v>121</v>
      </c>
      <c r="BO29" s="421"/>
      <c r="BP29" s="421"/>
      <c r="BQ29" s="421"/>
      <c r="BR29" s="421"/>
      <c r="BS29" s="421"/>
      <c r="BT29" s="421"/>
      <c r="BU29" s="422"/>
      <c r="BV29" s="420" t="s">
        <v>121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100.9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11905939</v>
      </c>
      <c r="BO30" s="540"/>
      <c r="BP30" s="540"/>
      <c r="BQ30" s="540"/>
      <c r="BR30" s="540"/>
      <c r="BS30" s="540"/>
      <c r="BT30" s="540"/>
      <c r="BU30" s="541"/>
      <c r="BV30" s="539">
        <v>11170689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IF('各会計、関係団体の財政状況及び健全化判断比率'!B33="","",'各会計、関係団体の財政状況及び健全化判断比率'!B33)</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福岡県市町村消防団員等公務災害補償組合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おおのじょう緑のトラスト協会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IF('各会計、関係団体の財政状況及び健全化判断比率'!B34="","",'各会計、関係団体の財政状況及び健全化判断比率'!B34)</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福岡県市町村職員退職手当組合（一般会計）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大野城市スポーツ協会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介護保険特別会計（介護サービス事業勘定）</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福岡県市町村職員退職手当組合（基金特別会計）</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大野城市土地開発公社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〇</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筑紫自治振興組合（一般会計）</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大野城まどかぴあ</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筑紫地区介護認定審査会事業特別会計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筑紫自治振興組合（筑紫公平員会特別会計）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春日・大野城・那珂川消防組合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大野城太宰府環境施設組合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福岡県自治振興組合（一般会計）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福岡県自治振興組合（公文書館事業特別会計）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18</v>
      </c>
      <c r="BX43" s="610"/>
      <c r="BY43" s="611" t="str">
        <f>IF('各会計、関係団体の財政状況及び健全化判断比率'!B77="","",'各会計、関係団体の財政状況及び健全化判断比率'!B77)</f>
        <v>春日大野城衛生施設組合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yu4rXeAJJr6rD0wUBX1CT1gRHIlbNxJQhG1BcXMEC2vzZOhUJGYiPsJYKa9mPGnf/3+E7xTQrfVt7ixxtrveGw==" saltValue="fpa6bFZjDIbhp9fu+CSv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14976951</v>
      </c>
      <c r="S5" s="626"/>
      <c r="T5" s="626"/>
      <c r="U5" s="626"/>
      <c r="V5" s="626"/>
      <c r="W5" s="626"/>
      <c r="X5" s="626"/>
      <c r="Y5" s="627"/>
      <c r="Z5" s="628">
        <v>30</v>
      </c>
      <c r="AA5" s="628"/>
      <c r="AB5" s="628"/>
      <c r="AC5" s="628"/>
      <c r="AD5" s="629">
        <v>14017031</v>
      </c>
      <c r="AE5" s="629"/>
      <c r="AF5" s="629"/>
      <c r="AG5" s="629"/>
      <c r="AH5" s="629"/>
      <c r="AI5" s="629"/>
      <c r="AJ5" s="629"/>
      <c r="AK5" s="629"/>
      <c r="AL5" s="630">
        <v>62.9</v>
      </c>
      <c r="AM5" s="631"/>
      <c r="AN5" s="631"/>
      <c r="AO5" s="632"/>
      <c r="AP5" s="622" t="s">
        <v>217</v>
      </c>
      <c r="AQ5" s="623"/>
      <c r="AR5" s="623"/>
      <c r="AS5" s="623"/>
      <c r="AT5" s="623"/>
      <c r="AU5" s="623"/>
      <c r="AV5" s="623"/>
      <c r="AW5" s="623"/>
      <c r="AX5" s="623"/>
      <c r="AY5" s="623"/>
      <c r="AZ5" s="623"/>
      <c r="BA5" s="623"/>
      <c r="BB5" s="623"/>
      <c r="BC5" s="623"/>
      <c r="BD5" s="623"/>
      <c r="BE5" s="623"/>
      <c r="BF5" s="624"/>
      <c r="BG5" s="636">
        <v>14017031</v>
      </c>
      <c r="BH5" s="637"/>
      <c r="BI5" s="637"/>
      <c r="BJ5" s="637"/>
      <c r="BK5" s="637"/>
      <c r="BL5" s="637"/>
      <c r="BM5" s="637"/>
      <c r="BN5" s="638"/>
      <c r="BO5" s="639">
        <v>93.6</v>
      </c>
      <c r="BP5" s="639"/>
      <c r="BQ5" s="639"/>
      <c r="BR5" s="639"/>
      <c r="BS5" s="640">
        <v>197033</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344607</v>
      </c>
      <c r="S6" s="637"/>
      <c r="T6" s="637"/>
      <c r="U6" s="637"/>
      <c r="V6" s="637"/>
      <c r="W6" s="637"/>
      <c r="X6" s="637"/>
      <c r="Y6" s="638"/>
      <c r="Z6" s="639">
        <v>0.7</v>
      </c>
      <c r="AA6" s="639"/>
      <c r="AB6" s="639"/>
      <c r="AC6" s="639"/>
      <c r="AD6" s="640">
        <v>344607</v>
      </c>
      <c r="AE6" s="640"/>
      <c r="AF6" s="640"/>
      <c r="AG6" s="640"/>
      <c r="AH6" s="640"/>
      <c r="AI6" s="640"/>
      <c r="AJ6" s="640"/>
      <c r="AK6" s="640"/>
      <c r="AL6" s="641">
        <v>1.5</v>
      </c>
      <c r="AM6" s="642"/>
      <c r="AN6" s="642"/>
      <c r="AO6" s="643"/>
      <c r="AP6" s="633" t="s">
        <v>222</v>
      </c>
      <c r="AQ6" s="634"/>
      <c r="AR6" s="634"/>
      <c r="AS6" s="634"/>
      <c r="AT6" s="634"/>
      <c r="AU6" s="634"/>
      <c r="AV6" s="634"/>
      <c r="AW6" s="634"/>
      <c r="AX6" s="634"/>
      <c r="AY6" s="634"/>
      <c r="AZ6" s="634"/>
      <c r="BA6" s="634"/>
      <c r="BB6" s="634"/>
      <c r="BC6" s="634"/>
      <c r="BD6" s="634"/>
      <c r="BE6" s="634"/>
      <c r="BF6" s="635"/>
      <c r="BG6" s="636">
        <v>14017031</v>
      </c>
      <c r="BH6" s="637"/>
      <c r="BI6" s="637"/>
      <c r="BJ6" s="637"/>
      <c r="BK6" s="637"/>
      <c r="BL6" s="637"/>
      <c r="BM6" s="637"/>
      <c r="BN6" s="638"/>
      <c r="BO6" s="639">
        <v>93.6</v>
      </c>
      <c r="BP6" s="639"/>
      <c r="BQ6" s="639"/>
      <c r="BR6" s="639"/>
      <c r="BS6" s="640">
        <v>197033</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293307</v>
      </c>
      <c r="CS6" s="637"/>
      <c r="CT6" s="637"/>
      <c r="CU6" s="637"/>
      <c r="CV6" s="637"/>
      <c r="CW6" s="637"/>
      <c r="CX6" s="637"/>
      <c r="CY6" s="638"/>
      <c r="CZ6" s="630">
        <v>0.6</v>
      </c>
      <c r="DA6" s="631"/>
      <c r="DB6" s="631"/>
      <c r="DC6" s="647"/>
      <c r="DD6" s="645" t="s">
        <v>121</v>
      </c>
      <c r="DE6" s="637"/>
      <c r="DF6" s="637"/>
      <c r="DG6" s="637"/>
      <c r="DH6" s="637"/>
      <c r="DI6" s="637"/>
      <c r="DJ6" s="637"/>
      <c r="DK6" s="637"/>
      <c r="DL6" s="637"/>
      <c r="DM6" s="637"/>
      <c r="DN6" s="637"/>
      <c r="DO6" s="637"/>
      <c r="DP6" s="638"/>
      <c r="DQ6" s="645">
        <v>293307</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5839</v>
      </c>
      <c r="S7" s="637"/>
      <c r="T7" s="637"/>
      <c r="U7" s="637"/>
      <c r="V7" s="637"/>
      <c r="W7" s="637"/>
      <c r="X7" s="637"/>
      <c r="Y7" s="638"/>
      <c r="Z7" s="639">
        <v>0</v>
      </c>
      <c r="AA7" s="639"/>
      <c r="AB7" s="639"/>
      <c r="AC7" s="639"/>
      <c r="AD7" s="640">
        <v>5839</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6918474</v>
      </c>
      <c r="BH7" s="637"/>
      <c r="BI7" s="637"/>
      <c r="BJ7" s="637"/>
      <c r="BK7" s="637"/>
      <c r="BL7" s="637"/>
      <c r="BM7" s="637"/>
      <c r="BN7" s="638"/>
      <c r="BO7" s="639">
        <v>46.2</v>
      </c>
      <c r="BP7" s="639"/>
      <c r="BQ7" s="639"/>
      <c r="BR7" s="639"/>
      <c r="BS7" s="640">
        <v>197033</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10331046</v>
      </c>
      <c r="CS7" s="637"/>
      <c r="CT7" s="637"/>
      <c r="CU7" s="637"/>
      <c r="CV7" s="637"/>
      <c r="CW7" s="637"/>
      <c r="CX7" s="637"/>
      <c r="CY7" s="638"/>
      <c r="CZ7" s="639">
        <v>21.2</v>
      </c>
      <c r="DA7" s="639"/>
      <c r="DB7" s="639"/>
      <c r="DC7" s="639"/>
      <c r="DD7" s="645">
        <v>741446</v>
      </c>
      <c r="DE7" s="637"/>
      <c r="DF7" s="637"/>
      <c r="DG7" s="637"/>
      <c r="DH7" s="637"/>
      <c r="DI7" s="637"/>
      <c r="DJ7" s="637"/>
      <c r="DK7" s="637"/>
      <c r="DL7" s="637"/>
      <c r="DM7" s="637"/>
      <c r="DN7" s="637"/>
      <c r="DO7" s="637"/>
      <c r="DP7" s="638"/>
      <c r="DQ7" s="645">
        <v>6243310</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120529</v>
      </c>
      <c r="S8" s="637"/>
      <c r="T8" s="637"/>
      <c r="U8" s="637"/>
      <c r="V8" s="637"/>
      <c r="W8" s="637"/>
      <c r="X8" s="637"/>
      <c r="Y8" s="638"/>
      <c r="Z8" s="639">
        <v>0.2</v>
      </c>
      <c r="AA8" s="639"/>
      <c r="AB8" s="639"/>
      <c r="AC8" s="639"/>
      <c r="AD8" s="640">
        <v>120529</v>
      </c>
      <c r="AE8" s="640"/>
      <c r="AF8" s="640"/>
      <c r="AG8" s="640"/>
      <c r="AH8" s="640"/>
      <c r="AI8" s="640"/>
      <c r="AJ8" s="640"/>
      <c r="AK8" s="640"/>
      <c r="AL8" s="641">
        <v>0.5</v>
      </c>
      <c r="AM8" s="642"/>
      <c r="AN8" s="642"/>
      <c r="AO8" s="643"/>
      <c r="AP8" s="633" t="s">
        <v>228</v>
      </c>
      <c r="AQ8" s="634"/>
      <c r="AR8" s="634"/>
      <c r="AS8" s="634"/>
      <c r="AT8" s="634"/>
      <c r="AU8" s="634"/>
      <c r="AV8" s="634"/>
      <c r="AW8" s="634"/>
      <c r="AX8" s="634"/>
      <c r="AY8" s="634"/>
      <c r="AZ8" s="634"/>
      <c r="BA8" s="634"/>
      <c r="BB8" s="634"/>
      <c r="BC8" s="634"/>
      <c r="BD8" s="634"/>
      <c r="BE8" s="634"/>
      <c r="BF8" s="635"/>
      <c r="BG8" s="636">
        <v>160227</v>
      </c>
      <c r="BH8" s="637"/>
      <c r="BI8" s="637"/>
      <c r="BJ8" s="637"/>
      <c r="BK8" s="637"/>
      <c r="BL8" s="637"/>
      <c r="BM8" s="637"/>
      <c r="BN8" s="638"/>
      <c r="BO8" s="639">
        <v>1.1000000000000001</v>
      </c>
      <c r="BP8" s="639"/>
      <c r="BQ8" s="639"/>
      <c r="BR8" s="639"/>
      <c r="BS8" s="640" t="s">
        <v>121</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20045788</v>
      </c>
      <c r="CS8" s="637"/>
      <c r="CT8" s="637"/>
      <c r="CU8" s="637"/>
      <c r="CV8" s="637"/>
      <c r="CW8" s="637"/>
      <c r="CX8" s="637"/>
      <c r="CY8" s="638"/>
      <c r="CZ8" s="639">
        <v>41.1</v>
      </c>
      <c r="DA8" s="639"/>
      <c r="DB8" s="639"/>
      <c r="DC8" s="639"/>
      <c r="DD8" s="645">
        <v>64825</v>
      </c>
      <c r="DE8" s="637"/>
      <c r="DF8" s="637"/>
      <c r="DG8" s="637"/>
      <c r="DH8" s="637"/>
      <c r="DI8" s="637"/>
      <c r="DJ8" s="637"/>
      <c r="DK8" s="637"/>
      <c r="DL8" s="637"/>
      <c r="DM8" s="637"/>
      <c r="DN8" s="637"/>
      <c r="DO8" s="637"/>
      <c r="DP8" s="638"/>
      <c r="DQ8" s="645">
        <v>9434117</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169430</v>
      </c>
      <c r="S9" s="637"/>
      <c r="T9" s="637"/>
      <c r="U9" s="637"/>
      <c r="V9" s="637"/>
      <c r="W9" s="637"/>
      <c r="X9" s="637"/>
      <c r="Y9" s="638"/>
      <c r="Z9" s="639">
        <v>0.3</v>
      </c>
      <c r="AA9" s="639"/>
      <c r="AB9" s="639"/>
      <c r="AC9" s="639"/>
      <c r="AD9" s="640">
        <v>169430</v>
      </c>
      <c r="AE9" s="640"/>
      <c r="AF9" s="640"/>
      <c r="AG9" s="640"/>
      <c r="AH9" s="640"/>
      <c r="AI9" s="640"/>
      <c r="AJ9" s="640"/>
      <c r="AK9" s="640"/>
      <c r="AL9" s="641">
        <v>0.8</v>
      </c>
      <c r="AM9" s="642"/>
      <c r="AN9" s="642"/>
      <c r="AO9" s="643"/>
      <c r="AP9" s="633" t="s">
        <v>231</v>
      </c>
      <c r="AQ9" s="634"/>
      <c r="AR9" s="634"/>
      <c r="AS9" s="634"/>
      <c r="AT9" s="634"/>
      <c r="AU9" s="634"/>
      <c r="AV9" s="634"/>
      <c r="AW9" s="634"/>
      <c r="AX9" s="634"/>
      <c r="AY9" s="634"/>
      <c r="AZ9" s="634"/>
      <c r="BA9" s="634"/>
      <c r="BB9" s="634"/>
      <c r="BC9" s="634"/>
      <c r="BD9" s="634"/>
      <c r="BE9" s="634"/>
      <c r="BF9" s="635"/>
      <c r="BG9" s="636">
        <v>5861946</v>
      </c>
      <c r="BH9" s="637"/>
      <c r="BI9" s="637"/>
      <c r="BJ9" s="637"/>
      <c r="BK9" s="637"/>
      <c r="BL9" s="637"/>
      <c r="BM9" s="637"/>
      <c r="BN9" s="638"/>
      <c r="BO9" s="639">
        <v>39.1</v>
      </c>
      <c r="BP9" s="639"/>
      <c r="BQ9" s="639"/>
      <c r="BR9" s="639"/>
      <c r="BS9" s="640" t="s">
        <v>121</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3188670</v>
      </c>
      <c r="CS9" s="637"/>
      <c r="CT9" s="637"/>
      <c r="CU9" s="637"/>
      <c r="CV9" s="637"/>
      <c r="CW9" s="637"/>
      <c r="CX9" s="637"/>
      <c r="CY9" s="638"/>
      <c r="CZ9" s="639">
        <v>6.5</v>
      </c>
      <c r="DA9" s="639"/>
      <c r="DB9" s="639"/>
      <c r="DC9" s="639"/>
      <c r="DD9" s="645">
        <v>89415</v>
      </c>
      <c r="DE9" s="637"/>
      <c r="DF9" s="637"/>
      <c r="DG9" s="637"/>
      <c r="DH9" s="637"/>
      <c r="DI9" s="637"/>
      <c r="DJ9" s="637"/>
      <c r="DK9" s="637"/>
      <c r="DL9" s="637"/>
      <c r="DM9" s="637"/>
      <c r="DN9" s="637"/>
      <c r="DO9" s="637"/>
      <c r="DP9" s="638"/>
      <c r="DQ9" s="645">
        <v>2444017</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345337</v>
      </c>
      <c r="BH10" s="637"/>
      <c r="BI10" s="637"/>
      <c r="BJ10" s="637"/>
      <c r="BK10" s="637"/>
      <c r="BL10" s="637"/>
      <c r="BM10" s="637"/>
      <c r="BN10" s="638"/>
      <c r="BO10" s="639">
        <v>2.2999999999999998</v>
      </c>
      <c r="BP10" s="639"/>
      <c r="BQ10" s="639"/>
      <c r="BR10" s="639"/>
      <c r="BS10" s="640">
        <v>39542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35319</v>
      </c>
      <c r="CS10" s="637"/>
      <c r="CT10" s="637"/>
      <c r="CU10" s="637"/>
      <c r="CV10" s="637"/>
      <c r="CW10" s="637"/>
      <c r="CX10" s="637"/>
      <c r="CY10" s="638"/>
      <c r="CZ10" s="639">
        <v>0.1</v>
      </c>
      <c r="DA10" s="639"/>
      <c r="DB10" s="639"/>
      <c r="DC10" s="639"/>
      <c r="DD10" s="645" t="s">
        <v>121</v>
      </c>
      <c r="DE10" s="637"/>
      <c r="DF10" s="637"/>
      <c r="DG10" s="637"/>
      <c r="DH10" s="637"/>
      <c r="DI10" s="637"/>
      <c r="DJ10" s="637"/>
      <c r="DK10" s="637"/>
      <c r="DL10" s="637"/>
      <c r="DM10" s="637"/>
      <c r="DN10" s="637"/>
      <c r="DO10" s="637"/>
      <c r="DP10" s="638"/>
      <c r="DQ10" s="645">
        <v>25319</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2480184</v>
      </c>
      <c r="S11" s="637"/>
      <c r="T11" s="637"/>
      <c r="U11" s="637"/>
      <c r="V11" s="637"/>
      <c r="W11" s="637"/>
      <c r="X11" s="637"/>
      <c r="Y11" s="638"/>
      <c r="Z11" s="641">
        <v>5</v>
      </c>
      <c r="AA11" s="642"/>
      <c r="AB11" s="642"/>
      <c r="AC11" s="648"/>
      <c r="AD11" s="645">
        <v>2480184</v>
      </c>
      <c r="AE11" s="637"/>
      <c r="AF11" s="637"/>
      <c r="AG11" s="637"/>
      <c r="AH11" s="637"/>
      <c r="AI11" s="637"/>
      <c r="AJ11" s="637"/>
      <c r="AK11" s="638"/>
      <c r="AL11" s="641">
        <v>11.1</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550964</v>
      </c>
      <c r="BH11" s="637"/>
      <c r="BI11" s="637"/>
      <c r="BJ11" s="637"/>
      <c r="BK11" s="637"/>
      <c r="BL11" s="637"/>
      <c r="BM11" s="637"/>
      <c r="BN11" s="638"/>
      <c r="BO11" s="639">
        <v>3.7</v>
      </c>
      <c r="BP11" s="639"/>
      <c r="BQ11" s="639"/>
      <c r="BR11" s="639"/>
      <c r="BS11" s="640">
        <v>157491</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231687</v>
      </c>
      <c r="CS11" s="637"/>
      <c r="CT11" s="637"/>
      <c r="CU11" s="637"/>
      <c r="CV11" s="637"/>
      <c r="CW11" s="637"/>
      <c r="CX11" s="637"/>
      <c r="CY11" s="638"/>
      <c r="CZ11" s="639">
        <v>0.5</v>
      </c>
      <c r="DA11" s="639"/>
      <c r="DB11" s="639"/>
      <c r="DC11" s="639"/>
      <c r="DD11" s="645">
        <v>187</v>
      </c>
      <c r="DE11" s="637"/>
      <c r="DF11" s="637"/>
      <c r="DG11" s="637"/>
      <c r="DH11" s="637"/>
      <c r="DI11" s="637"/>
      <c r="DJ11" s="637"/>
      <c r="DK11" s="637"/>
      <c r="DL11" s="637"/>
      <c r="DM11" s="637"/>
      <c r="DN11" s="637"/>
      <c r="DO11" s="637"/>
      <c r="DP11" s="638"/>
      <c r="DQ11" s="645">
        <v>78339</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6176185</v>
      </c>
      <c r="BH12" s="637"/>
      <c r="BI12" s="637"/>
      <c r="BJ12" s="637"/>
      <c r="BK12" s="637"/>
      <c r="BL12" s="637"/>
      <c r="BM12" s="637"/>
      <c r="BN12" s="638"/>
      <c r="BO12" s="639">
        <v>41.2</v>
      </c>
      <c r="BP12" s="639"/>
      <c r="BQ12" s="639"/>
      <c r="BR12" s="639"/>
      <c r="BS12" s="640" t="s">
        <v>121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685929</v>
      </c>
      <c r="CS12" s="637"/>
      <c r="CT12" s="637"/>
      <c r="CU12" s="637"/>
      <c r="CV12" s="637"/>
      <c r="CW12" s="637"/>
      <c r="CX12" s="637"/>
      <c r="CY12" s="638"/>
      <c r="CZ12" s="639">
        <v>1.4</v>
      </c>
      <c r="DA12" s="639"/>
      <c r="DB12" s="639"/>
      <c r="DC12" s="639"/>
      <c r="DD12" s="645" t="s">
        <v>121</v>
      </c>
      <c r="DE12" s="637"/>
      <c r="DF12" s="637"/>
      <c r="DG12" s="637"/>
      <c r="DH12" s="637"/>
      <c r="DI12" s="637"/>
      <c r="DJ12" s="637"/>
      <c r="DK12" s="637"/>
      <c r="DL12" s="637"/>
      <c r="DM12" s="637"/>
      <c r="DN12" s="637"/>
      <c r="DO12" s="637"/>
      <c r="DP12" s="638"/>
      <c r="DQ12" s="645">
        <v>307915</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6139697</v>
      </c>
      <c r="BH13" s="637"/>
      <c r="BI13" s="637"/>
      <c r="BJ13" s="637"/>
      <c r="BK13" s="637"/>
      <c r="BL13" s="637"/>
      <c r="BM13" s="637"/>
      <c r="BN13" s="638"/>
      <c r="BO13" s="639">
        <v>41</v>
      </c>
      <c r="BP13" s="639"/>
      <c r="BQ13" s="639"/>
      <c r="BR13" s="639"/>
      <c r="BS13" s="640" t="s">
        <v>121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4040168</v>
      </c>
      <c r="CS13" s="637"/>
      <c r="CT13" s="637"/>
      <c r="CU13" s="637"/>
      <c r="CV13" s="637"/>
      <c r="CW13" s="637"/>
      <c r="CX13" s="637"/>
      <c r="CY13" s="638"/>
      <c r="CZ13" s="639">
        <v>8.3000000000000007</v>
      </c>
      <c r="DA13" s="639"/>
      <c r="DB13" s="639"/>
      <c r="DC13" s="639"/>
      <c r="DD13" s="645">
        <v>2856754</v>
      </c>
      <c r="DE13" s="637"/>
      <c r="DF13" s="637"/>
      <c r="DG13" s="637"/>
      <c r="DH13" s="637"/>
      <c r="DI13" s="637"/>
      <c r="DJ13" s="637"/>
      <c r="DK13" s="637"/>
      <c r="DL13" s="637"/>
      <c r="DM13" s="637"/>
      <c r="DN13" s="637"/>
      <c r="DO13" s="637"/>
      <c r="DP13" s="638"/>
      <c r="DQ13" s="645">
        <v>1565777</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239001</v>
      </c>
      <c r="BH14" s="637"/>
      <c r="BI14" s="637"/>
      <c r="BJ14" s="637"/>
      <c r="BK14" s="637"/>
      <c r="BL14" s="637"/>
      <c r="BM14" s="637"/>
      <c r="BN14" s="638"/>
      <c r="BO14" s="639">
        <v>1.6</v>
      </c>
      <c r="BP14" s="639"/>
      <c r="BQ14" s="639"/>
      <c r="BR14" s="639"/>
      <c r="BS14" s="640" t="s">
        <v>121</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1243719</v>
      </c>
      <c r="CS14" s="637"/>
      <c r="CT14" s="637"/>
      <c r="CU14" s="637"/>
      <c r="CV14" s="637"/>
      <c r="CW14" s="637"/>
      <c r="CX14" s="637"/>
      <c r="CY14" s="638"/>
      <c r="CZ14" s="639">
        <v>2.6</v>
      </c>
      <c r="DA14" s="639"/>
      <c r="DB14" s="639"/>
      <c r="DC14" s="639"/>
      <c r="DD14" s="645">
        <v>146824</v>
      </c>
      <c r="DE14" s="637"/>
      <c r="DF14" s="637"/>
      <c r="DG14" s="637"/>
      <c r="DH14" s="637"/>
      <c r="DI14" s="637"/>
      <c r="DJ14" s="637"/>
      <c r="DK14" s="637"/>
      <c r="DL14" s="637"/>
      <c r="DM14" s="637"/>
      <c r="DN14" s="637"/>
      <c r="DO14" s="637"/>
      <c r="DP14" s="638"/>
      <c r="DQ14" s="645">
        <v>1087174</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41154</v>
      </c>
      <c r="S15" s="637"/>
      <c r="T15" s="637"/>
      <c r="U15" s="637"/>
      <c r="V15" s="637"/>
      <c r="W15" s="637"/>
      <c r="X15" s="637"/>
      <c r="Y15" s="638"/>
      <c r="Z15" s="639">
        <v>0.1</v>
      </c>
      <c r="AA15" s="639"/>
      <c r="AB15" s="639"/>
      <c r="AC15" s="639"/>
      <c r="AD15" s="640">
        <v>41154</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683371</v>
      </c>
      <c r="BH15" s="637"/>
      <c r="BI15" s="637"/>
      <c r="BJ15" s="637"/>
      <c r="BK15" s="637"/>
      <c r="BL15" s="637"/>
      <c r="BM15" s="637"/>
      <c r="BN15" s="638"/>
      <c r="BO15" s="639">
        <v>4.5999999999999996</v>
      </c>
      <c r="BP15" s="639"/>
      <c r="BQ15" s="639"/>
      <c r="BR15" s="639"/>
      <c r="BS15" s="640" t="s">
        <v>121</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5235564</v>
      </c>
      <c r="CS15" s="637"/>
      <c r="CT15" s="637"/>
      <c r="CU15" s="637"/>
      <c r="CV15" s="637"/>
      <c r="CW15" s="637"/>
      <c r="CX15" s="637"/>
      <c r="CY15" s="638"/>
      <c r="CZ15" s="639">
        <v>10.7</v>
      </c>
      <c r="DA15" s="639"/>
      <c r="DB15" s="639"/>
      <c r="DC15" s="639"/>
      <c r="DD15" s="645">
        <v>2147928</v>
      </c>
      <c r="DE15" s="637"/>
      <c r="DF15" s="637"/>
      <c r="DG15" s="637"/>
      <c r="DH15" s="637"/>
      <c r="DI15" s="637"/>
      <c r="DJ15" s="637"/>
      <c r="DK15" s="637"/>
      <c r="DL15" s="637"/>
      <c r="DM15" s="637"/>
      <c r="DN15" s="637"/>
      <c r="DO15" s="637"/>
      <c r="DP15" s="638"/>
      <c r="DQ15" s="645">
        <v>3179946</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219902</v>
      </c>
      <c r="S16" s="637"/>
      <c r="T16" s="637"/>
      <c r="U16" s="637"/>
      <c r="V16" s="637"/>
      <c r="W16" s="637"/>
      <c r="X16" s="637"/>
      <c r="Y16" s="638"/>
      <c r="Z16" s="639">
        <v>0.4</v>
      </c>
      <c r="AA16" s="639"/>
      <c r="AB16" s="639"/>
      <c r="AC16" s="639"/>
      <c r="AD16" s="640">
        <v>219902</v>
      </c>
      <c r="AE16" s="640"/>
      <c r="AF16" s="640"/>
      <c r="AG16" s="640"/>
      <c r="AH16" s="640"/>
      <c r="AI16" s="640"/>
      <c r="AJ16" s="640"/>
      <c r="AK16" s="640"/>
      <c r="AL16" s="641">
        <v>1</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122011</v>
      </c>
      <c r="CS16" s="637"/>
      <c r="CT16" s="637"/>
      <c r="CU16" s="637"/>
      <c r="CV16" s="637"/>
      <c r="CW16" s="637"/>
      <c r="CX16" s="637"/>
      <c r="CY16" s="638"/>
      <c r="CZ16" s="639">
        <v>0.3</v>
      </c>
      <c r="DA16" s="639"/>
      <c r="DB16" s="639"/>
      <c r="DC16" s="639"/>
      <c r="DD16" s="645" t="s">
        <v>121</v>
      </c>
      <c r="DE16" s="637"/>
      <c r="DF16" s="637"/>
      <c r="DG16" s="637"/>
      <c r="DH16" s="637"/>
      <c r="DI16" s="637"/>
      <c r="DJ16" s="637"/>
      <c r="DK16" s="637"/>
      <c r="DL16" s="637"/>
      <c r="DM16" s="637"/>
      <c r="DN16" s="637"/>
      <c r="DO16" s="637"/>
      <c r="DP16" s="638"/>
      <c r="DQ16" s="645">
        <v>12738</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619926</v>
      </c>
      <c r="S17" s="637"/>
      <c r="T17" s="637"/>
      <c r="U17" s="637"/>
      <c r="V17" s="637"/>
      <c r="W17" s="637"/>
      <c r="X17" s="637"/>
      <c r="Y17" s="638"/>
      <c r="Z17" s="639">
        <v>1.2</v>
      </c>
      <c r="AA17" s="639"/>
      <c r="AB17" s="639"/>
      <c r="AC17" s="639"/>
      <c r="AD17" s="640">
        <v>619926</v>
      </c>
      <c r="AE17" s="640"/>
      <c r="AF17" s="640"/>
      <c r="AG17" s="640"/>
      <c r="AH17" s="640"/>
      <c r="AI17" s="640"/>
      <c r="AJ17" s="640"/>
      <c r="AK17" s="640"/>
      <c r="AL17" s="641">
        <v>2.8</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3306204</v>
      </c>
      <c r="CS17" s="637"/>
      <c r="CT17" s="637"/>
      <c r="CU17" s="637"/>
      <c r="CV17" s="637"/>
      <c r="CW17" s="637"/>
      <c r="CX17" s="637"/>
      <c r="CY17" s="638"/>
      <c r="CZ17" s="639">
        <v>6.8</v>
      </c>
      <c r="DA17" s="639"/>
      <c r="DB17" s="639"/>
      <c r="DC17" s="639"/>
      <c r="DD17" s="645" t="s">
        <v>121</v>
      </c>
      <c r="DE17" s="637"/>
      <c r="DF17" s="637"/>
      <c r="DG17" s="637"/>
      <c r="DH17" s="637"/>
      <c r="DI17" s="637"/>
      <c r="DJ17" s="637"/>
      <c r="DK17" s="637"/>
      <c r="DL17" s="637"/>
      <c r="DM17" s="637"/>
      <c r="DN17" s="637"/>
      <c r="DO17" s="637"/>
      <c r="DP17" s="638"/>
      <c r="DQ17" s="645">
        <v>3245853</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131500</v>
      </c>
      <c r="S18" s="637"/>
      <c r="T18" s="637"/>
      <c r="U18" s="637"/>
      <c r="V18" s="637"/>
      <c r="W18" s="637"/>
      <c r="X18" s="637"/>
      <c r="Y18" s="638"/>
      <c r="Z18" s="639">
        <v>0.3</v>
      </c>
      <c r="AA18" s="639"/>
      <c r="AB18" s="639"/>
      <c r="AC18" s="639"/>
      <c r="AD18" s="640">
        <v>131500</v>
      </c>
      <c r="AE18" s="640"/>
      <c r="AF18" s="640"/>
      <c r="AG18" s="640"/>
      <c r="AH18" s="640"/>
      <c r="AI18" s="640"/>
      <c r="AJ18" s="640"/>
      <c r="AK18" s="640"/>
      <c r="AL18" s="641">
        <v>0.6</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485869</v>
      </c>
      <c r="S19" s="637"/>
      <c r="T19" s="637"/>
      <c r="U19" s="637"/>
      <c r="V19" s="637"/>
      <c r="W19" s="637"/>
      <c r="X19" s="637"/>
      <c r="Y19" s="638"/>
      <c r="Z19" s="639">
        <v>1</v>
      </c>
      <c r="AA19" s="639"/>
      <c r="AB19" s="639"/>
      <c r="AC19" s="639"/>
      <c r="AD19" s="640">
        <v>485869</v>
      </c>
      <c r="AE19" s="640"/>
      <c r="AF19" s="640"/>
      <c r="AG19" s="640"/>
      <c r="AH19" s="640"/>
      <c r="AI19" s="640"/>
      <c r="AJ19" s="640"/>
      <c r="AK19" s="640"/>
      <c r="AL19" s="641">
        <v>2.2000000000000002</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959920</v>
      </c>
      <c r="BH19" s="637"/>
      <c r="BI19" s="637"/>
      <c r="BJ19" s="637"/>
      <c r="BK19" s="637"/>
      <c r="BL19" s="637"/>
      <c r="BM19" s="637"/>
      <c r="BN19" s="638"/>
      <c r="BO19" s="639">
        <v>6.4</v>
      </c>
      <c r="BP19" s="639"/>
      <c r="BQ19" s="639"/>
      <c r="BR19" s="639"/>
      <c r="BS19" s="640" t="s">
        <v>121</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2557</v>
      </c>
      <c r="S20" s="637"/>
      <c r="T20" s="637"/>
      <c r="U20" s="637"/>
      <c r="V20" s="637"/>
      <c r="W20" s="637"/>
      <c r="X20" s="637"/>
      <c r="Y20" s="638"/>
      <c r="Z20" s="639">
        <v>0</v>
      </c>
      <c r="AA20" s="639"/>
      <c r="AB20" s="639"/>
      <c r="AC20" s="639"/>
      <c r="AD20" s="640">
        <v>2557</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959920</v>
      </c>
      <c r="BH20" s="637"/>
      <c r="BI20" s="637"/>
      <c r="BJ20" s="637"/>
      <c r="BK20" s="637"/>
      <c r="BL20" s="637"/>
      <c r="BM20" s="637"/>
      <c r="BN20" s="638"/>
      <c r="BO20" s="639">
        <v>6.4</v>
      </c>
      <c r="BP20" s="639"/>
      <c r="BQ20" s="639"/>
      <c r="BR20" s="639"/>
      <c r="BS20" s="640" t="s">
        <v>121</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48759412</v>
      </c>
      <c r="CS20" s="637"/>
      <c r="CT20" s="637"/>
      <c r="CU20" s="637"/>
      <c r="CV20" s="637"/>
      <c r="CW20" s="637"/>
      <c r="CX20" s="637"/>
      <c r="CY20" s="638"/>
      <c r="CZ20" s="639">
        <v>100</v>
      </c>
      <c r="DA20" s="639"/>
      <c r="DB20" s="639"/>
      <c r="DC20" s="639"/>
      <c r="DD20" s="645">
        <v>6047379</v>
      </c>
      <c r="DE20" s="637"/>
      <c r="DF20" s="637"/>
      <c r="DG20" s="637"/>
      <c r="DH20" s="637"/>
      <c r="DI20" s="637"/>
      <c r="DJ20" s="637"/>
      <c r="DK20" s="637"/>
      <c r="DL20" s="637"/>
      <c r="DM20" s="637"/>
      <c r="DN20" s="637"/>
      <c r="DO20" s="637"/>
      <c r="DP20" s="638"/>
      <c r="DQ20" s="645">
        <v>27917812</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4548764</v>
      </c>
      <c r="S21" s="637"/>
      <c r="T21" s="637"/>
      <c r="U21" s="637"/>
      <c r="V21" s="637"/>
      <c r="W21" s="637"/>
      <c r="X21" s="637"/>
      <c r="Y21" s="638"/>
      <c r="Z21" s="639">
        <v>9.1</v>
      </c>
      <c r="AA21" s="639"/>
      <c r="AB21" s="639"/>
      <c r="AC21" s="639"/>
      <c r="AD21" s="640">
        <v>4224626</v>
      </c>
      <c r="AE21" s="640"/>
      <c r="AF21" s="640"/>
      <c r="AG21" s="640"/>
      <c r="AH21" s="640"/>
      <c r="AI21" s="640"/>
      <c r="AJ21" s="640"/>
      <c r="AK21" s="640"/>
      <c r="AL21" s="641">
        <v>18.899999999999999</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4224626</v>
      </c>
      <c r="S22" s="637"/>
      <c r="T22" s="637"/>
      <c r="U22" s="637"/>
      <c r="V22" s="637"/>
      <c r="W22" s="637"/>
      <c r="X22" s="637"/>
      <c r="Y22" s="638"/>
      <c r="Z22" s="639">
        <v>8.5</v>
      </c>
      <c r="AA22" s="639"/>
      <c r="AB22" s="639"/>
      <c r="AC22" s="639"/>
      <c r="AD22" s="640">
        <v>4224626</v>
      </c>
      <c r="AE22" s="640"/>
      <c r="AF22" s="640"/>
      <c r="AG22" s="640"/>
      <c r="AH22" s="640"/>
      <c r="AI22" s="640"/>
      <c r="AJ22" s="640"/>
      <c r="AK22" s="640"/>
      <c r="AL22" s="641">
        <v>18.899999999999999</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324138</v>
      </c>
      <c r="S23" s="637"/>
      <c r="T23" s="637"/>
      <c r="U23" s="637"/>
      <c r="V23" s="637"/>
      <c r="W23" s="637"/>
      <c r="X23" s="637"/>
      <c r="Y23" s="638"/>
      <c r="Z23" s="639">
        <v>0.7</v>
      </c>
      <c r="AA23" s="639"/>
      <c r="AB23" s="639"/>
      <c r="AC23" s="639"/>
      <c r="AD23" s="640" t="s">
        <v>121</v>
      </c>
      <c r="AE23" s="640"/>
      <c r="AF23" s="640"/>
      <c r="AG23" s="640"/>
      <c r="AH23" s="640"/>
      <c r="AI23" s="640"/>
      <c r="AJ23" s="640"/>
      <c r="AK23" s="640"/>
      <c r="AL23" s="641" t="s">
        <v>121</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959920</v>
      </c>
      <c r="BH23" s="637"/>
      <c r="BI23" s="637"/>
      <c r="BJ23" s="637"/>
      <c r="BK23" s="637"/>
      <c r="BL23" s="637"/>
      <c r="BM23" s="637"/>
      <c r="BN23" s="638"/>
      <c r="BO23" s="639">
        <v>6.4</v>
      </c>
      <c r="BP23" s="639"/>
      <c r="BQ23" s="639"/>
      <c r="BR23" s="639"/>
      <c r="BS23" s="640" t="s">
        <v>121</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23074070</v>
      </c>
      <c r="CS24" s="626"/>
      <c r="CT24" s="626"/>
      <c r="CU24" s="626"/>
      <c r="CV24" s="626"/>
      <c r="CW24" s="626"/>
      <c r="CX24" s="626"/>
      <c r="CY24" s="627"/>
      <c r="CZ24" s="630">
        <v>47.3</v>
      </c>
      <c r="DA24" s="631"/>
      <c r="DB24" s="631"/>
      <c r="DC24" s="647"/>
      <c r="DD24" s="671">
        <v>13158317</v>
      </c>
      <c r="DE24" s="626"/>
      <c r="DF24" s="626"/>
      <c r="DG24" s="626"/>
      <c r="DH24" s="626"/>
      <c r="DI24" s="626"/>
      <c r="DJ24" s="626"/>
      <c r="DK24" s="627"/>
      <c r="DL24" s="671">
        <v>9927063</v>
      </c>
      <c r="DM24" s="626"/>
      <c r="DN24" s="626"/>
      <c r="DO24" s="626"/>
      <c r="DP24" s="626"/>
      <c r="DQ24" s="626"/>
      <c r="DR24" s="626"/>
      <c r="DS24" s="626"/>
      <c r="DT24" s="626"/>
      <c r="DU24" s="626"/>
      <c r="DV24" s="627"/>
      <c r="DW24" s="630">
        <v>44.5</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23527286</v>
      </c>
      <c r="S25" s="637"/>
      <c r="T25" s="637"/>
      <c r="U25" s="637"/>
      <c r="V25" s="637"/>
      <c r="W25" s="637"/>
      <c r="X25" s="637"/>
      <c r="Y25" s="638"/>
      <c r="Z25" s="639">
        <v>47.2</v>
      </c>
      <c r="AA25" s="639"/>
      <c r="AB25" s="639"/>
      <c r="AC25" s="639"/>
      <c r="AD25" s="640">
        <v>22243228</v>
      </c>
      <c r="AE25" s="640"/>
      <c r="AF25" s="640"/>
      <c r="AG25" s="640"/>
      <c r="AH25" s="640"/>
      <c r="AI25" s="640"/>
      <c r="AJ25" s="640"/>
      <c r="AK25" s="640"/>
      <c r="AL25" s="641">
        <v>99.7</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5690481</v>
      </c>
      <c r="CS25" s="668"/>
      <c r="CT25" s="668"/>
      <c r="CU25" s="668"/>
      <c r="CV25" s="668"/>
      <c r="CW25" s="668"/>
      <c r="CX25" s="668"/>
      <c r="CY25" s="669"/>
      <c r="CZ25" s="641">
        <v>11.7</v>
      </c>
      <c r="DA25" s="666"/>
      <c r="DB25" s="666"/>
      <c r="DC25" s="670"/>
      <c r="DD25" s="645">
        <v>5181989</v>
      </c>
      <c r="DE25" s="668"/>
      <c r="DF25" s="668"/>
      <c r="DG25" s="668"/>
      <c r="DH25" s="668"/>
      <c r="DI25" s="668"/>
      <c r="DJ25" s="668"/>
      <c r="DK25" s="669"/>
      <c r="DL25" s="645">
        <v>4674751</v>
      </c>
      <c r="DM25" s="668"/>
      <c r="DN25" s="668"/>
      <c r="DO25" s="668"/>
      <c r="DP25" s="668"/>
      <c r="DQ25" s="668"/>
      <c r="DR25" s="668"/>
      <c r="DS25" s="668"/>
      <c r="DT25" s="668"/>
      <c r="DU25" s="668"/>
      <c r="DV25" s="669"/>
      <c r="DW25" s="641">
        <v>21</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15448</v>
      </c>
      <c r="S26" s="637"/>
      <c r="T26" s="637"/>
      <c r="U26" s="637"/>
      <c r="V26" s="637"/>
      <c r="W26" s="637"/>
      <c r="X26" s="637"/>
      <c r="Y26" s="638"/>
      <c r="Z26" s="639">
        <v>0</v>
      </c>
      <c r="AA26" s="639"/>
      <c r="AB26" s="639"/>
      <c r="AC26" s="639"/>
      <c r="AD26" s="640">
        <v>15448</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3621391</v>
      </c>
      <c r="CS26" s="637"/>
      <c r="CT26" s="637"/>
      <c r="CU26" s="637"/>
      <c r="CV26" s="637"/>
      <c r="CW26" s="637"/>
      <c r="CX26" s="637"/>
      <c r="CY26" s="638"/>
      <c r="CZ26" s="641">
        <v>7.4</v>
      </c>
      <c r="DA26" s="666"/>
      <c r="DB26" s="666"/>
      <c r="DC26" s="670"/>
      <c r="DD26" s="645">
        <v>3160166</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414606</v>
      </c>
      <c r="S27" s="637"/>
      <c r="T27" s="637"/>
      <c r="U27" s="637"/>
      <c r="V27" s="637"/>
      <c r="W27" s="637"/>
      <c r="X27" s="637"/>
      <c r="Y27" s="638"/>
      <c r="Z27" s="639">
        <v>0.8</v>
      </c>
      <c r="AA27" s="639"/>
      <c r="AB27" s="639"/>
      <c r="AC27" s="639"/>
      <c r="AD27" s="640" t="s">
        <v>121</v>
      </c>
      <c r="AE27" s="640"/>
      <c r="AF27" s="640"/>
      <c r="AG27" s="640"/>
      <c r="AH27" s="640"/>
      <c r="AI27" s="640"/>
      <c r="AJ27" s="640"/>
      <c r="AK27" s="640"/>
      <c r="AL27" s="641" t="s">
        <v>121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14976951</v>
      </c>
      <c r="BH27" s="637"/>
      <c r="BI27" s="637"/>
      <c r="BJ27" s="637"/>
      <c r="BK27" s="637"/>
      <c r="BL27" s="637"/>
      <c r="BM27" s="637"/>
      <c r="BN27" s="638"/>
      <c r="BO27" s="639">
        <v>100</v>
      </c>
      <c r="BP27" s="639"/>
      <c r="BQ27" s="639"/>
      <c r="BR27" s="639"/>
      <c r="BS27" s="640">
        <v>197033</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14077385</v>
      </c>
      <c r="CS27" s="668"/>
      <c r="CT27" s="668"/>
      <c r="CU27" s="668"/>
      <c r="CV27" s="668"/>
      <c r="CW27" s="668"/>
      <c r="CX27" s="668"/>
      <c r="CY27" s="669"/>
      <c r="CZ27" s="641">
        <v>28.9</v>
      </c>
      <c r="DA27" s="666"/>
      <c r="DB27" s="666"/>
      <c r="DC27" s="670"/>
      <c r="DD27" s="645">
        <v>4730475</v>
      </c>
      <c r="DE27" s="668"/>
      <c r="DF27" s="668"/>
      <c r="DG27" s="668"/>
      <c r="DH27" s="668"/>
      <c r="DI27" s="668"/>
      <c r="DJ27" s="668"/>
      <c r="DK27" s="669"/>
      <c r="DL27" s="645">
        <v>2606370</v>
      </c>
      <c r="DM27" s="668"/>
      <c r="DN27" s="668"/>
      <c r="DO27" s="668"/>
      <c r="DP27" s="668"/>
      <c r="DQ27" s="668"/>
      <c r="DR27" s="668"/>
      <c r="DS27" s="668"/>
      <c r="DT27" s="668"/>
      <c r="DU27" s="668"/>
      <c r="DV27" s="669"/>
      <c r="DW27" s="641">
        <v>11.7</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233221</v>
      </c>
      <c r="S28" s="637"/>
      <c r="T28" s="637"/>
      <c r="U28" s="637"/>
      <c r="V28" s="637"/>
      <c r="W28" s="637"/>
      <c r="X28" s="637"/>
      <c r="Y28" s="638"/>
      <c r="Z28" s="639">
        <v>0.5</v>
      </c>
      <c r="AA28" s="639"/>
      <c r="AB28" s="639"/>
      <c r="AC28" s="639"/>
      <c r="AD28" s="640">
        <v>21661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3306204</v>
      </c>
      <c r="CS28" s="637"/>
      <c r="CT28" s="637"/>
      <c r="CU28" s="637"/>
      <c r="CV28" s="637"/>
      <c r="CW28" s="637"/>
      <c r="CX28" s="637"/>
      <c r="CY28" s="638"/>
      <c r="CZ28" s="641">
        <v>6.8</v>
      </c>
      <c r="DA28" s="666"/>
      <c r="DB28" s="666"/>
      <c r="DC28" s="670"/>
      <c r="DD28" s="645">
        <v>3245853</v>
      </c>
      <c r="DE28" s="637"/>
      <c r="DF28" s="637"/>
      <c r="DG28" s="637"/>
      <c r="DH28" s="637"/>
      <c r="DI28" s="637"/>
      <c r="DJ28" s="637"/>
      <c r="DK28" s="638"/>
      <c r="DL28" s="645">
        <v>2645942</v>
      </c>
      <c r="DM28" s="637"/>
      <c r="DN28" s="637"/>
      <c r="DO28" s="637"/>
      <c r="DP28" s="637"/>
      <c r="DQ28" s="637"/>
      <c r="DR28" s="637"/>
      <c r="DS28" s="637"/>
      <c r="DT28" s="637"/>
      <c r="DU28" s="637"/>
      <c r="DV28" s="638"/>
      <c r="DW28" s="641">
        <v>11.9</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364470</v>
      </c>
      <c r="S29" s="637"/>
      <c r="T29" s="637"/>
      <c r="U29" s="637"/>
      <c r="V29" s="637"/>
      <c r="W29" s="637"/>
      <c r="X29" s="637"/>
      <c r="Y29" s="638"/>
      <c r="Z29" s="639">
        <v>0.7</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3305991</v>
      </c>
      <c r="CS29" s="668"/>
      <c r="CT29" s="668"/>
      <c r="CU29" s="668"/>
      <c r="CV29" s="668"/>
      <c r="CW29" s="668"/>
      <c r="CX29" s="668"/>
      <c r="CY29" s="669"/>
      <c r="CZ29" s="641">
        <v>6.8</v>
      </c>
      <c r="DA29" s="666"/>
      <c r="DB29" s="666"/>
      <c r="DC29" s="670"/>
      <c r="DD29" s="645">
        <v>3245640</v>
      </c>
      <c r="DE29" s="668"/>
      <c r="DF29" s="668"/>
      <c r="DG29" s="668"/>
      <c r="DH29" s="668"/>
      <c r="DI29" s="668"/>
      <c r="DJ29" s="668"/>
      <c r="DK29" s="669"/>
      <c r="DL29" s="645">
        <v>2645729</v>
      </c>
      <c r="DM29" s="668"/>
      <c r="DN29" s="668"/>
      <c r="DO29" s="668"/>
      <c r="DP29" s="668"/>
      <c r="DQ29" s="668"/>
      <c r="DR29" s="668"/>
      <c r="DS29" s="668"/>
      <c r="DT29" s="668"/>
      <c r="DU29" s="668"/>
      <c r="DV29" s="669"/>
      <c r="DW29" s="641">
        <v>11.9</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10055241</v>
      </c>
      <c r="S30" s="637"/>
      <c r="T30" s="637"/>
      <c r="U30" s="637"/>
      <c r="V30" s="637"/>
      <c r="W30" s="637"/>
      <c r="X30" s="637"/>
      <c r="Y30" s="638"/>
      <c r="Z30" s="639">
        <v>20.2</v>
      </c>
      <c r="AA30" s="639"/>
      <c r="AB30" s="639"/>
      <c r="AC30" s="639"/>
      <c r="AD30" s="640" t="s">
        <v>121</v>
      </c>
      <c r="AE30" s="640"/>
      <c r="AF30" s="640"/>
      <c r="AG30" s="640"/>
      <c r="AH30" s="640"/>
      <c r="AI30" s="640"/>
      <c r="AJ30" s="640"/>
      <c r="AK30" s="640"/>
      <c r="AL30" s="641" t="s">
        <v>121</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3248118</v>
      </c>
      <c r="CS30" s="637"/>
      <c r="CT30" s="637"/>
      <c r="CU30" s="637"/>
      <c r="CV30" s="637"/>
      <c r="CW30" s="637"/>
      <c r="CX30" s="637"/>
      <c r="CY30" s="638"/>
      <c r="CZ30" s="641">
        <v>6.7</v>
      </c>
      <c r="DA30" s="666"/>
      <c r="DB30" s="666"/>
      <c r="DC30" s="670"/>
      <c r="DD30" s="645">
        <v>3188276</v>
      </c>
      <c r="DE30" s="637"/>
      <c r="DF30" s="637"/>
      <c r="DG30" s="637"/>
      <c r="DH30" s="637"/>
      <c r="DI30" s="637"/>
      <c r="DJ30" s="637"/>
      <c r="DK30" s="638"/>
      <c r="DL30" s="645">
        <v>2588365</v>
      </c>
      <c r="DM30" s="637"/>
      <c r="DN30" s="637"/>
      <c r="DO30" s="637"/>
      <c r="DP30" s="637"/>
      <c r="DQ30" s="637"/>
      <c r="DR30" s="637"/>
      <c r="DS30" s="637"/>
      <c r="DT30" s="637"/>
      <c r="DU30" s="637"/>
      <c r="DV30" s="638"/>
      <c r="DW30" s="641">
        <v>11.6</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v>8745</v>
      </c>
      <c r="S31" s="637"/>
      <c r="T31" s="637"/>
      <c r="U31" s="637"/>
      <c r="V31" s="637"/>
      <c r="W31" s="637"/>
      <c r="X31" s="637"/>
      <c r="Y31" s="638"/>
      <c r="Z31" s="639">
        <v>0</v>
      </c>
      <c r="AA31" s="639"/>
      <c r="AB31" s="639"/>
      <c r="AC31" s="639"/>
      <c r="AD31" s="640">
        <v>8745</v>
      </c>
      <c r="AE31" s="640"/>
      <c r="AF31" s="640"/>
      <c r="AG31" s="640"/>
      <c r="AH31" s="640"/>
      <c r="AI31" s="640"/>
      <c r="AJ31" s="640"/>
      <c r="AK31" s="640"/>
      <c r="AL31" s="641">
        <v>0</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99.5</v>
      </c>
      <c r="BH31" s="680"/>
      <c r="BI31" s="680"/>
      <c r="BJ31" s="680"/>
      <c r="BK31" s="680"/>
      <c r="BL31" s="680"/>
      <c r="BM31" s="631">
        <v>98.5</v>
      </c>
      <c r="BN31" s="680"/>
      <c r="BO31" s="680"/>
      <c r="BP31" s="680"/>
      <c r="BQ31" s="681"/>
      <c r="BR31" s="692">
        <v>99.6</v>
      </c>
      <c r="BS31" s="680"/>
      <c r="BT31" s="680"/>
      <c r="BU31" s="680"/>
      <c r="BV31" s="680"/>
      <c r="BW31" s="680"/>
      <c r="BX31" s="631">
        <v>98.4</v>
      </c>
      <c r="BY31" s="680"/>
      <c r="BZ31" s="680"/>
      <c r="CA31" s="680"/>
      <c r="CB31" s="681"/>
      <c r="CD31" s="674"/>
      <c r="CE31" s="675"/>
      <c r="CF31" s="633" t="s">
        <v>301</v>
      </c>
      <c r="CG31" s="634"/>
      <c r="CH31" s="634"/>
      <c r="CI31" s="634"/>
      <c r="CJ31" s="634"/>
      <c r="CK31" s="634"/>
      <c r="CL31" s="634"/>
      <c r="CM31" s="634"/>
      <c r="CN31" s="634"/>
      <c r="CO31" s="634"/>
      <c r="CP31" s="634"/>
      <c r="CQ31" s="635"/>
      <c r="CR31" s="636">
        <v>57873</v>
      </c>
      <c r="CS31" s="668"/>
      <c r="CT31" s="668"/>
      <c r="CU31" s="668"/>
      <c r="CV31" s="668"/>
      <c r="CW31" s="668"/>
      <c r="CX31" s="668"/>
      <c r="CY31" s="669"/>
      <c r="CZ31" s="641">
        <v>0.1</v>
      </c>
      <c r="DA31" s="666"/>
      <c r="DB31" s="666"/>
      <c r="DC31" s="670"/>
      <c r="DD31" s="645">
        <v>57364</v>
      </c>
      <c r="DE31" s="668"/>
      <c r="DF31" s="668"/>
      <c r="DG31" s="668"/>
      <c r="DH31" s="668"/>
      <c r="DI31" s="668"/>
      <c r="DJ31" s="668"/>
      <c r="DK31" s="669"/>
      <c r="DL31" s="645">
        <v>57364</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3478093</v>
      </c>
      <c r="S32" s="637"/>
      <c r="T32" s="637"/>
      <c r="U32" s="637"/>
      <c r="V32" s="637"/>
      <c r="W32" s="637"/>
      <c r="X32" s="637"/>
      <c r="Y32" s="638"/>
      <c r="Z32" s="639">
        <v>7</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303</v>
      </c>
      <c r="AX32" s="633" t="s">
        <v>304</v>
      </c>
      <c r="AY32" s="634"/>
      <c r="AZ32" s="634"/>
      <c r="BA32" s="634"/>
      <c r="BB32" s="634"/>
      <c r="BC32" s="634"/>
      <c r="BD32" s="634"/>
      <c r="BE32" s="634"/>
      <c r="BF32" s="635"/>
      <c r="BG32" s="693">
        <v>99.1</v>
      </c>
      <c r="BH32" s="668"/>
      <c r="BI32" s="668"/>
      <c r="BJ32" s="668"/>
      <c r="BK32" s="668"/>
      <c r="BL32" s="668"/>
      <c r="BM32" s="642">
        <v>98</v>
      </c>
      <c r="BN32" s="668"/>
      <c r="BO32" s="668"/>
      <c r="BP32" s="668"/>
      <c r="BQ32" s="691"/>
      <c r="BR32" s="693">
        <v>99.3</v>
      </c>
      <c r="BS32" s="668"/>
      <c r="BT32" s="668"/>
      <c r="BU32" s="668"/>
      <c r="BV32" s="668"/>
      <c r="BW32" s="668"/>
      <c r="BX32" s="642">
        <v>98.1</v>
      </c>
      <c r="BY32" s="668"/>
      <c r="BZ32" s="668"/>
      <c r="CA32" s="668"/>
      <c r="CB32" s="691"/>
      <c r="CD32" s="676"/>
      <c r="CE32" s="677"/>
      <c r="CF32" s="633" t="s">
        <v>305</v>
      </c>
      <c r="CG32" s="634"/>
      <c r="CH32" s="634"/>
      <c r="CI32" s="634"/>
      <c r="CJ32" s="634"/>
      <c r="CK32" s="634"/>
      <c r="CL32" s="634"/>
      <c r="CM32" s="634"/>
      <c r="CN32" s="634"/>
      <c r="CO32" s="634"/>
      <c r="CP32" s="634"/>
      <c r="CQ32" s="635"/>
      <c r="CR32" s="636">
        <v>213</v>
      </c>
      <c r="CS32" s="637"/>
      <c r="CT32" s="637"/>
      <c r="CU32" s="637"/>
      <c r="CV32" s="637"/>
      <c r="CW32" s="637"/>
      <c r="CX32" s="637"/>
      <c r="CY32" s="638"/>
      <c r="CZ32" s="641">
        <v>0</v>
      </c>
      <c r="DA32" s="666"/>
      <c r="DB32" s="666"/>
      <c r="DC32" s="670"/>
      <c r="DD32" s="645">
        <v>213</v>
      </c>
      <c r="DE32" s="637"/>
      <c r="DF32" s="637"/>
      <c r="DG32" s="637"/>
      <c r="DH32" s="637"/>
      <c r="DI32" s="637"/>
      <c r="DJ32" s="637"/>
      <c r="DK32" s="638"/>
      <c r="DL32" s="645">
        <v>213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89888</v>
      </c>
      <c r="S33" s="637"/>
      <c r="T33" s="637"/>
      <c r="U33" s="637"/>
      <c r="V33" s="637"/>
      <c r="W33" s="637"/>
      <c r="X33" s="637"/>
      <c r="Y33" s="638"/>
      <c r="Z33" s="639">
        <v>0.2</v>
      </c>
      <c r="AA33" s="639"/>
      <c r="AB33" s="639"/>
      <c r="AC33" s="639"/>
      <c r="AD33" s="640">
        <v>9342</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99.8</v>
      </c>
      <c r="BH33" s="695"/>
      <c r="BI33" s="695"/>
      <c r="BJ33" s="695"/>
      <c r="BK33" s="695"/>
      <c r="BL33" s="695"/>
      <c r="BM33" s="696">
        <v>98.9</v>
      </c>
      <c r="BN33" s="695"/>
      <c r="BO33" s="695"/>
      <c r="BP33" s="695"/>
      <c r="BQ33" s="697"/>
      <c r="BR33" s="694">
        <v>99.7</v>
      </c>
      <c r="BS33" s="695"/>
      <c r="BT33" s="695"/>
      <c r="BU33" s="695"/>
      <c r="BV33" s="695"/>
      <c r="BW33" s="695"/>
      <c r="BX33" s="696">
        <v>98.7</v>
      </c>
      <c r="BY33" s="695"/>
      <c r="BZ33" s="695"/>
      <c r="CA33" s="695"/>
      <c r="CB33" s="697"/>
      <c r="CD33" s="633" t="s">
        <v>308</v>
      </c>
      <c r="CE33" s="634"/>
      <c r="CF33" s="634"/>
      <c r="CG33" s="634"/>
      <c r="CH33" s="634"/>
      <c r="CI33" s="634"/>
      <c r="CJ33" s="634"/>
      <c r="CK33" s="634"/>
      <c r="CL33" s="634"/>
      <c r="CM33" s="634"/>
      <c r="CN33" s="634"/>
      <c r="CO33" s="634"/>
      <c r="CP33" s="634"/>
      <c r="CQ33" s="635"/>
      <c r="CR33" s="636">
        <v>19515952</v>
      </c>
      <c r="CS33" s="668"/>
      <c r="CT33" s="668"/>
      <c r="CU33" s="668"/>
      <c r="CV33" s="668"/>
      <c r="CW33" s="668"/>
      <c r="CX33" s="668"/>
      <c r="CY33" s="669"/>
      <c r="CZ33" s="641">
        <v>40</v>
      </c>
      <c r="DA33" s="666"/>
      <c r="DB33" s="666"/>
      <c r="DC33" s="670"/>
      <c r="DD33" s="645">
        <v>13869283</v>
      </c>
      <c r="DE33" s="668"/>
      <c r="DF33" s="668"/>
      <c r="DG33" s="668"/>
      <c r="DH33" s="668"/>
      <c r="DI33" s="668"/>
      <c r="DJ33" s="668"/>
      <c r="DK33" s="669"/>
      <c r="DL33" s="645">
        <v>9444116</v>
      </c>
      <c r="DM33" s="668"/>
      <c r="DN33" s="668"/>
      <c r="DO33" s="668"/>
      <c r="DP33" s="668"/>
      <c r="DQ33" s="668"/>
      <c r="DR33" s="668"/>
      <c r="DS33" s="668"/>
      <c r="DT33" s="668"/>
      <c r="DU33" s="668"/>
      <c r="DV33" s="669"/>
      <c r="DW33" s="641">
        <v>42.3</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2967108</v>
      </c>
      <c r="S34" s="637"/>
      <c r="T34" s="637"/>
      <c r="U34" s="637"/>
      <c r="V34" s="637"/>
      <c r="W34" s="637"/>
      <c r="X34" s="637"/>
      <c r="Y34" s="638"/>
      <c r="Z34" s="639">
        <v>6</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6495271</v>
      </c>
      <c r="CS34" s="637"/>
      <c r="CT34" s="637"/>
      <c r="CU34" s="637"/>
      <c r="CV34" s="637"/>
      <c r="CW34" s="637"/>
      <c r="CX34" s="637"/>
      <c r="CY34" s="638"/>
      <c r="CZ34" s="641">
        <v>13.3</v>
      </c>
      <c r="DA34" s="666"/>
      <c r="DB34" s="666"/>
      <c r="DC34" s="670"/>
      <c r="DD34" s="645">
        <v>5573204</v>
      </c>
      <c r="DE34" s="637"/>
      <c r="DF34" s="637"/>
      <c r="DG34" s="637"/>
      <c r="DH34" s="637"/>
      <c r="DI34" s="637"/>
      <c r="DJ34" s="637"/>
      <c r="DK34" s="638"/>
      <c r="DL34" s="645">
        <v>3479414</v>
      </c>
      <c r="DM34" s="637"/>
      <c r="DN34" s="637"/>
      <c r="DO34" s="637"/>
      <c r="DP34" s="637"/>
      <c r="DQ34" s="637"/>
      <c r="DR34" s="637"/>
      <c r="DS34" s="637"/>
      <c r="DT34" s="637"/>
      <c r="DU34" s="637"/>
      <c r="DV34" s="638"/>
      <c r="DW34" s="641">
        <v>15.6</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2900451</v>
      </c>
      <c r="S35" s="637"/>
      <c r="T35" s="637"/>
      <c r="U35" s="637"/>
      <c r="V35" s="637"/>
      <c r="W35" s="637"/>
      <c r="X35" s="637"/>
      <c r="Y35" s="638"/>
      <c r="Z35" s="639">
        <v>5.8</v>
      </c>
      <c r="AA35" s="639"/>
      <c r="AB35" s="639"/>
      <c r="AC35" s="639"/>
      <c r="AD35" s="640" t="s">
        <v>121</v>
      </c>
      <c r="AE35" s="640"/>
      <c r="AF35" s="640"/>
      <c r="AG35" s="640"/>
      <c r="AH35" s="640"/>
      <c r="AI35" s="640"/>
      <c r="AJ35" s="640"/>
      <c r="AK35" s="640"/>
      <c r="AL35" s="641" t="s">
        <v>121</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122369</v>
      </c>
      <c r="CS35" s="668"/>
      <c r="CT35" s="668"/>
      <c r="CU35" s="668"/>
      <c r="CV35" s="668"/>
      <c r="CW35" s="668"/>
      <c r="CX35" s="668"/>
      <c r="CY35" s="669"/>
      <c r="CZ35" s="641">
        <v>0.3</v>
      </c>
      <c r="DA35" s="666"/>
      <c r="DB35" s="666"/>
      <c r="DC35" s="670"/>
      <c r="DD35" s="645">
        <v>108611</v>
      </c>
      <c r="DE35" s="668"/>
      <c r="DF35" s="668"/>
      <c r="DG35" s="668"/>
      <c r="DH35" s="668"/>
      <c r="DI35" s="668"/>
      <c r="DJ35" s="668"/>
      <c r="DK35" s="669"/>
      <c r="DL35" s="645">
        <v>105365</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1597617</v>
      </c>
      <c r="S36" s="637"/>
      <c r="T36" s="637"/>
      <c r="U36" s="637"/>
      <c r="V36" s="637"/>
      <c r="W36" s="637"/>
      <c r="X36" s="637"/>
      <c r="Y36" s="638"/>
      <c r="Z36" s="639">
        <v>3.2</v>
      </c>
      <c r="AA36" s="639"/>
      <c r="AB36" s="639"/>
      <c r="AC36" s="639"/>
      <c r="AD36" s="640" t="s">
        <v>121</v>
      </c>
      <c r="AE36" s="640"/>
      <c r="AF36" s="640"/>
      <c r="AG36" s="640"/>
      <c r="AH36" s="640"/>
      <c r="AI36" s="640"/>
      <c r="AJ36" s="640"/>
      <c r="AK36" s="640"/>
      <c r="AL36" s="641" t="s">
        <v>121</v>
      </c>
      <c r="AM36" s="642"/>
      <c r="AN36" s="642"/>
      <c r="AO36" s="643"/>
      <c r="AP36" s="204"/>
      <c r="AQ36" s="702" t="s">
        <v>316</v>
      </c>
      <c r="AR36" s="703"/>
      <c r="AS36" s="703"/>
      <c r="AT36" s="703"/>
      <c r="AU36" s="703"/>
      <c r="AV36" s="703"/>
      <c r="AW36" s="703"/>
      <c r="AX36" s="703"/>
      <c r="AY36" s="704"/>
      <c r="AZ36" s="625">
        <v>3731474</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188211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5131386</v>
      </c>
      <c r="CS36" s="637"/>
      <c r="CT36" s="637"/>
      <c r="CU36" s="637"/>
      <c r="CV36" s="637"/>
      <c r="CW36" s="637"/>
      <c r="CX36" s="637"/>
      <c r="CY36" s="638"/>
      <c r="CZ36" s="641">
        <v>10.5</v>
      </c>
      <c r="DA36" s="666"/>
      <c r="DB36" s="666"/>
      <c r="DC36" s="670"/>
      <c r="DD36" s="645">
        <v>4580563</v>
      </c>
      <c r="DE36" s="637"/>
      <c r="DF36" s="637"/>
      <c r="DG36" s="637"/>
      <c r="DH36" s="637"/>
      <c r="DI36" s="637"/>
      <c r="DJ36" s="637"/>
      <c r="DK36" s="638"/>
      <c r="DL36" s="645">
        <v>3468736</v>
      </c>
      <c r="DM36" s="637"/>
      <c r="DN36" s="637"/>
      <c r="DO36" s="637"/>
      <c r="DP36" s="637"/>
      <c r="DQ36" s="637"/>
      <c r="DR36" s="637"/>
      <c r="DS36" s="637"/>
      <c r="DT36" s="637"/>
      <c r="DU36" s="637"/>
      <c r="DV36" s="638"/>
      <c r="DW36" s="641">
        <v>15.6</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744805</v>
      </c>
      <c r="S37" s="637"/>
      <c r="T37" s="637"/>
      <c r="U37" s="637"/>
      <c r="V37" s="637"/>
      <c r="W37" s="637"/>
      <c r="X37" s="637"/>
      <c r="Y37" s="638"/>
      <c r="Z37" s="639">
        <v>1.5</v>
      </c>
      <c r="AA37" s="639"/>
      <c r="AB37" s="639"/>
      <c r="AC37" s="639"/>
      <c r="AD37" s="640">
        <v>1900</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419987</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165622</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1706608</v>
      </c>
      <c r="CS37" s="668"/>
      <c r="CT37" s="668"/>
      <c r="CU37" s="668"/>
      <c r="CV37" s="668"/>
      <c r="CW37" s="668"/>
      <c r="CX37" s="668"/>
      <c r="CY37" s="669"/>
      <c r="CZ37" s="641">
        <v>3.5</v>
      </c>
      <c r="DA37" s="666"/>
      <c r="DB37" s="666"/>
      <c r="DC37" s="670"/>
      <c r="DD37" s="645">
        <v>1464150</v>
      </c>
      <c r="DE37" s="668"/>
      <c r="DF37" s="668"/>
      <c r="DG37" s="668"/>
      <c r="DH37" s="668"/>
      <c r="DI37" s="668"/>
      <c r="DJ37" s="668"/>
      <c r="DK37" s="669"/>
      <c r="DL37" s="645">
        <v>1356412</v>
      </c>
      <c r="DM37" s="668"/>
      <c r="DN37" s="668"/>
      <c r="DO37" s="668"/>
      <c r="DP37" s="668"/>
      <c r="DQ37" s="668"/>
      <c r="DR37" s="668"/>
      <c r="DS37" s="668"/>
      <c r="DT37" s="668"/>
      <c r="DU37" s="668"/>
      <c r="DV37" s="669"/>
      <c r="DW37" s="641">
        <v>6.1</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3468900</v>
      </c>
      <c r="S38" s="637"/>
      <c r="T38" s="637"/>
      <c r="U38" s="637"/>
      <c r="V38" s="637"/>
      <c r="W38" s="637"/>
      <c r="X38" s="637"/>
      <c r="Y38" s="638"/>
      <c r="Z38" s="639">
        <v>7</v>
      </c>
      <c r="AA38" s="639"/>
      <c r="AB38" s="639"/>
      <c r="AC38" s="639"/>
      <c r="AD38" s="640" t="s">
        <v>121</v>
      </c>
      <c r="AE38" s="640"/>
      <c r="AF38" s="640"/>
      <c r="AG38" s="640"/>
      <c r="AH38" s="640"/>
      <c r="AI38" s="640"/>
      <c r="AJ38" s="640"/>
      <c r="AK38" s="640"/>
      <c r="AL38" s="641" t="s">
        <v>121</v>
      </c>
      <c r="AM38" s="642"/>
      <c r="AN38" s="642"/>
      <c r="AO38" s="643"/>
      <c r="AQ38" s="699" t="s">
        <v>324</v>
      </c>
      <c r="AR38" s="700"/>
      <c r="AS38" s="700"/>
      <c r="AT38" s="700"/>
      <c r="AU38" s="700"/>
      <c r="AV38" s="700"/>
      <c r="AW38" s="700"/>
      <c r="AX38" s="700"/>
      <c r="AY38" s="701"/>
      <c r="AZ38" s="636">
        <v>77707</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10647</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3233780</v>
      </c>
      <c r="CS38" s="637"/>
      <c r="CT38" s="637"/>
      <c r="CU38" s="637"/>
      <c r="CV38" s="637"/>
      <c r="CW38" s="637"/>
      <c r="CX38" s="637"/>
      <c r="CY38" s="638"/>
      <c r="CZ38" s="641">
        <v>6.6</v>
      </c>
      <c r="DA38" s="666"/>
      <c r="DB38" s="666"/>
      <c r="DC38" s="670"/>
      <c r="DD38" s="645">
        <v>2566436</v>
      </c>
      <c r="DE38" s="637"/>
      <c r="DF38" s="637"/>
      <c r="DG38" s="637"/>
      <c r="DH38" s="637"/>
      <c r="DI38" s="637"/>
      <c r="DJ38" s="637"/>
      <c r="DK38" s="638"/>
      <c r="DL38" s="645">
        <v>2390601</v>
      </c>
      <c r="DM38" s="637"/>
      <c r="DN38" s="637"/>
      <c r="DO38" s="637"/>
      <c r="DP38" s="637"/>
      <c r="DQ38" s="637"/>
      <c r="DR38" s="637"/>
      <c r="DS38" s="637"/>
      <c r="DT38" s="637"/>
      <c r="DU38" s="637"/>
      <c r="DV38" s="638"/>
      <c r="DW38" s="641">
        <v>10.7</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328</v>
      </c>
      <c r="AR39" s="700"/>
      <c r="AS39" s="700"/>
      <c r="AT39" s="700"/>
      <c r="AU39" s="700"/>
      <c r="AV39" s="700"/>
      <c r="AW39" s="700"/>
      <c r="AX39" s="700"/>
      <c r="AY39" s="701"/>
      <c r="AZ39" s="636" t="s">
        <v>121</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15607</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4083062</v>
      </c>
      <c r="CS39" s="668"/>
      <c r="CT39" s="668"/>
      <c r="CU39" s="668"/>
      <c r="CV39" s="668"/>
      <c r="CW39" s="668"/>
      <c r="CX39" s="668"/>
      <c r="CY39" s="669"/>
      <c r="CZ39" s="641">
        <v>8.4</v>
      </c>
      <c r="DA39" s="666"/>
      <c r="DB39" s="666"/>
      <c r="DC39" s="670"/>
      <c r="DD39" s="645">
        <v>1030585</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t="s">
        <v>121</v>
      </c>
      <c r="S40" s="637"/>
      <c r="T40" s="637"/>
      <c r="U40" s="637"/>
      <c r="V40" s="637"/>
      <c r="W40" s="637"/>
      <c r="X40" s="637"/>
      <c r="Y40" s="638"/>
      <c r="Z40" s="639" t="s">
        <v>121</v>
      </c>
      <c r="AA40" s="639"/>
      <c r="AB40" s="639"/>
      <c r="AC40" s="639"/>
      <c r="AD40" s="640" t="s">
        <v>121</v>
      </c>
      <c r="AE40" s="640"/>
      <c r="AF40" s="640"/>
      <c r="AG40" s="640"/>
      <c r="AH40" s="640"/>
      <c r="AI40" s="640"/>
      <c r="AJ40" s="640"/>
      <c r="AK40" s="640"/>
      <c r="AL40" s="641" t="s">
        <v>121</v>
      </c>
      <c r="AM40" s="642"/>
      <c r="AN40" s="642"/>
      <c r="AO40" s="643"/>
      <c r="AQ40" s="699" t="s">
        <v>332</v>
      </c>
      <c r="AR40" s="700"/>
      <c r="AS40" s="700"/>
      <c r="AT40" s="700"/>
      <c r="AU40" s="700"/>
      <c r="AV40" s="700"/>
      <c r="AW40" s="700"/>
      <c r="AX40" s="700"/>
      <c r="AY40" s="701"/>
      <c r="AZ40" s="636" t="s">
        <v>121</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120</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450084</v>
      </c>
      <c r="CS40" s="637"/>
      <c r="CT40" s="637"/>
      <c r="CU40" s="637"/>
      <c r="CV40" s="637"/>
      <c r="CW40" s="637"/>
      <c r="CX40" s="637"/>
      <c r="CY40" s="638"/>
      <c r="CZ40" s="641">
        <v>0.9</v>
      </c>
      <c r="DA40" s="666"/>
      <c r="DB40" s="666"/>
      <c r="DC40" s="670"/>
      <c r="DD40" s="645">
        <v>9884</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49865879</v>
      </c>
      <c r="S41" s="709"/>
      <c r="T41" s="709"/>
      <c r="U41" s="709"/>
      <c r="V41" s="709"/>
      <c r="W41" s="709"/>
      <c r="X41" s="709"/>
      <c r="Y41" s="713"/>
      <c r="Z41" s="714">
        <v>100</v>
      </c>
      <c r="AA41" s="714"/>
      <c r="AB41" s="714"/>
      <c r="AC41" s="714"/>
      <c r="AD41" s="715">
        <v>22300324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734281</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2499499</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349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6169390</v>
      </c>
      <c r="CS42" s="668"/>
      <c r="CT42" s="668"/>
      <c r="CU42" s="668"/>
      <c r="CV42" s="668"/>
      <c r="CW42" s="668"/>
      <c r="CX42" s="668"/>
      <c r="CY42" s="669"/>
      <c r="CZ42" s="641">
        <v>12.7</v>
      </c>
      <c r="DA42" s="666"/>
      <c r="DB42" s="666"/>
      <c r="DC42" s="670"/>
      <c r="DD42" s="645">
        <v>890212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76834</v>
      </c>
      <c r="CS43" s="668"/>
      <c r="CT43" s="668"/>
      <c r="CU43" s="668"/>
      <c r="CV43" s="668"/>
      <c r="CW43" s="668"/>
      <c r="CX43" s="668"/>
      <c r="CY43" s="669"/>
      <c r="CZ43" s="641">
        <v>0.2</v>
      </c>
      <c r="DA43" s="666"/>
      <c r="DB43" s="666"/>
      <c r="DC43" s="670"/>
      <c r="DD43" s="645">
        <v>52827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6047379</v>
      </c>
      <c r="CS44" s="637"/>
      <c r="CT44" s="637"/>
      <c r="CU44" s="637"/>
      <c r="CV44" s="637"/>
      <c r="CW44" s="637"/>
      <c r="CX44" s="637"/>
      <c r="CY44" s="638"/>
      <c r="CZ44" s="641">
        <v>12.4</v>
      </c>
      <c r="DA44" s="642"/>
      <c r="DB44" s="642"/>
      <c r="DC44" s="648"/>
      <c r="DD44" s="645">
        <v>877474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3008304</v>
      </c>
      <c r="CS45" s="668"/>
      <c r="CT45" s="668"/>
      <c r="CU45" s="668"/>
      <c r="CV45" s="668"/>
      <c r="CW45" s="668"/>
      <c r="CX45" s="668"/>
      <c r="CY45" s="669"/>
      <c r="CZ45" s="641">
        <v>6.2</v>
      </c>
      <c r="DA45" s="666"/>
      <c r="DB45" s="666"/>
      <c r="DC45" s="670"/>
      <c r="DD45" s="645">
        <v>365485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2594141</v>
      </c>
      <c r="CS46" s="637"/>
      <c r="CT46" s="637"/>
      <c r="CU46" s="637"/>
      <c r="CV46" s="637"/>
      <c r="CW46" s="637"/>
      <c r="CX46" s="637"/>
      <c r="CY46" s="638"/>
      <c r="CZ46" s="641">
        <v>5.3</v>
      </c>
      <c r="DA46" s="642"/>
      <c r="DB46" s="642"/>
      <c r="DC46" s="648"/>
      <c r="DD46" s="645">
        <v>511889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v>122011</v>
      </c>
      <c r="CS47" s="668"/>
      <c r="CT47" s="668"/>
      <c r="CU47" s="668"/>
      <c r="CV47" s="668"/>
      <c r="CW47" s="668"/>
      <c r="CX47" s="668"/>
      <c r="CY47" s="669"/>
      <c r="CZ47" s="641">
        <v>0.3</v>
      </c>
      <c r="DA47" s="666"/>
      <c r="DB47" s="666"/>
      <c r="DC47" s="670"/>
      <c r="DD47" s="645">
        <v>12738</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48759412</v>
      </c>
      <c r="CS49" s="695"/>
      <c r="CT49" s="695"/>
      <c r="CU49" s="695"/>
      <c r="CV49" s="695"/>
      <c r="CW49" s="695"/>
      <c r="CX49" s="695"/>
      <c r="CY49" s="724"/>
      <c r="CZ49" s="716">
        <v>100</v>
      </c>
      <c r="DA49" s="725"/>
      <c r="DB49" s="725"/>
      <c r="DC49" s="726"/>
      <c r="DD49" s="727">
        <v>27917812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OwZoMemLazHFMwRiq/MtK0HDM8f5WgX0gBgoLB9IPtlalY5H75sydqGXKDu8Km8xDu9oLH+r4fFyEYOfLBX9A==" saltValue="bsYHnEcKlSvo14tdU9G7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49865</v>
      </c>
      <c r="R7" s="766"/>
      <c r="S7" s="766"/>
      <c r="T7" s="766"/>
      <c r="U7" s="766"/>
      <c r="V7" s="766">
        <v>48759</v>
      </c>
      <c r="W7" s="766"/>
      <c r="X7" s="766"/>
      <c r="Y7" s="766"/>
      <c r="Z7" s="766"/>
      <c r="AA7" s="766">
        <v>1106</v>
      </c>
      <c r="AB7" s="766"/>
      <c r="AC7" s="766"/>
      <c r="AD7" s="766"/>
      <c r="AE7" s="767"/>
      <c r="AF7" s="768">
        <v>1095</v>
      </c>
      <c r="AG7" s="769"/>
      <c r="AH7" s="769"/>
      <c r="AI7" s="769"/>
      <c r="AJ7" s="770"/>
      <c r="AK7" s="771">
        <v>2900</v>
      </c>
      <c r="AL7" s="772"/>
      <c r="AM7" s="772"/>
      <c r="AN7" s="772"/>
      <c r="AO7" s="772"/>
      <c r="AP7" s="772">
        <v>18053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549</v>
      </c>
      <c r="BT7" s="760"/>
      <c r="BU7" s="760"/>
      <c r="BV7" s="760"/>
      <c r="BW7" s="760"/>
      <c r="BX7" s="760"/>
      <c r="BY7" s="760"/>
      <c r="BZ7" s="760"/>
      <c r="CA7" s="760"/>
      <c r="CB7" s="760"/>
      <c r="CC7" s="760"/>
      <c r="CD7" s="760"/>
      <c r="CE7" s="760"/>
      <c r="CF7" s="760"/>
      <c r="CG7" s="775"/>
      <c r="CH7" s="756" t="s">
        <v>548</v>
      </c>
      <c r="CI7" s="757"/>
      <c r="CJ7" s="757"/>
      <c r="CK7" s="757"/>
      <c r="CL7" s="758"/>
      <c r="CM7" s="756">
        <v>235</v>
      </c>
      <c r="CN7" s="757"/>
      <c r="CO7" s="757"/>
      <c r="CP7" s="757"/>
      <c r="CQ7" s="758"/>
      <c r="CR7" s="756">
        <v>200</v>
      </c>
      <c r="CS7" s="757"/>
      <c r="CT7" s="757"/>
      <c r="CU7" s="757"/>
      <c r="CV7" s="758"/>
      <c r="CW7" s="756">
        <v>15</v>
      </c>
      <c r="CX7" s="757"/>
      <c r="CY7" s="757"/>
      <c r="CZ7" s="757"/>
      <c r="DA7" s="758"/>
      <c r="DB7" s="756" t="s">
        <v>548</v>
      </c>
      <c r="DC7" s="757"/>
      <c r="DD7" s="757"/>
      <c r="DE7" s="757"/>
      <c r="DF7" s="758"/>
      <c r="DG7" s="756" t="s">
        <v>548</v>
      </c>
      <c r="DH7" s="757"/>
      <c r="DI7" s="757"/>
      <c r="DJ7" s="757"/>
      <c r="DK7" s="758"/>
      <c r="DL7" s="756" t="s">
        <v>548</v>
      </c>
      <c r="DM7" s="757"/>
      <c r="DN7" s="757"/>
      <c r="DO7" s="757"/>
      <c r="DP7" s="758"/>
      <c r="DQ7" s="756" t="s">
        <v>548</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550</v>
      </c>
      <c r="BT8" s="787"/>
      <c r="BU8" s="787"/>
      <c r="BV8" s="787"/>
      <c r="BW8" s="787"/>
      <c r="BX8" s="787"/>
      <c r="BY8" s="787"/>
      <c r="BZ8" s="787"/>
      <c r="CA8" s="787"/>
      <c r="CB8" s="787"/>
      <c r="CC8" s="787"/>
      <c r="CD8" s="787"/>
      <c r="CE8" s="787"/>
      <c r="CF8" s="787"/>
      <c r="CG8" s="788"/>
      <c r="CH8" s="789">
        <v>6</v>
      </c>
      <c r="CI8" s="790"/>
      <c r="CJ8" s="790"/>
      <c r="CK8" s="790"/>
      <c r="CL8" s="791"/>
      <c r="CM8" s="789">
        <v>170</v>
      </c>
      <c r="CN8" s="790"/>
      <c r="CO8" s="790"/>
      <c r="CP8" s="790"/>
      <c r="CQ8" s="791"/>
      <c r="CR8" s="789">
        <v>100</v>
      </c>
      <c r="CS8" s="790"/>
      <c r="CT8" s="790"/>
      <c r="CU8" s="790"/>
      <c r="CV8" s="791"/>
      <c r="CW8" s="789" t="s">
        <v>548</v>
      </c>
      <c r="CX8" s="790"/>
      <c r="CY8" s="790"/>
      <c r="CZ8" s="790"/>
      <c r="DA8" s="791"/>
      <c r="DB8" s="789" t="s">
        <v>548</v>
      </c>
      <c r="DC8" s="790"/>
      <c r="DD8" s="790"/>
      <c r="DE8" s="790"/>
      <c r="DF8" s="791"/>
      <c r="DG8" s="789" t="s">
        <v>548</v>
      </c>
      <c r="DH8" s="790"/>
      <c r="DI8" s="790"/>
      <c r="DJ8" s="790"/>
      <c r="DK8" s="791"/>
      <c r="DL8" s="789" t="s">
        <v>548</v>
      </c>
      <c r="DM8" s="790"/>
      <c r="DN8" s="790"/>
      <c r="DO8" s="790"/>
      <c r="DP8" s="791"/>
      <c r="DQ8" s="789" t="s">
        <v>548</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578</v>
      </c>
      <c r="BS9" s="786" t="s">
        <v>551</v>
      </c>
      <c r="BT9" s="787"/>
      <c r="BU9" s="787"/>
      <c r="BV9" s="787"/>
      <c r="BW9" s="787"/>
      <c r="BX9" s="787"/>
      <c r="BY9" s="787"/>
      <c r="BZ9" s="787"/>
      <c r="CA9" s="787"/>
      <c r="CB9" s="787"/>
      <c r="CC9" s="787"/>
      <c r="CD9" s="787"/>
      <c r="CE9" s="787"/>
      <c r="CF9" s="787"/>
      <c r="CG9" s="788"/>
      <c r="CH9" s="789">
        <v>0</v>
      </c>
      <c r="CI9" s="790"/>
      <c r="CJ9" s="790"/>
      <c r="CK9" s="790"/>
      <c r="CL9" s="791"/>
      <c r="CM9" s="789">
        <v>19</v>
      </c>
      <c r="CN9" s="790"/>
      <c r="CO9" s="790"/>
      <c r="CP9" s="790"/>
      <c r="CQ9" s="791"/>
      <c r="CR9" s="789">
        <v>5</v>
      </c>
      <c r="CS9" s="790"/>
      <c r="CT9" s="790"/>
      <c r="CU9" s="790"/>
      <c r="CV9" s="791"/>
      <c r="CW9" s="789" t="s">
        <v>548</v>
      </c>
      <c r="CX9" s="790"/>
      <c r="CY9" s="790"/>
      <c r="CZ9" s="790"/>
      <c r="DA9" s="791"/>
      <c r="DB9" s="789" t="s">
        <v>548</v>
      </c>
      <c r="DC9" s="790"/>
      <c r="DD9" s="790"/>
      <c r="DE9" s="790"/>
      <c r="DF9" s="791"/>
      <c r="DG9" s="789">
        <v>613</v>
      </c>
      <c r="DH9" s="790"/>
      <c r="DI9" s="790"/>
      <c r="DJ9" s="790"/>
      <c r="DK9" s="791"/>
      <c r="DL9" s="789" t="s">
        <v>548</v>
      </c>
      <c r="DM9" s="790"/>
      <c r="DN9" s="790"/>
      <c r="DO9" s="790"/>
      <c r="DP9" s="791"/>
      <c r="DQ9" s="789" t="s">
        <v>548</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552</v>
      </c>
      <c r="BT10" s="787"/>
      <c r="BU10" s="787"/>
      <c r="BV10" s="787"/>
      <c r="BW10" s="787"/>
      <c r="BX10" s="787"/>
      <c r="BY10" s="787"/>
      <c r="BZ10" s="787"/>
      <c r="CA10" s="787"/>
      <c r="CB10" s="787"/>
      <c r="CC10" s="787"/>
      <c r="CD10" s="787"/>
      <c r="CE10" s="787"/>
      <c r="CF10" s="787"/>
      <c r="CG10" s="788"/>
      <c r="CH10" s="789">
        <v>5</v>
      </c>
      <c r="CI10" s="790"/>
      <c r="CJ10" s="790"/>
      <c r="CK10" s="790"/>
      <c r="CL10" s="791"/>
      <c r="CM10" s="789">
        <v>172</v>
      </c>
      <c r="CN10" s="790"/>
      <c r="CO10" s="790"/>
      <c r="CP10" s="790"/>
      <c r="CQ10" s="791"/>
      <c r="CR10" s="789">
        <v>3</v>
      </c>
      <c r="CS10" s="790"/>
      <c r="CT10" s="790"/>
      <c r="CU10" s="790"/>
      <c r="CV10" s="791"/>
      <c r="CW10" s="789">
        <v>186</v>
      </c>
      <c r="CX10" s="790"/>
      <c r="CY10" s="790"/>
      <c r="CZ10" s="790"/>
      <c r="DA10" s="791"/>
      <c r="DB10" s="789" t="s">
        <v>548</v>
      </c>
      <c r="DC10" s="790"/>
      <c r="DD10" s="790"/>
      <c r="DE10" s="790"/>
      <c r="DF10" s="791"/>
      <c r="DG10" s="789" t="s">
        <v>548</v>
      </c>
      <c r="DH10" s="790"/>
      <c r="DI10" s="790"/>
      <c r="DJ10" s="790"/>
      <c r="DK10" s="791"/>
      <c r="DL10" s="789" t="s">
        <v>548</v>
      </c>
      <c r="DM10" s="790"/>
      <c r="DN10" s="790"/>
      <c r="DO10" s="790"/>
      <c r="DP10" s="791"/>
      <c r="DQ10" s="789" t="s">
        <v>548</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49865</v>
      </c>
      <c r="R23" s="806"/>
      <c r="S23" s="806"/>
      <c r="T23" s="806"/>
      <c r="U23" s="806"/>
      <c r="V23" s="806">
        <v>48759</v>
      </c>
      <c r="W23" s="806"/>
      <c r="X23" s="806"/>
      <c r="Y23" s="806"/>
      <c r="Z23" s="806"/>
      <c r="AA23" s="806">
        <v>1106</v>
      </c>
      <c r="AB23" s="806"/>
      <c r="AC23" s="806"/>
      <c r="AD23" s="806"/>
      <c r="AE23" s="807"/>
      <c r="AF23" s="808">
        <v>1095</v>
      </c>
      <c r="AG23" s="806"/>
      <c r="AH23" s="806"/>
      <c r="AI23" s="806"/>
      <c r="AJ23" s="809"/>
      <c r="AK23" s="810"/>
      <c r="AL23" s="811"/>
      <c r="AM23" s="811"/>
      <c r="AN23" s="811"/>
      <c r="AO23" s="811"/>
      <c r="AP23" s="806">
        <v>18053</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1121">
        <v>8666</v>
      </c>
      <c r="R28" s="1122"/>
      <c r="S28" s="1122"/>
      <c r="T28" s="1122"/>
      <c r="U28" s="1123"/>
      <c r="V28" s="767">
        <v>8478</v>
      </c>
      <c r="W28" s="1122"/>
      <c r="X28" s="1122"/>
      <c r="Y28" s="1122"/>
      <c r="Z28" s="1123"/>
      <c r="AA28" s="767">
        <v>188</v>
      </c>
      <c r="AB28" s="1122"/>
      <c r="AC28" s="1122"/>
      <c r="AD28" s="1122"/>
      <c r="AE28" s="1124"/>
      <c r="AF28" s="1125">
        <v>188</v>
      </c>
      <c r="AG28" s="1122"/>
      <c r="AH28" s="1122"/>
      <c r="AI28" s="1122"/>
      <c r="AJ28" s="1124"/>
      <c r="AK28" s="1126">
        <v>874</v>
      </c>
      <c r="AL28" s="1116"/>
      <c r="AM28" s="1116"/>
      <c r="AN28" s="1116"/>
      <c r="AO28" s="1117"/>
      <c r="AP28" s="1115" t="s">
        <v>548</v>
      </c>
      <c r="AQ28" s="1116"/>
      <c r="AR28" s="1116"/>
      <c r="AS28" s="1116"/>
      <c r="AT28" s="1117"/>
      <c r="AU28" s="1115" t="s">
        <v>548</v>
      </c>
      <c r="AV28" s="1116"/>
      <c r="AW28" s="1116"/>
      <c r="AX28" s="1116"/>
      <c r="AY28" s="1117"/>
      <c r="AZ28" s="1118" t="s">
        <v>548</v>
      </c>
      <c r="BA28" s="1119"/>
      <c r="BB28" s="1119"/>
      <c r="BC28" s="1119"/>
      <c r="BD28" s="1120"/>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837">
        <v>6810</v>
      </c>
      <c r="R29" s="800"/>
      <c r="S29" s="800"/>
      <c r="T29" s="800"/>
      <c r="U29" s="838"/>
      <c r="V29" s="798">
        <v>6809</v>
      </c>
      <c r="W29" s="800"/>
      <c r="X29" s="800"/>
      <c r="Y29" s="800"/>
      <c r="Z29" s="838"/>
      <c r="AA29" s="798">
        <v>1</v>
      </c>
      <c r="AB29" s="800"/>
      <c r="AC29" s="800"/>
      <c r="AD29" s="800"/>
      <c r="AE29" s="801"/>
      <c r="AF29" s="799">
        <v>1</v>
      </c>
      <c r="AG29" s="800"/>
      <c r="AH29" s="800"/>
      <c r="AI29" s="800"/>
      <c r="AJ29" s="801"/>
      <c r="AK29" s="839">
        <v>1188</v>
      </c>
      <c r="AL29" s="840"/>
      <c r="AM29" s="840"/>
      <c r="AN29" s="840"/>
      <c r="AO29" s="841"/>
      <c r="AP29" s="842" t="s">
        <v>548</v>
      </c>
      <c r="AQ29" s="840"/>
      <c r="AR29" s="840"/>
      <c r="AS29" s="840"/>
      <c r="AT29" s="841"/>
      <c r="AU29" s="842" t="s">
        <v>548</v>
      </c>
      <c r="AV29" s="840"/>
      <c r="AW29" s="840"/>
      <c r="AX29" s="840"/>
      <c r="AY29" s="841"/>
      <c r="AZ29" s="843" t="s">
        <v>548</v>
      </c>
      <c r="BA29" s="844"/>
      <c r="BB29" s="844"/>
      <c r="BC29" s="844"/>
      <c r="BD29" s="845"/>
      <c r="BE29" s="835"/>
      <c r="BF29" s="835"/>
      <c r="BG29" s="835"/>
      <c r="BH29" s="835"/>
      <c r="BI29" s="83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837">
        <v>34</v>
      </c>
      <c r="R30" s="800"/>
      <c r="S30" s="800"/>
      <c r="T30" s="800"/>
      <c r="U30" s="838"/>
      <c r="V30" s="798">
        <v>31</v>
      </c>
      <c r="W30" s="800"/>
      <c r="X30" s="800"/>
      <c r="Y30" s="800"/>
      <c r="Z30" s="838"/>
      <c r="AA30" s="798">
        <v>3</v>
      </c>
      <c r="AB30" s="800"/>
      <c r="AC30" s="800"/>
      <c r="AD30" s="800"/>
      <c r="AE30" s="801"/>
      <c r="AF30" s="799">
        <v>3</v>
      </c>
      <c r="AG30" s="800"/>
      <c r="AH30" s="800"/>
      <c r="AI30" s="800"/>
      <c r="AJ30" s="801"/>
      <c r="AK30" s="839">
        <v>19</v>
      </c>
      <c r="AL30" s="840"/>
      <c r="AM30" s="840"/>
      <c r="AN30" s="840"/>
      <c r="AO30" s="841"/>
      <c r="AP30" s="842" t="s">
        <v>548</v>
      </c>
      <c r="AQ30" s="840"/>
      <c r="AR30" s="840"/>
      <c r="AS30" s="840"/>
      <c r="AT30" s="841"/>
      <c r="AU30" s="842" t="s">
        <v>548</v>
      </c>
      <c r="AV30" s="840"/>
      <c r="AW30" s="840"/>
      <c r="AX30" s="840"/>
      <c r="AY30" s="841"/>
      <c r="AZ30" s="843" t="s">
        <v>548</v>
      </c>
      <c r="BA30" s="844"/>
      <c r="BB30" s="844"/>
      <c r="BC30" s="844"/>
      <c r="BD30" s="845"/>
      <c r="BE30" s="835"/>
      <c r="BF30" s="835"/>
      <c r="BG30" s="835"/>
      <c r="BH30" s="835"/>
      <c r="BI30" s="83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837">
        <v>1737</v>
      </c>
      <c r="R31" s="800"/>
      <c r="S31" s="800"/>
      <c r="T31" s="800"/>
      <c r="U31" s="838"/>
      <c r="V31" s="798">
        <v>1669</v>
      </c>
      <c r="W31" s="800"/>
      <c r="X31" s="800"/>
      <c r="Y31" s="800"/>
      <c r="Z31" s="838"/>
      <c r="AA31" s="798">
        <v>68</v>
      </c>
      <c r="AB31" s="800"/>
      <c r="AC31" s="800"/>
      <c r="AD31" s="800"/>
      <c r="AE31" s="801"/>
      <c r="AF31" s="799">
        <v>68</v>
      </c>
      <c r="AG31" s="800"/>
      <c r="AH31" s="800"/>
      <c r="AI31" s="800"/>
      <c r="AJ31" s="801"/>
      <c r="AK31" s="839">
        <v>311</v>
      </c>
      <c r="AL31" s="840"/>
      <c r="AM31" s="840"/>
      <c r="AN31" s="840"/>
      <c r="AO31" s="841"/>
      <c r="AP31" s="842" t="s">
        <v>548</v>
      </c>
      <c r="AQ31" s="840"/>
      <c r="AR31" s="840"/>
      <c r="AS31" s="840"/>
      <c r="AT31" s="841"/>
      <c r="AU31" s="842" t="s">
        <v>548</v>
      </c>
      <c r="AV31" s="840"/>
      <c r="AW31" s="840"/>
      <c r="AX31" s="840"/>
      <c r="AY31" s="841"/>
      <c r="AZ31" s="843" t="s">
        <v>548</v>
      </c>
      <c r="BA31" s="844"/>
      <c r="BB31" s="844"/>
      <c r="BC31" s="844"/>
      <c r="BD31" s="845"/>
      <c r="BE31" s="835"/>
      <c r="BF31" s="835"/>
      <c r="BG31" s="835"/>
      <c r="BH31" s="835"/>
      <c r="BI31" s="83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837">
        <v>67</v>
      </c>
      <c r="R32" s="800"/>
      <c r="S32" s="800"/>
      <c r="T32" s="800"/>
      <c r="U32" s="838"/>
      <c r="V32" s="798">
        <v>67</v>
      </c>
      <c r="W32" s="800"/>
      <c r="X32" s="800"/>
      <c r="Y32" s="800"/>
      <c r="Z32" s="838"/>
      <c r="AA32" s="798" t="s">
        <v>548</v>
      </c>
      <c r="AB32" s="800"/>
      <c r="AC32" s="800"/>
      <c r="AD32" s="800"/>
      <c r="AE32" s="801"/>
      <c r="AF32" s="799" t="s">
        <v>121</v>
      </c>
      <c r="AG32" s="800"/>
      <c r="AH32" s="800"/>
      <c r="AI32" s="800"/>
      <c r="AJ32" s="801"/>
      <c r="AK32" s="839" t="s">
        <v>548</v>
      </c>
      <c r="AL32" s="840"/>
      <c r="AM32" s="840"/>
      <c r="AN32" s="840"/>
      <c r="AO32" s="841"/>
      <c r="AP32" s="842" t="s">
        <v>548</v>
      </c>
      <c r="AQ32" s="840"/>
      <c r="AR32" s="840"/>
      <c r="AS32" s="840"/>
      <c r="AT32" s="841"/>
      <c r="AU32" s="842" t="s">
        <v>548</v>
      </c>
      <c r="AV32" s="840"/>
      <c r="AW32" s="840"/>
      <c r="AX32" s="840"/>
      <c r="AY32" s="841"/>
      <c r="AZ32" s="843" t="s">
        <v>548</v>
      </c>
      <c r="BA32" s="844"/>
      <c r="BB32" s="844"/>
      <c r="BC32" s="844"/>
      <c r="BD32" s="845"/>
      <c r="BE32" s="835"/>
      <c r="BF32" s="835"/>
      <c r="BG32" s="835"/>
      <c r="BH32" s="835"/>
      <c r="BI32" s="83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394</v>
      </c>
      <c r="C33" s="794"/>
      <c r="D33" s="794"/>
      <c r="E33" s="794"/>
      <c r="F33" s="794"/>
      <c r="G33" s="794"/>
      <c r="H33" s="794"/>
      <c r="I33" s="794"/>
      <c r="J33" s="794"/>
      <c r="K33" s="794"/>
      <c r="L33" s="794"/>
      <c r="M33" s="794"/>
      <c r="N33" s="794"/>
      <c r="O33" s="794"/>
      <c r="P33" s="795"/>
      <c r="Q33" s="837">
        <v>2251</v>
      </c>
      <c r="R33" s="800"/>
      <c r="S33" s="800"/>
      <c r="T33" s="800"/>
      <c r="U33" s="838"/>
      <c r="V33" s="798">
        <v>1730</v>
      </c>
      <c r="W33" s="800"/>
      <c r="X33" s="800"/>
      <c r="Y33" s="800"/>
      <c r="Z33" s="838"/>
      <c r="AA33" s="798">
        <v>521</v>
      </c>
      <c r="AB33" s="800"/>
      <c r="AC33" s="800"/>
      <c r="AD33" s="800"/>
      <c r="AE33" s="801"/>
      <c r="AF33" s="799">
        <v>2319</v>
      </c>
      <c r="AG33" s="800"/>
      <c r="AH33" s="800"/>
      <c r="AI33" s="800"/>
      <c r="AJ33" s="801"/>
      <c r="AK33" s="839">
        <v>12</v>
      </c>
      <c r="AL33" s="840"/>
      <c r="AM33" s="840"/>
      <c r="AN33" s="840"/>
      <c r="AO33" s="841"/>
      <c r="AP33" s="842">
        <v>4186</v>
      </c>
      <c r="AQ33" s="840"/>
      <c r="AR33" s="840"/>
      <c r="AS33" s="840"/>
      <c r="AT33" s="841"/>
      <c r="AU33" s="842">
        <v>25</v>
      </c>
      <c r="AV33" s="840"/>
      <c r="AW33" s="840"/>
      <c r="AX33" s="840"/>
      <c r="AY33" s="841"/>
      <c r="AZ33" s="843" t="s">
        <v>548</v>
      </c>
      <c r="BA33" s="844"/>
      <c r="BB33" s="844"/>
      <c r="BC33" s="844"/>
      <c r="BD33" s="845"/>
      <c r="BE33" s="835" t="s">
        <v>395</v>
      </c>
      <c r="BF33" s="835"/>
      <c r="BG33" s="835"/>
      <c r="BH33" s="835"/>
      <c r="BI33" s="83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396</v>
      </c>
      <c r="C34" s="794"/>
      <c r="D34" s="794"/>
      <c r="E34" s="794"/>
      <c r="F34" s="794"/>
      <c r="G34" s="794"/>
      <c r="H34" s="794"/>
      <c r="I34" s="794"/>
      <c r="J34" s="794"/>
      <c r="K34" s="794"/>
      <c r="L34" s="794"/>
      <c r="M34" s="794"/>
      <c r="N34" s="794"/>
      <c r="O34" s="794"/>
      <c r="P34" s="795"/>
      <c r="Q34" s="837">
        <v>2088</v>
      </c>
      <c r="R34" s="800"/>
      <c r="S34" s="800"/>
      <c r="T34" s="800"/>
      <c r="U34" s="838"/>
      <c r="V34" s="798">
        <v>1841</v>
      </c>
      <c r="W34" s="800"/>
      <c r="X34" s="800"/>
      <c r="Y34" s="800"/>
      <c r="Z34" s="838"/>
      <c r="AA34" s="798">
        <v>247</v>
      </c>
      <c r="AB34" s="800"/>
      <c r="AC34" s="800"/>
      <c r="AD34" s="800"/>
      <c r="AE34" s="801"/>
      <c r="AF34" s="799">
        <v>1314</v>
      </c>
      <c r="AG34" s="800"/>
      <c r="AH34" s="800"/>
      <c r="AI34" s="800"/>
      <c r="AJ34" s="801"/>
      <c r="AK34" s="839">
        <v>420</v>
      </c>
      <c r="AL34" s="840"/>
      <c r="AM34" s="840"/>
      <c r="AN34" s="840"/>
      <c r="AO34" s="841"/>
      <c r="AP34" s="842">
        <v>5776</v>
      </c>
      <c r="AQ34" s="840"/>
      <c r="AR34" s="840"/>
      <c r="AS34" s="840"/>
      <c r="AT34" s="841"/>
      <c r="AU34" s="842">
        <v>2316</v>
      </c>
      <c r="AV34" s="840"/>
      <c r="AW34" s="840"/>
      <c r="AX34" s="840"/>
      <c r="AY34" s="841"/>
      <c r="AZ34" s="843" t="s">
        <v>548</v>
      </c>
      <c r="BA34" s="844"/>
      <c r="BB34" s="844"/>
      <c r="BC34" s="844"/>
      <c r="BD34" s="845"/>
      <c r="BE34" s="835" t="s">
        <v>395</v>
      </c>
      <c r="BF34" s="835"/>
      <c r="BG34" s="835"/>
      <c r="BH34" s="835"/>
      <c r="BI34" s="83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837"/>
      <c r="R35" s="800"/>
      <c r="S35" s="800"/>
      <c r="T35" s="800"/>
      <c r="U35" s="838"/>
      <c r="V35" s="798"/>
      <c r="W35" s="800"/>
      <c r="X35" s="800"/>
      <c r="Y35" s="800"/>
      <c r="Z35" s="838"/>
      <c r="AA35" s="798"/>
      <c r="AB35" s="800"/>
      <c r="AC35" s="800"/>
      <c r="AD35" s="800"/>
      <c r="AE35" s="801"/>
      <c r="AF35" s="799"/>
      <c r="AG35" s="800"/>
      <c r="AH35" s="800"/>
      <c r="AI35" s="800"/>
      <c r="AJ35" s="801"/>
      <c r="AK35" s="839"/>
      <c r="AL35" s="840"/>
      <c r="AM35" s="840"/>
      <c r="AN35" s="840"/>
      <c r="AO35" s="841"/>
      <c r="AP35" s="842"/>
      <c r="AQ35" s="840"/>
      <c r="AR35" s="840"/>
      <c r="AS35" s="840"/>
      <c r="AT35" s="841"/>
      <c r="AU35" s="842"/>
      <c r="AV35" s="840"/>
      <c r="AW35" s="840"/>
      <c r="AX35" s="840"/>
      <c r="AY35" s="841"/>
      <c r="AZ35" s="843"/>
      <c r="BA35" s="844"/>
      <c r="BB35" s="844"/>
      <c r="BC35" s="844"/>
      <c r="BD35" s="845"/>
      <c r="BE35" s="835"/>
      <c r="BF35" s="835"/>
      <c r="BG35" s="835"/>
      <c r="BH35" s="835"/>
      <c r="BI35" s="83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837"/>
      <c r="R36" s="800"/>
      <c r="S36" s="800"/>
      <c r="T36" s="800"/>
      <c r="U36" s="838"/>
      <c r="V36" s="798"/>
      <c r="W36" s="800"/>
      <c r="X36" s="800"/>
      <c r="Y36" s="800"/>
      <c r="Z36" s="838"/>
      <c r="AA36" s="798"/>
      <c r="AB36" s="800"/>
      <c r="AC36" s="800"/>
      <c r="AD36" s="800"/>
      <c r="AE36" s="801"/>
      <c r="AF36" s="799"/>
      <c r="AG36" s="800"/>
      <c r="AH36" s="800"/>
      <c r="AI36" s="800"/>
      <c r="AJ36" s="801"/>
      <c r="AK36" s="839"/>
      <c r="AL36" s="840"/>
      <c r="AM36" s="840"/>
      <c r="AN36" s="840"/>
      <c r="AO36" s="841"/>
      <c r="AP36" s="842"/>
      <c r="AQ36" s="840"/>
      <c r="AR36" s="840"/>
      <c r="AS36" s="840"/>
      <c r="AT36" s="841"/>
      <c r="AU36" s="842"/>
      <c r="AV36" s="840"/>
      <c r="AW36" s="840"/>
      <c r="AX36" s="840"/>
      <c r="AY36" s="841"/>
      <c r="AZ36" s="843"/>
      <c r="BA36" s="844"/>
      <c r="BB36" s="844"/>
      <c r="BC36" s="844"/>
      <c r="BD36" s="845"/>
      <c r="BE36" s="835"/>
      <c r="BF36" s="835"/>
      <c r="BG36" s="835"/>
      <c r="BH36" s="835"/>
      <c r="BI36" s="83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837"/>
      <c r="R37" s="800"/>
      <c r="S37" s="800"/>
      <c r="T37" s="800"/>
      <c r="U37" s="838"/>
      <c r="V37" s="798"/>
      <c r="W37" s="800"/>
      <c r="X37" s="800"/>
      <c r="Y37" s="800"/>
      <c r="Z37" s="838"/>
      <c r="AA37" s="798"/>
      <c r="AB37" s="800"/>
      <c r="AC37" s="800"/>
      <c r="AD37" s="800"/>
      <c r="AE37" s="801"/>
      <c r="AF37" s="799"/>
      <c r="AG37" s="800"/>
      <c r="AH37" s="800"/>
      <c r="AI37" s="800"/>
      <c r="AJ37" s="801"/>
      <c r="AK37" s="839"/>
      <c r="AL37" s="840"/>
      <c r="AM37" s="840"/>
      <c r="AN37" s="840"/>
      <c r="AO37" s="841"/>
      <c r="AP37" s="842"/>
      <c r="AQ37" s="840"/>
      <c r="AR37" s="840"/>
      <c r="AS37" s="840"/>
      <c r="AT37" s="841"/>
      <c r="AU37" s="842"/>
      <c r="AV37" s="840"/>
      <c r="AW37" s="840"/>
      <c r="AX37" s="840"/>
      <c r="AY37" s="841"/>
      <c r="AZ37" s="843"/>
      <c r="BA37" s="844"/>
      <c r="BB37" s="844"/>
      <c r="BC37" s="844"/>
      <c r="BD37" s="845"/>
      <c r="BE37" s="835"/>
      <c r="BF37" s="835"/>
      <c r="BG37" s="835"/>
      <c r="BH37" s="835"/>
      <c r="BI37" s="83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837"/>
      <c r="R38" s="800"/>
      <c r="S38" s="800"/>
      <c r="T38" s="800"/>
      <c r="U38" s="838"/>
      <c r="V38" s="798"/>
      <c r="W38" s="800"/>
      <c r="X38" s="800"/>
      <c r="Y38" s="800"/>
      <c r="Z38" s="838"/>
      <c r="AA38" s="798"/>
      <c r="AB38" s="800"/>
      <c r="AC38" s="800"/>
      <c r="AD38" s="800"/>
      <c r="AE38" s="801"/>
      <c r="AF38" s="799"/>
      <c r="AG38" s="800"/>
      <c r="AH38" s="800"/>
      <c r="AI38" s="800"/>
      <c r="AJ38" s="801"/>
      <c r="AK38" s="839"/>
      <c r="AL38" s="840"/>
      <c r="AM38" s="840"/>
      <c r="AN38" s="840"/>
      <c r="AO38" s="841"/>
      <c r="AP38" s="842"/>
      <c r="AQ38" s="840"/>
      <c r="AR38" s="840"/>
      <c r="AS38" s="840"/>
      <c r="AT38" s="841"/>
      <c r="AU38" s="842"/>
      <c r="AV38" s="840"/>
      <c r="AW38" s="840"/>
      <c r="AX38" s="840"/>
      <c r="AY38" s="841"/>
      <c r="AZ38" s="843"/>
      <c r="BA38" s="844"/>
      <c r="BB38" s="844"/>
      <c r="BC38" s="844"/>
      <c r="BD38" s="845"/>
      <c r="BE38" s="835"/>
      <c r="BF38" s="835"/>
      <c r="BG38" s="835"/>
      <c r="BH38" s="835"/>
      <c r="BI38" s="83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837"/>
      <c r="R39" s="800"/>
      <c r="S39" s="800"/>
      <c r="T39" s="800"/>
      <c r="U39" s="838"/>
      <c r="V39" s="798"/>
      <c r="W39" s="800"/>
      <c r="X39" s="800"/>
      <c r="Y39" s="800"/>
      <c r="Z39" s="838"/>
      <c r="AA39" s="798"/>
      <c r="AB39" s="800"/>
      <c r="AC39" s="800"/>
      <c r="AD39" s="800"/>
      <c r="AE39" s="801"/>
      <c r="AF39" s="799"/>
      <c r="AG39" s="800"/>
      <c r="AH39" s="800"/>
      <c r="AI39" s="800"/>
      <c r="AJ39" s="801"/>
      <c r="AK39" s="839"/>
      <c r="AL39" s="840"/>
      <c r="AM39" s="840"/>
      <c r="AN39" s="840"/>
      <c r="AO39" s="841"/>
      <c r="AP39" s="842"/>
      <c r="AQ39" s="840"/>
      <c r="AR39" s="840"/>
      <c r="AS39" s="840"/>
      <c r="AT39" s="841"/>
      <c r="AU39" s="842"/>
      <c r="AV39" s="840"/>
      <c r="AW39" s="840"/>
      <c r="AX39" s="840"/>
      <c r="AY39" s="841"/>
      <c r="AZ39" s="843"/>
      <c r="BA39" s="844"/>
      <c r="BB39" s="844"/>
      <c r="BC39" s="844"/>
      <c r="BD39" s="845"/>
      <c r="BE39" s="835"/>
      <c r="BF39" s="835"/>
      <c r="BG39" s="835"/>
      <c r="BH39" s="835"/>
      <c r="BI39" s="83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837"/>
      <c r="R40" s="800"/>
      <c r="S40" s="800"/>
      <c r="T40" s="800"/>
      <c r="U40" s="838"/>
      <c r="V40" s="798"/>
      <c r="W40" s="800"/>
      <c r="X40" s="800"/>
      <c r="Y40" s="800"/>
      <c r="Z40" s="838"/>
      <c r="AA40" s="798"/>
      <c r="AB40" s="800"/>
      <c r="AC40" s="800"/>
      <c r="AD40" s="800"/>
      <c r="AE40" s="801"/>
      <c r="AF40" s="799"/>
      <c r="AG40" s="800"/>
      <c r="AH40" s="800"/>
      <c r="AI40" s="800"/>
      <c r="AJ40" s="801"/>
      <c r="AK40" s="839"/>
      <c r="AL40" s="840"/>
      <c r="AM40" s="840"/>
      <c r="AN40" s="840"/>
      <c r="AO40" s="841"/>
      <c r="AP40" s="842"/>
      <c r="AQ40" s="840"/>
      <c r="AR40" s="840"/>
      <c r="AS40" s="840"/>
      <c r="AT40" s="841"/>
      <c r="AU40" s="842"/>
      <c r="AV40" s="840"/>
      <c r="AW40" s="840"/>
      <c r="AX40" s="840"/>
      <c r="AY40" s="841"/>
      <c r="AZ40" s="843"/>
      <c r="BA40" s="844"/>
      <c r="BB40" s="844"/>
      <c r="BC40" s="844"/>
      <c r="BD40" s="845"/>
      <c r="BE40" s="835"/>
      <c r="BF40" s="835"/>
      <c r="BG40" s="835"/>
      <c r="BH40" s="835"/>
      <c r="BI40" s="83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837"/>
      <c r="R41" s="800"/>
      <c r="S41" s="800"/>
      <c r="T41" s="800"/>
      <c r="U41" s="838"/>
      <c r="V41" s="798"/>
      <c r="W41" s="800"/>
      <c r="X41" s="800"/>
      <c r="Y41" s="800"/>
      <c r="Z41" s="838"/>
      <c r="AA41" s="798"/>
      <c r="AB41" s="800"/>
      <c r="AC41" s="800"/>
      <c r="AD41" s="800"/>
      <c r="AE41" s="801"/>
      <c r="AF41" s="799"/>
      <c r="AG41" s="800"/>
      <c r="AH41" s="800"/>
      <c r="AI41" s="800"/>
      <c r="AJ41" s="801"/>
      <c r="AK41" s="839"/>
      <c r="AL41" s="840"/>
      <c r="AM41" s="840"/>
      <c r="AN41" s="840"/>
      <c r="AO41" s="841"/>
      <c r="AP41" s="842"/>
      <c r="AQ41" s="840"/>
      <c r="AR41" s="840"/>
      <c r="AS41" s="840"/>
      <c r="AT41" s="841"/>
      <c r="AU41" s="842"/>
      <c r="AV41" s="840"/>
      <c r="AW41" s="840"/>
      <c r="AX41" s="840"/>
      <c r="AY41" s="841"/>
      <c r="AZ41" s="843"/>
      <c r="BA41" s="844"/>
      <c r="BB41" s="844"/>
      <c r="BC41" s="844"/>
      <c r="BD41" s="845"/>
      <c r="BE41" s="835"/>
      <c r="BF41" s="835"/>
      <c r="BG41" s="835"/>
      <c r="BH41" s="835"/>
      <c r="BI41" s="83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837"/>
      <c r="R42" s="800"/>
      <c r="S42" s="800"/>
      <c r="T42" s="800"/>
      <c r="U42" s="838"/>
      <c r="V42" s="798"/>
      <c r="W42" s="800"/>
      <c r="X42" s="800"/>
      <c r="Y42" s="800"/>
      <c r="Z42" s="838"/>
      <c r="AA42" s="798"/>
      <c r="AB42" s="800"/>
      <c r="AC42" s="800"/>
      <c r="AD42" s="800"/>
      <c r="AE42" s="801"/>
      <c r="AF42" s="799"/>
      <c r="AG42" s="800"/>
      <c r="AH42" s="800"/>
      <c r="AI42" s="800"/>
      <c r="AJ42" s="801"/>
      <c r="AK42" s="839"/>
      <c r="AL42" s="840"/>
      <c r="AM42" s="840"/>
      <c r="AN42" s="840"/>
      <c r="AO42" s="841"/>
      <c r="AP42" s="842"/>
      <c r="AQ42" s="840"/>
      <c r="AR42" s="840"/>
      <c r="AS42" s="840"/>
      <c r="AT42" s="841"/>
      <c r="AU42" s="842"/>
      <c r="AV42" s="840"/>
      <c r="AW42" s="840"/>
      <c r="AX42" s="840"/>
      <c r="AY42" s="841"/>
      <c r="AZ42" s="843"/>
      <c r="BA42" s="844"/>
      <c r="BB42" s="844"/>
      <c r="BC42" s="844"/>
      <c r="BD42" s="845"/>
      <c r="BE42" s="835"/>
      <c r="BF42" s="835"/>
      <c r="BG42" s="835"/>
      <c r="BH42" s="835"/>
      <c r="BI42" s="83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837"/>
      <c r="R43" s="800"/>
      <c r="S43" s="800"/>
      <c r="T43" s="800"/>
      <c r="U43" s="838"/>
      <c r="V43" s="798"/>
      <c r="W43" s="800"/>
      <c r="X43" s="800"/>
      <c r="Y43" s="800"/>
      <c r="Z43" s="838"/>
      <c r="AA43" s="798"/>
      <c r="AB43" s="800"/>
      <c r="AC43" s="800"/>
      <c r="AD43" s="800"/>
      <c r="AE43" s="801"/>
      <c r="AF43" s="799"/>
      <c r="AG43" s="800"/>
      <c r="AH43" s="800"/>
      <c r="AI43" s="800"/>
      <c r="AJ43" s="801"/>
      <c r="AK43" s="839"/>
      <c r="AL43" s="840"/>
      <c r="AM43" s="840"/>
      <c r="AN43" s="840"/>
      <c r="AO43" s="841"/>
      <c r="AP43" s="842"/>
      <c r="AQ43" s="840"/>
      <c r="AR43" s="840"/>
      <c r="AS43" s="840"/>
      <c r="AT43" s="841"/>
      <c r="AU43" s="842"/>
      <c r="AV43" s="840"/>
      <c r="AW43" s="840"/>
      <c r="AX43" s="840"/>
      <c r="AY43" s="841"/>
      <c r="AZ43" s="843"/>
      <c r="BA43" s="844"/>
      <c r="BB43" s="844"/>
      <c r="BC43" s="844"/>
      <c r="BD43" s="845"/>
      <c r="BE43" s="835"/>
      <c r="BF43" s="835"/>
      <c r="BG43" s="835"/>
      <c r="BH43" s="835"/>
      <c r="BI43" s="83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837"/>
      <c r="R44" s="800"/>
      <c r="S44" s="800"/>
      <c r="T44" s="800"/>
      <c r="U44" s="838"/>
      <c r="V44" s="798"/>
      <c r="W44" s="800"/>
      <c r="X44" s="800"/>
      <c r="Y44" s="800"/>
      <c r="Z44" s="838"/>
      <c r="AA44" s="798"/>
      <c r="AB44" s="800"/>
      <c r="AC44" s="800"/>
      <c r="AD44" s="800"/>
      <c r="AE44" s="801"/>
      <c r="AF44" s="799"/>
      <c r="AG44" s="800"/>
      <c r="AH44" s="800"/>
      <c r="AI44" s="800"/>
      <c r="AJ44" s="801"/>
      <c r="AK44" s="839"/>
      <c r="AL44" s="840"/>
      <c r="AM44" s="840"/>
      <c r="AN44" s="840"/>
      <c r="AO44" s="841"/>
      <c r="AP44" s="842"/>
      <c r="AQ44" s="840"/>
      <c r="AR44" s="840"/>
      <c r="AS44" s="840"/>
      <c r="AT44" s="841"/>
      <c r="AU44" s="842"/>
      <c r="AV44" s="840"/>
      <c r="AW44" s="840"/>
      <c r="AX44" s="840"/>
      <c r="AY44" s="841"/>
      <c r="AZ44" s="843"/>
      <c r="BA44" s="844"/>
      <c r="BB44" s="844"/>
      <c r="BC44" s="844"/>
      <c r="BD44" s="845"/>
      <c r="BE44" s="835"/>
      <c r="BF44" s="835"/>
      <c r="BG44" s="835"/>
      <c r="BH44" s="835"/>
      <c r="BI44" s="83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837"/>
      <c r="R45" s="800"/>
      <c r="S45" s="800"/>
      <c r="T45" s="800"/>
      <c r="U45" s="838"/>
      <c r="V45" s="798"/>
      <c r="W45" s="800"/>
      <c r="X45" s="800"/>
      <c r="Y45" s="800"/>
      <c r="Z45" s="838"/>
      <c r="AA45" s="798"/>
      <c r="AB45" s="800"/>
      <c r="AC45" s="800"/>
      <c r="AD45" s="800"/>
      <c r="AE45" s="801"/>
      <c r="AF45" s="799"/>
      <c r="AG45" s="800"/>
      <c r="AH45" s="800"/>
      <c r="AI45" s="800"/>
      <c r="AJ45" s="801"/>
      <c r="AK45" s="839"/>
      <c r="AL45" s="840"/>
      <c r="AM45" s="840"/>
      <c r="AN45" s="840"/>
      <c r="AO45" s="841"/>
      <c r="AP45" s="842"/>
      <c r="AQ45" s="840"/>
      <c r="AR45" s="840"/>
      <c r="AS45" s="840"/>
      <c r="AT45" s="841"/>
      <c r="AU45" s="842"/>
      <c r="AV45" s="840"/>
      <c r="AW45" s="840"/>
      <c r="AX45" s="840"/>
      <c r="AY45" s="841"/>
      <c r="AZ45" s="843"/>
      <c r="BA45" s="844"/>
      <c r="BB45" s="844"/>
      <c r="BC45" s="844"/>
      <c r="BD45" s="845"/>
      <c r="BE45" s="835"/>
      <c r="BF45" s="835"/>
      <c r="BG45" s="835"/>
      <c r="BH45" s="835"/>
      <c r="BI45" s="83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837"/>
      <c r="R46" s="800"/>
      <c r="S46" s="800"/>
      <c r="T46" s="800"/>
      <c r="U46" s="838"/>
      <c r="V46" s="798"/>
      <c r="W46" s="800"/>
      <c r="X46" s="800"/>
      <c r="Y46" s="800"/>
      <c r="Z46" s="838"/>
      <c r="AA46" s="798"/>
      <c r="AB46" s="800"/>
      <c r="AC46" s="800"/>
      <c r="AD46" s="800"/>
      <c r="AE46" s="801"/>
      <c r="AF46" s="799"/>
      <c r="AG46" s="800"/>
      <c r="AH46" s="800"/>
      <c r="AI46" s="800"/>
      <c r="AJ46" s="801"/>
      <c r="AK46" s="839"/>
      <c r="AL46" s="840"/>
      <c r="AM46" s="840"/>
      <c r="AN46" s="840"/>
      <c r="AO46" s="841"/>
      <c r="AP46" s="842"/>
      <c r="AQ46" s="840"/>
      <c r="AR46" s="840"/>
      <c r="AS46" s="840"/>
      <c r="AT46" s="841"/>
      <c r="AU46" s="842"/>
      <c r="AV46" s="840"/>
      <c r="AW46" s="840"/>
      <c r="AX46" s="840"/>
      <c r="AY46" s="841"/>
      <c r="AZ46" s="843"/>
      <c r="BA46" s="844"/>
      <c r="BB46" s="844"/>
      <c r="BC46" s="844"/>
      <c r="BD46" s="845"/>
      <c r="BE46" s="835"/>
      <c r="BF46" s="835"/>
      <c r="BG46" s="835"/>
      <c r="BH46" s="835"/>
      <c r="BI46" s="83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837"/>
      <c r="R47" s="800"/>
      <c r="S47" s="800"/>
      <c r="T47" s="800"/>
      <c r="U47" s="838"/>
      <c r="V47" s="798"/>
      <c r="W47" s="800"/>
      <c r="X47" s="800"/>
      <c r="Y47" s="800"/>
      <c r="Z47" s="838"/>
      <c r="AA47" s="798"/>
      <c r="AB47" s="800"/>
      <c r="AC47" s="800"/>
      <c r="AD47" s="800"/>
      <c r="AE47" s="801"/>
      <c r="AF47" s="799"/>
      <c r="AG47" s="800"/>
      <c r="AH47" s="800"/>
      <c r="AI47" s="800"/>
      <c r="AJ47" s="801"/>
      <c r="AK47" s="839"/>
      <c r="AL47" s="840"/>
      <c r="AM47" s="840"/>
      <c r="AN47" s="840"/>
      <c r="AO47" s="841"/>
      <c r="AP47" s="842"/>
      <c r="AQ47" s="840"/>
      <c r="AR47" s="840"/>
      <c r="AS47" s="840"/>
      <c r="AT47" s="841"/>
      <c r="AU47" s="842"/>
      <c r="AV47" s="840"/>
      <c r="AW47" s="840"/>
      <c r="AX47" s="840"/>
      <c r="AY47" s="841"/>
      <c r="AZ47" s="843"/>
      <c r="BA47" s="844"/>
      <c r="BB47" s="844"/>
      <c r="BC47" s="844"/>
      <c r="BD47" s="845"/>
      <c r="BE47" s="835"/>
      <c r="BF47" s="835"/>
      <c r="BG47" s="835"/>
      <c r="BH47" s="835"/>
      <c r="BI47" s="83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837"/>
      <c r="R48" s="800"/>
      <c r="S48" s="800"/>
      <c r="T48" s="800"/>
      <c r="U48" s="838"/>
      <c r="V48" s="798"/>
      <c r="W48" s="800"/>
      <c r="X48" s="800"/>
      <c r="Y48" s="800"/>
      <c r="Z48" s="838"/>
      <c r="AA48" s="798"/>
      <c r="AB48" s="800"/>
      <c r="AC48" s="800"/>
      <c r="AD48" s="800"/>
      <c r="AE48" s="801"/>
      <c r="AF48" s="799"/>
      <c r="AG48" s="800"/>
      <c r="AH48" s="800"/>
      <c r="AI48" s="800"/>
      <c r="AJ48" s="801"/>
      <c r="AK48" s="839"/>
      <c r="AL48" s="840"/>
      <c r="AM48" s="840"/>
      <c r="AN48" s="840"/>
      <c r="AO48" s="841"/>
      <c r="AP48" s="842"/>
      <c r="AQ48" s="840"/>
      <c r="AR48" s="840"/>
      <c r="AS48" s="840"/>
      <c r="AT48" s="841"/>
      <c r="AU48" s="842"/>
      <c r="AV48" s="840"/>
      <c r="AW48" s="840"/>
      <c r="AX48" s="840"/>
      <c r="AY48" s="841"/>
      <c r="AZ48" s="843"/>
      <c r="BA48" s="844"/>
      <c r="BB48" s="844"/>
      <c r="BC48" s="844"/>
      <c r="BD48" s="845"/>
      <c r="BE48" s="835"/>
      <c r="BF48" s="835"/>
      <c r="BG48" s="835"/>
      <c r="BH48" s="835"/>
      <c r="BI48" s="83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1"/>
      <c r="AL49" s="849"/>
      <c r="AM49" s="849"/>
      <c r="AN49" s="849"/>
      <c r="AO49" s="849"/>
      <c r="AP49" s="849"/>
      <c r="AQ49" s="849"/>
      <c r="AR49" s="849"/>
      <c r="AS49" s="849"/>
      <c r="AT49" s="849"/>
      <c r="AU49" s="849"/>
      <c r="AV49" s="849"/>
      <c r="AW49" s="849"/>
      <c r="AX49" s="849"/>
      <c r="AY49" s="849"/>
      <c r="AZ49" s="850"/>
      <c r="BA49" s="850"/>
      <c r="BB49" s="850"/>
      <c r="BC49" s="850"/>
      <c r="BD49" s="850"/>
      <c r="BE49" s="835"/>
      <c r="BF49" s="835"/>
      <c r="BG49" s="835"/>
      <c r="BH49" s="835"/>
      <c r="BI49" s="83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6"/>
      <c r="R50" s="847"/>
      <c r="S50" s="847"/>
      <c r="T50" s="847"/>
      <c r="U50" s="847"/>
      <c r="V50" s="847"/>
      <c r="W50" s="847"/>
      <c r="X50" s="847"/>
      <c r="Y50" s="847"/>
      <c r="Z50" s="847"/>
      <c r="AA50" s="847"/>
      <c r="AB50" s="847"/>
      <c r="AC50" s="847"/>
      <c r="AD50" s="847"/>
      <c r="AE50" s="848"/>
      <c r="AF50" s="799"/>
      <c r="AG50" s="800"/>
      <c r="AH50" s="800"/>
      <c r="AI50" s="800"/>
      <c r="AJ50" s="801"/>
      <c r="AK50" s="852"/>
      <c r="AL50" s="847"/>
      <c r="AM50" s="847"/>
      <c r="AN50" s="847"/>
      <c r="AO50" s="847"/>
      <c r="AP50" s="847"/>
      <c r="AQ50" s="847"/>
      <c r="AR50" s="847"/>
      <c r="AS50" s="847"/>
      <c r="AT50" s="847"/>
      <c r="AU50" s="847"/>
      <c r="AV50" s="847"/>
      <c r="AW50" s="847"/>
      <c r="AX50" s="847"/>
      <c r="AY50" s="847"/>
      <c r="AZ50" s="851"/>
      <c r="BA50" s="851"/>
      <c r="BB50" s="851"/>
      <c r="BC50" s="851"/>
      <c r="BD50" s="851"/>
      <c r="BE50" s="835"/>
      <c r="BF50" s="835"/>
      <c r="BG50" s="835"/>
      <c r="BH50" s="835"/>
      <c r="BI50" s="83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6"/>
      <c r="R51" s="847"/>
      <c r="S51" s="847"/>
      <c r="T51" s="847"/>
      <c r="U51" s="847"/>
      <c r="V51" s="847"/>
      <c r="W51" s="847"/>
      <c r="X51" s="847"/>
      <c r="Y51" s="847"/>
      <c r="Z51" s="847"/>
      <c r="AA51" s="847"/>
      <c r="AB51" s="847"/>
      <c r="AC51" s="847"/>
      <c r="AD51" s="847"/>
      <c r="AE51" s="848"/>
      <c r="AF51" s="799"/>
      <c r="AG51" s="800"/>
      <c r="AH51" s="800"/>
      <c r="AI51" s="800"/>
      <c r="AJ51" s="801"/>
      <c r="AK51" s="852"/>
      <c r="AL51" s="847"/>
      <c r="AM51" s="847"/>
      <c r="AN51" s="847"/>
      <c r="AO51" s="847"/>
      <c r="AP51" s="847"/>
      <c r="AQ51" s="847"/>
      <c r="AR51" s="847"/>
      <c r="AS51" s="847"/>
      <c r="AT51" s="847"/>
      <c r="AU51" s="847"/>
      <c r="AV51" s="847"/>
      <c r="AW51" s="847"/>
      <c r="AX51" s="847"/>
      <c r="AY51" s="847"/>
      <c r="AZ51" s="851"/>
      <c r="BA51" s="851"/>
      <c r="BB51" s="851"/>
      <c r="BC51" s="851"/>
      <c r="BD51" s="851"/>
      <c r="BE51" s="835"/>
      <c r="BF51" s="835"/>
      <c r="BG51" s="835"/>
      <c r="BH51" s="835"/>
      <c r="BI51" s="83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6"/>
      <c r="R52" s="847"/>
      <c r="S52" s="847"/>
      <c r="T52" s="847"/>
      <c r="U52" s="847"/>
      <c r="V52" s="847"/>
      <c r="W52" s="847"/>
      <c r="X52" s="847"/>
      <c r="Y52" s="847"/>
      <c r="Z52" s="847"/>
      <c r="AA52" s="847"/>
      <c r="AB52" s="847"/>
      <c r="AC52" s="847"/>
      <c r="AD52" s="847"/>
      <c r="AE52" s="848"/>
      <c r="AF52" s="799"/>
      <c r="AG52" s="800"/>
      <c r="AH52" s="800"/>
      <c r="AI52" s="800"/>
      <c r="AJ52" s="801"/>
      <c r="AK52" s="852"/>
      <c r="AL52" s="847"/>
      <c r="AM52" s="847"/>
      <c r="AN52" s="847"/>
      <c r="AO52" s="847"/>
      <c r="AP52" s="847"/>
      <c r="AQ52" s="847"/>
      <c r="AR52" s="847"/>
      <c r="AS52" s="847"/>
      <c r="AT52" s="847"/>
      <c r="AU52" s="847"/>
      <c r="AV52" s="847"/>
      <c r="AW52" s="847"/>
      <c r="AX52" s="847"/>
      <c r="AY52" s="847"/>
      <c r="AZ52" s="851"/>
      <c r="BA52" s="851"/>
      <c r="BB52" s="851"/>
      <c r="BC52" s="851"/>
      <c r="BD52" s="851"/>
      <c r="BE52" s="835"/>
      <c r="BF52" s="835"/>
      <c r="BG52" s="835"/>
      <c r="BH52" s="835"/>
      <c r="BI52" s="83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6"/>
      <c r="R53" s="847"/>
      <c r="S53" s="847"/>
      <c r="T53" s="847"/>
      <c r="U53" s="847"/>
      <c r="V53" s="847"/>
      <c r="W53" s="847"/>
      <c r="X53" s="847"/>
      <c r="Y53" s="847"/>
      <c r="Z53" s="847"/>
      <c r="AA53" s="847"/>
      <c r="AB53" s="847"/>
      <c r="AC53" s="847"/>
      <c r="AD53" s="847"/>
      <c r="AE53" s="848"/>
      <c r="AF53" s="799"/>
      <c r="AG53" s="800"/>
      <c r="AH53" s="800"/>
      <c r="AI53" s="800"/>
      <c r="AJ53" s="801"/>
      <c r="AK53" s="852"/>
      <c r="AL53" s="847"/>
      <c r="AM53" s="847"/>
      <c r="AN53" s="847"/>
      <c r="AO53" s="847"/>
      <c r="AP53" s="847"/>
      <c r="AQ53" s="847"/>
      <c r="AR53" s="847"/>
      <c r="AS53" s="847"/>
      <c r="AT53" s="847"/>
      <c r="AU53" s="847"/>
      <c r="AV53" s="847"/>
      <c r="AW53" s="847"/>
      <c r="AX53" s="847"/>
      <c r="AY53" s="847"/>
      <c r="AZ53" s="851"/>
      <c r="BA53" s="851"/>
      <c r="BB53" s="851"/>
      <c r="BC53" s="851"/>
      <c r="BD53" s="851"/>
      <c r="BE53" s="835"/>
      <c r="BF53" s="835"/>
      <c r="BG53" s="835"/>
      <c r="BH53" s="835"/>
      <c r="BI53" s="83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6"/>
      <c r="R54" s="847"/>
      <c r="S54" s="847"/>
      <c r="T54" s="847"/>
      <c r="U54" s="847"/>
      <c r="V54" s="847"/>
      <c r="W54" s="847"/>
      <c r="X54" s="847"/>
      <c r="Y54" s="847"/>
      <c r="Z54" s="847"/>
      <c r="AA54" s="847"/>
      <c r="AB54" s="847"/>
      <c r="AC54" s="847"/>
      <c r="AD54" s="847"/>
      <c r="AE54" s="848"/>
      <c r="AF54" s="799"/>
      <c r="AG54" s="800"/>
      <c r="AH54" s="800"/>
      <c r="AI54" s="800"/>
      <c r="AJ54" s="801"/>
      <c r="AK54" s="852"/>
      <c r="AL54" s="847"/>
      <c r="AM54" s="847"/>
      <c r="AN54" s="847"/>
      <c r="AO54" s="847"/>
      <c r="AP54" s="847"/>
      <c r="AQ54" s="847"/>
      <c r="AR54" s="847"/>
      <c r="AS54" s="847"/>
      <c r="AT54" s="847"/>
      <c r="AU54" s="847"/>
      <c r="AV54" s="847"/>
      <c r="AW54" s="847"/>
      <c r="AX54" s="847"/>
      <c r="AY54" s="847"/>
      <c r="AZ54" s="851"/>
      <c r="BA54" s="851"/>
      <c r="BB54" s="851"/>
      <c r="BC54" s="851"/>
      <c r="BD54" s="851"/>
      <c r="BE54" s="835"/>
      <c r="BF54" s="835"/>
      <c r="BG54" s="835"/>
      <c r="BH54" s="835"/>
      <c r="BI54" s="83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6"/>
      <c r="R55" s="847"/>
      <c r="S55" s="847"/>
      <c r="T55" s="847"/>
      <c r="U55" s="847"/>
      <c r="V55" s="847"/>
      <c r="W55" s="847"/>
      <c r="X55" s="847"/>
      <c r="Y55" s="847"/>
      <c r="Z55" s="847"/>
      <c r="AA55" s="847"/>
      <c r="AB55" s="847"/>
      <c r="AC55" s="847"/>
      <c r="AD55" s="847"/>
      <c r="AE55" s="848"/>
      <c r="AF55" s="799"/>
      <c r="AG55" s="800"/>
      <c r="AH55" s="800"/>
      <c r="AI55" s="800"/>
      <c r="AJ55" s="801"/>
      <c r="AK55" s="852"/>
      <c r="AL55" s="847"/>
      <c r="AM55" s="847"/>
      <c r="AN55" s="847"/>
      <c r="AO55" s="847"/>
      <c r="AP55" s="847"/>
      <c r="AQ55" s="847"/>
      <c r="AR55" s="847"/>
      <c r="AS55" s="847"/>
      <c r="AT55" s="847"/>
      <c r="AU55" s="847"/>
      <c r="AV55" s="847"/>
      <c r="AW55" s="847"/>
      <c r="AX55" s="847"/>
      <c r="AY55" s="847"/>
      <c r="AZ55" s="851"/>
      <c r="BA55" s="851"/>
      <c r="BB55" s="851"/>
      <c r="BC55" s="851"/>
      <c r="BD55" s="851"/>
      <c r="BE55" s="835"/>
      <c r="BF55" s="835"/>
      <c r="BG55" s="835"/>
      <c r="BH55" s="835"/>
      <c r="BI55" s="83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6"/>
      <c r="R56" s="847"/>
      <c r="S56" s="847"/>
      <c r="T56" s="847"/>
      <c r="U56" s="847"/>
      <c r="V56" s="847"/>
      <c r="W56" s="847"/>
      <c r="X56" s="847"/>
      <c r="Y56" s="847"/>
      <c r="Z56" s="847"/>
      <c r="AA56" s="847"/>
      <c r="AB56" s="847"/>
      <c r="AC56" s="847"/>
      <c r="AD56" s="847"/>
      <c r="AE56" s="848"/>
      <c r="AF56" s="799"/>
      <c r="AG56" s="800"/>
      <c r="AH56" s="800"/>
      <c r="AI56" s="800"/>
      <c r="AJ56" s="801"/>
      <c r="AK56" s="852"/>
      <c r="AL56" s="847"/>
      <c r="AM56" s="847"/>
      <c r="AN56" s="847"/>
      <c r="AO56" s="847"/>
      <c r="AP56" s="847"/>
      <c r="AQ56" s="847"/>
      <c r="AR56" s="847"/>
      <c r="AS56" s="847"/>
      <c r="AT56" s="847"/>
      <c r="AU56" s="847"/>
      <c r="AV56" s="847"/>
      <c r="AW56" s="847"/>
      <c r="AX56" s="847"/>
      <c r="AY56" s="847"/>
      <c r="AZ56" s="851"/>
      <c r="BA56" s="851"/>
      <c r="BB56" s="851"/>
      <c r="BC56" s="851"/>
      <c r="BD56" s="851"/>
      <c r="BE56" s="835"/>
      <c r="BF56" s="835"/>
      <c r="BG56" s="835"/>
      <c r="BH56" s="835"/>
      <c r="BI56" s="83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6"/>
      <c r="R57" s="847"/>
      <c r="S57" s="847"/>
      <c r="T57" s="847"/>
      <c r="U57" s="847"/>
      <c r="V57" s="847"/>
      <c r="W57" s="847"/>
      <c r="X57" s="847"/>
      <c r="Y57" s="847"/>
      <c r="Z57" s="847"/>
      <c r="AA57" s="847"/>
      <c r="AB57" s="847"/>
      <c r="AC57" s="847"/>
      <c r="AD57" s="847"/>
      <c r="AE57" s="848"/>
      <c r="AF57" s="799"/>
      <c r="AG57" s="800"/>
      <c r="AH57" s="800"/>
      <c r="AI57" s="800"/>
      <c r="AJ57" s="801"/>
      <c r="AK57" s="852"/>
      <c r="AL57" s="847"/>
      <c r="AM57" s="847"/>
      <c r="AN57" s="847"/>
      <c r="AO57" s="847"/>
      <c r="AP57" s="847"/>
      <c r="AQ57" s="847"/>
      <c r="AR57" s="847"/>
      <c r="AS57" s="847"/>
      <c r="AT57" s="847"/>
      <c r="AU57" s="847"/>
      <c r="AV57" s="847"/>
      <c r="AW57" s="847"/>
      <c r="AX57" s="847"/>
      <c r="AY57" s="847"/>
      <c r="AZ57" s="851"/>
      <c r="BA57" s="851"/>
      <c r="BB57" s="851"/>
      <c r="BC57" s="851"/>
      <c r="BD57" s="851"/>
      <c r="BE57" s="835"/>
      <c r="BF57" s="835"/>
      <c r="BG57" s="835"/>
      <c r="BH57" s="835"/>
      <c r="BI57" s="83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6"/>
      <c r="R58" s="847"/>
      <c r="S58" s="847"/>
      <c r="T58" s="847"/>
      <c r="U58" s="847"/>
      <c r="V58" s="847"/>
      <c r="W58" s="847"/>
      <c r="X58" s="847"/>
      <c r="Y58" s="847"/>
      <c r="Z58" s="847"/>
      <c r="AA58" s="847"/>
      <c r="AB58" s="847"/>
      <c r="AC58" s="847"/>
      <c r="AD58" s="847"/>
      <c r="AE58" s="848"/>
      <c r="AF58" s="799"/>
      <c r="AG58" s="800"/>
      <c r="AH58" s="800"/>
      <c r="AI58" s="800"/>
      <c r="AJ58" s="801"/>
      <c r="AK58" s="852"/>
      <c r="AL58" s="847"/>
      <c r="AM58" s="847"/>
      <c r="AN58" s="847"/>
      <c r="AO58" s="847"/>
      <c r="AP58" s="847"/>
      <c r="AQ58" s="847"/>
      <c r="AR58" s="847"/>
      <c r="AS58" s="847"/>
      <c r="AT58" s="847"/>
      <c r="AU58" s="847"/>
      <c r="AV58" s="847"/>
      <c r="AW58" s="847"/>
      <c r="AX58" s="847"/>
      <c r="AY58" s="847"/>
      <c r="AZ58" s="851"/>
      <c r="BA58" s="851"/>
      <c r="BB58" s="851"/>
      <c r="BC58" s="851"/>
      <c r="BD58" s="851"/>
      <c r="BE58" s="835"/>
      <c r="BF58" s="835"/>
      <c r="BG58" s="835"/>
      <c r="BH58" s="835"/>
      <c r="BI58" s="83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6"/>
      <c r="R59" s="847"/>
      <c r="S59" s="847"/>
      <c r="T59" s="847"/>
      <c r="U59" s="847"/>
      <c r="V59" s="847"/>
      <c r="W59" s="847"/>
      <c r="X59" s="847"/>
      <c r="Y59" s="847"/>
      <c r="Z59" s="847"/>
      <c r="AA59" s="847"/>
      <c r="AB59" s="847"/>
      <c r="AC59" s="847"/>
      <c r="AD59" s="847"/>
      <c r="AE59" s="848"/>
      <c r="AF59" s="799"/>
      <c r="AG59" s="800"/>
      <c r="AH59" s="800"/>
      <c r="AI59" s="800"/>
      <c r="AJ59" s="801"/>
      <c r="AK59" s="852"/>
      <c r="AL59" s="847"/>
      <c r="AM59" s="847"/>
      <c r="AN59" s="847"/>
      <c r="AO59" s="847"/>
      <c r="AP59" s="847"/>
      <c r="AQ59" s="847"/>
      <c r="AR59" s="847"/>
      <c r="AS59" s="847"/>
      <c r="AT59" s="847"/>
      <c r="AU59" s="847"/>
      <c r="AV59" s="847"/>
      <c r="AW59" s="847"/>
      <c r="AX59" s="847"/>
      <c r="AY59" s="847"/>
      <c r="AZ59" s="851"/>
      <c r="BA59" s="851"/>
      <c r="BB59" s="851"/>
      <c r="BC59" s="851"/>
      <c r="BD59" s="851"/>
      <c r="BE59" s="835"/>
      <c r="BF59" s="835"/>
      <c r="BG59" s="835"/>
      <c r="BH59" s="835"/>
      <c r="BI59" s="83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6"/>
      <c r="R60" s="847"/>
      <c r="S60" s="847"/>
      <c r="T60" s="847"/>
      <c r="U60" s="847"/>
      <c r="V60" s="847"/>
      <c r="W60" s="847"/>
      <c r="X60" s="847"/>
      <c r="Y60" s="847"/>
      <c r="Z60" s="847"/>
      <c r="AA60" s="847"/>
      <c r="AB60" s="847"/>
      <c r="AC60" s="847"/>
      <c r="AD60" s="847"/>
      <c r="AE60" s="848"/>
      <c r="AF60" s="799"/>
      <c r="AG60" s="800"/>
      <c r="AH60" s="800"/>
      <c r="AI60" s="800"/>
      <c r="AJ60" s="801"/>
      <c r="AK60" s="852"/>
      <c r="AL60" s="847"/>
      <c r="AM60" s="847"/>
      <c r="AN60" s="847"/>
      <c r="AO60" s="847"/>
      <c r="AP60" s="847"/>
      <c r="AQ60" s="847"/>
      <c r="AR60" s="847"/>
      <c r="AS60" s="847"/>
      <c r="AT60" s="847"/>
      <c r="AU60" s="847"/>
      <c r="AV60" s="847"/>
      <c r="AW60" s="847"/>
      <c r="AX60" s="847"/>
      <c r="AY60" s="847"/>
      <c r="AZ60" s="851"/>
      <c r="BA60" s="851"/>
      <c r="BB60" s="851"/>
      <c r="BC60" s="851"/>
      <c r="BD60" s="851"/>
      <c r="BE60" s="835"/>
      <c r="BF60" s="835"/>
      <c r="BG60" s="835"/>
      <c r="BH60" s="835"/>
      <c r="BI60" s="83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6"/>
      <c r="R61" s="847"/>
      <c r="S61" s="847"/>
      <c r="T61" s="847"/>
      <c r="U61" s="847"/>
      <c r="V61" s="847"/>
      <c r="W61" s="847"/>
      <c r="X61" s="847"/>
      <c r="Y61" s="847"/>
      <c r="Z61" s="847"/>
      <c r="AA61" s="847"/>
      <c r="AB61" s="847"/>
      <c r="AC61" s="847"/>
      <c r="AD61" s="847"/>
      <c r="AE61" s="848"/>
      <c r="AF61" s="799"/>
      <c r="AG61" s="800"/>
      <c r="AH61" s="800"/>
      <c r="AI61" s="800"/>
      <c r="AJ61" s="801"/>
      <c r="AK61" s="852"/>
      <c r="AL61" s="847"/>
      <c r="AM61" s="847"/>
      <c r="AN61" s="847"/>
      <c r="AO61" s="847"/>
      <c r="AP61" s="847"/>
      <c r="AQ61" s="847"/>
      <c r="AR61" s="847"/>
      <c r="AS61" s="847"/>
      <c r="AT61" s="847"/>
      <c r="AU61" s="847"/>
      <c r="AV61" s="847"/>
      <c r="AW61" s="847"/>
      <c r="AX61" s="847"/>
      <c r="AY61" s="847"/>
      <c r="AZ61" s="851"/>
      <c r="BA61" s="851"/>
      <c r="BB61" s="851"/>
      <c r="BC61" s="851"/>
      <c r="BD61" s="851"/>
      <c r="BE61" s="835"/>
      <c r="BF61" s="835"/>
      <c r="BG61" s="835"/>
      <c r="BH61" s="835"/>
      <c r="BI61" s="83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6"/>
      <c r="R62" s="847"/>
      <c r="S62" s="847"/>
      <c r="T62" s="847"/>
      <c r="U62" s="847"/>
      <c r="V62" s="847"/>
      <c r="W62" s="847"/>
      <c r="X62" s="847"/>
      <c r="Y62" s="847"/>
      <c r="Z62" s="847"/>
      <c r="AA62" s="847"/>
      <c r="AB62" s="847"/>
      <c r="AC62" s="847"/>
      <c r="AD62" s="847"/>
      <c r="AE62" s="848"/>
      <c r="AF62" s="799"/>
      <c r="AG62" s="800"/>
      <c r="AH62" s="800"/>
      <c r="AI62" s="800"/>
      <c r="AJ62" s="801"/>
      <c r="AK62" s="852"/>
      <c r="AL62" s="847"/>
      <c r="AM62" s="847"/>
      <c r="AN62" s="847"/>
      <c r="AO62" s="847"/>
      <c r="AP62" s="847"/>
      <c r="AQ62" s="847"/>
      <c r="AR62" s="847"/>
      <c r="AS62" s="847"/>
      <c r="AT62" s="847"/>
      <c r="AU62" s="847"/>
      <c r="AV62" s="847"/>
      <c r="AW62" s="847"/>
      <c r="AX62" s="847"/>
      <c r="AY62" s="847"/>
      <c r="AZ62" s="851"/>
      <c r="BA62" s="851"/>
      <c r="BB62" s="851"/>
      <c r="BC62" s="851"/>
      <c r="BD62" s="851"/>
      <c r="BE62" s="835"/>
      <c r="BF62" s="835"/>
      <c r="BG62" s="835"/>
      <c r="BH62" s="835"/>
      <c r="BI62" s="836"/>
      <c r="BJ62" s="866"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398</v>
      </c>
      <c r="C63" s="803"/>
      <c r="D63" s="803"/>
      <c r="E63" s="803"/>
      <c r="F63" s="803"/>
      <c r="G63" s="803"/>
      <c r="H63" s="803"/>
      <c r="I63" s="803"/>
      <c r="J63" s="803"/>
      <c r="K63" s="803"/>
      <c r="L63" s="803"/>
      <c r="M63" s="803"/>
      <c r="N63" s="803"/>
      <c r="O63" s="803"/>
      <c r="P63" s="804"/>
      <c r="Q63" s="860"/>
      <c r="R63" s="861"/>
      <c r="S63" s="861"/>
      <c r="T63" s="861"/>
      <c r="U63" s="861"/>
      <c r="V63" s="861"/>
      <c r="W63" s="861"/>
      <c r="X63" s="861"/>
      <c r="Y63" s="861"/>
      <c r="Z63" s="861"/>
      <c r="AA63" s="861"/>
      <c r="AB63" s="861"/>
      <c r="AC63" s="861"/>
      <c r="AD63" s="861"/>
      <c r="AE63" s="862"/>
      <c r="AF63" s="863">
        <v>3893</v>
      </c>
      <c r="AG63" s="853"/>
      <c r="AH63" s="853"/>
      <c r="AI63" s="853"/>
      <c r="AJ63" s="864"/>
      <c r="AK63" s="865"/>
      <c r="AL63" s="861"/>
      <c r="AM63" s="861"/>
      <c r="AN63" s="861"/>
      <c r="AO63" s="861"/>
      <c r="AP63" s="853">
        <v>9962</v>
      </c>
      <c r="AQ63" s="853"/>
      <c r="AR63" s="853"/>
      <c r="AS63" s="853"/>
      <c r="AT63" s="853"/>
      <c r="AU63" s="853">
        <v>2341</v>
      </c>
      <c r="AV63" s="853"/>
      <c r="AW63" s="853"/>
      <c r="AX63" s="853"/>
      <c r="AY63" s="853"/>
      <c r="AZ63" s="854"/>
      <c r="BA63" s="854"/>
      <c r="BB63" s="854"/>
      <c r="BC63" s="854"/>
      <c r="BD63" s="854"/>
      <c r="BE63" s="855"/>
      <c r="BF63" s="855"/>
      <c r="BG63" s="855"/>
      <c r="BH63" s="855"/>
      <c r="BI63" s="856"/>
      <c r="BJ63" s="857" t="s">
        <v>121</v>
      </c>
      <c r="BK63" s="858"/>
      <c r="BL63" s="858"/>
      <c r="BM63" s="858"/>
      <c r="BN63" s="859"/>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74" t="s">
        <v>384</v>
      </c>
      <c r="AG66" s="828"/>
      <c r="AH66" s="828"/>
      <c r="AI66" s="828"/>
      <c r="AJ66" s="875"/>
      <c r="AK66" s="746" t="s">
        <v>385</v>
      </c>
      <c r="AL66" s="741"/>
      <c r="AM66" s="741"/>
      <c r="AN66" s="741"/>
      <c r="AO66" s="742"/>
      <c r="AP66" s="746" t="s">
        <v>386</v>
      </c>
      <c r="AQ66" s="747"/>
      <c r="AR66" s="747"/>
      <c r="AS66" s="747"/>
      <c r="AT66" s="748"/>
      <c r="AU66" s="746" t="s">
        <v>401</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67"/>
      <c r="BT66" s="868"/>
      <c r="BU66" s="868"/>
      <c r="BV66" s="868"/>
      <c r="BW66" s="868"/>
      <c r="BX66" s="868"/>
      <c r="BY66" s="868"/>
      <c r="BZ66" s="868"/>
      <c r="CA66" s="868"/>
      <c r="CB66" s="868"/>
      <c r="CC66" s="868"/>
      <c r="CD66" s="868"/>
      <c r="CE66" s="868"/>
      <c r="CF66" s="868"/>
      <c r="CG66" s="873"/>
      <c r="CH66" s="870"/>
      <c r="CI66" s="871"/>
      <c r="CJ66" s="871"/>
      <c r="CK66" s="871"/>
      <c r="CL66" s="872"/>
      <c r="CM66" s="870"/>
      <c r="CN66" s="871"/>
      <c r="CO66" s="871"/>
      <c r="CP66" s="871"/>
      <c r="CQ66" s="872"/>
      <c r="CR66" s="870"/>
      <c r="CS66" s="871"/>
      <c r="CT66" s="871"/>
      <c r="CU66" s="871"/>
      <c r="CV66" s="872"/>
      <c r="CW66" s="870"/>
      <c r="CX66" s="871"/>
      <c r="CY66" s="871"/>
      <c r="CZ66" s="871"/>
      <c r="DA66" s="872"/>
      <c r="DB66" s="870"/>
      <c r="DC66" s="871"/>
      <c r="DD66" s="871"/>
      <c r="DE66" s="871"/>
      <c r="DF66" s="872"/>
      <c r="DG66" s="870"/>
      <c r="DH66" s="871"/>
      <c r="DI66" s="871"/>
      <c r="DJ66" s="871"/>
      <c r="DK66" s="872"/>
      <c r="DL66" s="870"/>
      <c r="DM66" s="871"/>
      <c r="DN66" s="871"/>
      <c r="DO66" s="871"/>
      <c r="DP66" s="872"/>
      <c r="DQ66" s="870"/>
      <c r="DR66" s="871"/>
      <c r="DS66" s="871"/>
      <c r="DT66" s="871"/>
      <c r="DU66" s="872"/>
      <c r="DV66" s="867"/>
      <c r="DW66" s="868"/>
      <c r="DX66" s="868"/>
      <c r="DY66" s="868"/>
      <c r="DZ66" s="869"/>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6"/>
      <c r="AG67" s="831"/>
      <c r="AH67" s="831"/>
      <c r="AI67" s="831"/>
      <c r="AJ67" s="877"/>
      <c r="AK67" s="878"/>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67"/>
      <c r="BT67" s="868"/>
      <c r="BU67" s="868"/>
      <c r="BV67" s="868"/>
      <c r="BW67" s="868"/>
      <c r="BX67" s="868"/>
      <c r="BY67" s="868"/>
      <c r="BZ67" s="868"/>
      <c r="CA67" s="868"/>
      <c r="CB67" s="868"/>
      <c r="CC67" s="868"/>
      <c r="CD67" s="868"/>
      <c r="CE67" s="868"/>
      <c r="CF67" s="868"/>
      <c r="CG67" s="873"/>
      <c r="CH67" s="870"/>
      <c r="CI67" s="871"/>
      <c r="CJ67" s="871"/>
      <c r="CK67" s="871"/>
      <c r="CL67" s="872"/>
      <c r="CM67" s="870"/>
      <c r="CN67" s="871"/>
      <c r="CO67" s="871"/>
      <c r="CP67" s="871"/>
      <c r="CQ67" s="872"/>
      <c r="CR67" s="870"/>
      <c r="CS67" s="871"/>
      <c r="CT67" s="871"/>
      <c r="CU67" s="871"/>
      <c r="CV67" s="872"/>
      <c r="CW67" s="870"/>
      <c r="CX67" s="871"/>
      <c r="CY67" s="871"/>
      <c r="CZ67" s="871"/>
      <c r="DA67" s="872"/>
      <c r="DB67" s="870"/>
      <c r="DC67" s="871"/>
      <c r="DD67" s="871"/>
      <c r="DE67" s="871"/>
      <c r="DF67" s="872"/>
      <c r="DG67" s="870"/>
      <c r="DH67" s="871"/>
      <c r="DI67" s="871"/>
      <c r="DJ67" s="871"/>
      <c r="DK67" s="872"/>
      <c r="DL67" s="870"/>
      <c r="DM67" s="871"/>
      <c r="DN67" s="871"/>
      <c r="DO67" s="871"/>
      <c r="DP67" s="872"/>
      <c r="DQ67" s="870"/>
      <c r="DR67" s="871"/>
      <c r="DS67" s="871"/>
      <c r="DT67" s="871"/>
      <c r="DU67" s="872"/>
      <c r="DV67" s="867"/>
      <c r="DW67" s="868"/>
      <c r="DX67" s="868"/>
      <c r="DY67" s="868"/>
      <c r="DZ67" s="869"/>
      <c r="EA67" s="212"/>
    </row>
    <row r="68" spans="1:131" ht="26.25" customHeight="1" thickTop="1" x14ac:dyDescent="0.15">
      <c r="A68" s="218">
        <v>1</v>
      </c>
      <c r="B68" s="1134" t="s">
        <v>560</v>
      </c>
      <c r="C68" s="1135"/>
      <c r="D68" s="1135"/>
      <c r="E68" s="1135"/>
      <c r="F68" s="1135"/>
      <c r="G68" s="1135"/>
      <c r="H68" s="1135"/>
      <c r="I68" s="1135"/>
      <c r="J68" s="1135"/>
      <c r="K68" s="1135"/>
      <c r="L68" s="1135"/>
      <c r="M68" s="1135"/>
      <c r="N68" s="1135"/>
      <c r="O68" s="1135"/>
      <c r="P68" s="1136"/>
      <c r="Q68" s="1137">
        <v>90</v>
      </c>
      <c r="R68" s="1133"/>
      <c r="S68" s="1133"/>
      <c r="T68" s="1133"/>
      <c r="U68" s="1133"/>
      <c r="V68" s="1133">
        <v>88</v>
      </c>
      <c r="W68" s="1133"/>
      <c r="X68" s="1133"/>
      <c r="Y68" s="1133"/>
      <c r="Z68" s="1133"/>
      <c r="AA68" s="1133">
        <v>1</v>
      </c>
      <c r="AB68" s="1133"/>
      <c r="AC68" s="1133"/>
      <c r="AD68" s="1133"/>
      <c r="AE68" s="1133"/>
      <c r="AF68" s="1133">
        <v>1</v>
      </c>
      <c r="AG68" s="1133"/>
      <c r="AH68" s="1133"/>
      <c r="AI68" s="1133"/>
      <c r="AJ68" s="1133"/>
      <c r="AK68" s="1133" t="s">
        <v>489</v>
      </c>
      <c r="AL68" s="1133"/>
      <c r="AM68" s="1133"/>
      <c r="AN68" s="1133"/>
      <c r="AO68" s="1133"/>
      <c r="AP68" s="1133" t="s">
        <v>489</v>
      </c>
      <c r="AQ68" s="1133"/>
      <c r="AR68" s="1133"/>
      <c r="AS68" s="1133"/>
      <c r="AT68" s="1133"/>
      <c r="AU68" s="1133" t="s">
        <v>489</v>
      </c>
      <c r="AV68" s="1133"/>
      <c r="AW68" s="1133"/>
      <c r="AX68" s="1133"/>
      <c r="AY68" s="1133"/>
      <c r="AZ68" s="879"/>
      <c r="BA68" s="879"/>
      <c r="BB68" s="879"/>
      <c r="BC68" s="879"/>
      <c r="BD68" s="880"/>
      <c r="BE68" s="223"/>
      <c r="BF68" s="223"/>
      <c r="BG68" s="223"/>
      <c r="BH68" s="223"/>
      <c r="BI68" s="223"/>
      <c r="BJ68" s="223"/>
      <c r="BK68" s="223"/>
      <c r="BL68" s="223"/>
      <c r="BM68" s="223"/>
      <c r="BN68" s="223"/>
      <c r="BO68" s="223"/>
      <c r="BP68" s="223"/>
      <c r="BQ68" s="220">
        <v>62</v>
      </c>
      <c r="BR68" s="225"/>
      <c r="BS68" s="867"/>
      <c r="BT68" s="868"/>
      <c r="BU68" s="868"/>
      <c r="BV68" s="868"/>
      <c r="BW68" s="868"/>
      <c r="BX68" s="868"/>
      <c r="BY68" s="868"/>
      <c r="BZ68" s="868"/>
      <c r="CA68" s="868"/>
      <c r="CB68" s="868"/>
      <c r="CC68" s="868"/>
      <c r="CD68" s="868"/>
      <c r="CE68" s="868"/>
      <c r="CF68" s="868"/>
      <c r="CG68" s="873"/>
      <c r="CH68" s="870"/>
      <c r="CI68" s="871"/>
      <c r="CJ68" s="871"/>
      <c r="CK68" s="871"/>
      <c r="CL68" s="872"/>
      <c r="CM68" s="870"/>
      <c r="CN68" s="871"/>
      <c r="CO68" s="871"/>
      <c r="CP68" s="871"/>
      <c r="CQ68" s="872"/>
      <c r="CR68" s="870"/>
      <c r="CS68" s="871"/>
      <c r="CT68" s="871"/>
      <c r="CU68" s="871"/>
      <c r="CV68" s="872"/>
      <c r="CW68" s="870"/>
      <c r="CX68" s="871"/>
      <c r="CY68" s="871"/>
      <c r="CZ68" s="871"/>
      <c r="DA68" s="872"/>
      <c r="DB68" s="870"/>
      <c r="DC68" s="871"/>
      <c r="DD68" s="871"/>
      <c r="DE68" s="871"/>
      <c r="DF68" s="872"/>
      <c r="DG68" s="870"/>
      <c r="DH68" s="871"/>
      <c r="DI68" s="871"/>
      <c r="DJ68" s="871"/>
      <c r="DK68" s="872"/>
      <c r="DL68" s="870"/>
      <c r="DM68" s="871"/>
      <c r="DN68" s="871"/>
      <c r="DO68" s="871"/>
      <c r="DP68" s="872"/>
      <c r="DQ68" s="870"/>
      <c r="DR68" s="871"/>
      <c r="DS68" s="871"/>
      <c r="DT68" s="871"/>
      <c r="DU68" s="872"/>
      <c r="DV68" s="867"/>
      <c r="DW68" s="868"/>
      <c r="DX68" s="868"/>
      <c r="DY68" s="868"/>
      <c r="DZ68" s="869"/>
      <c r="EA68" s="212"/>
    </row>
    <row r="69" spans="1:131" ht="26.25" customHeight="1" x14ac:dyDescent="0.15">
      <c r="A69" s="220">
        <v>2</v>
      </c>
      <c r="B69" s="881" t="s">
        <v>561</v>
      </c>
      <c r="C69" s="882"/>
      <c r="D69" s="882"/>
      <c r="E69" s="882"/>
      <c r="F69" s="882"/>
      <c r="G69" s="882"/>
      <c r="H69" s="882"/>
      <c r="I69" s="882"/>
      <c r="J69" s="882"/>
      <c r="K69" s="882"/>
      <c r="L69" s="882"/>
      <c r="M69" s="882"/>
      <c r="N69" s="882"/>
      <c r="O69" s="882"/>
      <c r="P69" s="883"/>
      <c r="Q69" s="884">
        <v>7985</v>
      </c>
      <c r="R69" s="849"/>
      <c r="S69" s="849"/>
      <c r="T69" s="849"/>
      <c r="U69" s="849"/>
      <c r="V69" s="849">
        <v>7978</v>
      </c>
      <c r="W69" s="849"/>
      <c r="X69" s="849"/>
      <c r="Y69" s="849"/>
      <c r="Z69" s="849"/>
      <c r="AA69" s="849">
        <v>7</v>
      </c>
      <c r="AB69" s="849"/>
      <c r="AC69" s="849"/>
      <c r="AD69" s="849"/>
      <c r="AE69" s="849"/>
      <c r="AF69" s="849">
        <v>7</v>
      </c>
      <c r="AG69" s="849"/>
      <c r="AH69" s="849"/>
      <c r="AI69" s="849"/>
      <c r="AJ69" s="849"/>
      <c r="AK69" s="849" t="s">
        <v>489</v>
      </c>
      <c r="AL69" s="849"/>
      <c r="AM69" s="849"/>
      <c r="AN69" s="849"/>
      <c r="AO69" s="849"/>
      <c r="AP69" s="849" t="s">
        <v>489</v>
      </c>
      <c r="AQ69" s="849"/>
      <c r="AR69" s="849"/>
      <c r="AS69" s="849"/>
      <c r="AT69" s="849"/>
      <c r="AU69" s="849" t="s">
        <v>489</v>
      </c>
      <c r="AV69" s="849"/>
      <c r="AW69" s="849"/>
      <c r="AX69" s="849"/>
      <c r="AY69" s="849"/>
      <c r="AZ69" s="835"/>
      <c r="BA69" s="835"/>
      <c r="BB69" s="835"/>
      <c r="BC69" s="835"/>
      <c r="BD69" s="836"/>
      <c r="BE69" s="223"/>
      <c r="BF69" s="223"/>
      <c r="BG69" s="223"/>
      <c r="BH69" s="223"/>
      <c r="BI69" s="223"/>
      <c r="BJ69" s="223"/>
      <c r="BK69" s="223"/>
      <c r="BL69" s="223"/>
      <c r="BM69" s="223"/>
      <c r="BN69" s="223"/>
      <c r="BO69" s="223"/>
      <c r="BP69" s="223"/>
      <c r="BQ69" s="220">
        <v>63</v>
      </c>
      <c r="BR69" s="225"/>
      <c r="BS69" s="867"/>
      <c r="BT69" s="868"/>
      <c r="BU69" s="868"/>
      <c r="BV69" s="868"/>
      <c r="BW69" s="868"/>
      <c r="BX69" s="868"/>
      <c r="BY69" s="868"/>
      <c r="BZ69" s="868"/>
      <c r="CA69" s="868"/>
      <c r="CB69" s="868"/>
      <c r="CC69" s="868"/>
      <c r="CD69" s="868"/>
      <c r="CE69" s="868"/>
      <c r="CF69" s="868"/>
      <c r="CG69" s="873"/>
      <c r="CH69" s="870"/>
      <c r="CI69" s="871"/>
      <c r="CJ69" s="871"/>
      <c r="CK69" s="871"/>
      <c r="CL69" s="872"/>
      <c r="CM69" s="870"/>
      <c r="CN69" s="871"/>
      <c r="CO69" s="871"/>
      <c r="CP69" s="871"/>
      <c r="CQ69" s="872"/>
      <c r="CR69" s="870"/>
      <c r="CS69" s="871"/>
      <c r="CT69" s="871"/>
      <c r="CU69" s="871"/>
      <c r="CV69" s="872"/>
      <c r="CW69" s="870"/>
      <c r="CX69" s="871"/>
      <c r="CY69" s="871"/>
      <c r="CZ69" s="871"/>
      <c r="DA69" s="872"/>
      <c r="DB69" s="870"/>
      <c r="DC69" s="871"/>
      <c r="DD69" s="871"/>
      <c r="DE69" s="871"/>
      <c r="DF69" s="872"/>
      <c r="DG69" s="870"/>
      <c r="DH69" s="871"/>
      <c r="DI69" s="871"/>
      <c r="DJ69" s="871"/>
      <c r="DK69" s="872"/>
      <c r="DL69" s="870"/>
      <c r="DM69" s="871"/>
      <c r="DN69" s="871"/>
      <c r="DO69" s="871"/>
      <c r="DP69" s="872"/>
      <c r="DQ69" s="870"/>
      <c r="DR69" s="871"/>
      <c r="DS69" s="871"/>
      <c r="DT69" s="871"/>
      <c r="DU69" s="872"/>
      <c r="DV69" s="867"/>
      <c r="DW69" s="868"/>
      <c r="DX69" s="868"/>
      <c r="DY69" s="868"/>
      <c r="DZ69" s="869"/>
      <c r="EA69" s="212"/>
    </row>
    <row r="70" spans="1:131" ht="26.25" customHeight="1" x14ac:dyDescent="0.15">
      <c r="A70" s="220">
        <v>3</v>
      </c>
      <c r="B70" s="881" t="s">
        <v>562</v>
      </c>
      <c r="C70" s="882"/>
      <c r="D70" s="882"/>
      <c r="E70" s="882"/>
      <c r="F70" s="882"/>
      <c r="G70" s="882"/>
      <c r="H70" s="882"/>
      <c r="I70" s="882"/>
      <c r="J70" s="882"/>
      <c r="K70" s="882"/>
      <c r="L70" s="882"/>
      <c r="M70" s="882"/>
      <c r="N70" s="882"/>
      <c r="O70" s="882"/>
      <c r="P70" s="883"/>
      <c r="Q70" s="884">
        <v>196</v>
      </c>
      <c r="R70" s="849"/>
      <c r="S70" s="849"/>
      <c r="T70" s="849"/>
      <c r="U70" s="849"/>
      <c r="V70" s="849">
        <v>196</v>
      </c>
      <c r="W70" s="849"/>
      <c r="X70" s="849"/>
      <c r="Y70" s="849"/>
      <c r="Z70" s="849"/>
      <c r="AA70" s="849" t="s">
        <v>489</v>
      </c>
      <c r="AB70" s="849"/>
      <c r="AC70" s="849"/>
      <c r="AD70" s="849"/>
      <c r="AE70" s="849"/>
      <c r="AF70" s="849" t="s">
        <v>489</v>
      </c>
      <c r="AG70" s="849"/>
      <c r="AH70" s="849"/>
      <c r="AI70" s="849"/>
      <c r="AJ70" s="849"/>
      <c r="AK70" s="849" t="s">
        <v>489</v>
      </c>
      <c r="AL70" s="849"/>
      <c r="AM70" s="849"/>
      <c r="AN70" s="849"/>
      <c r="AO70" s="849"/>
      <c r="AP70" s="849" t="s">
        <v>489</v>
      </c>
      <c r="AQ70" s="849"/>
      <c r="AR70" s="849"/>
      <c r="AS70" s="849"/>
      <c r="AT70" s="849"/>
      <c r="AU70" s="849" t="s">
        <v>489</v>
      </c>
      <c r="AV70" s="849"/>
      <c r="AW70" s="849"/>
      <c r="AX70" s="849"/>
      <c r="AY70" s="849"/>
      <c r="AZ70" s="835"/>
      <c r="BA70" s="835"/>
      <c r="BB70" s="835"/>
      <c r="BC70" s="835"/>
      <c r="BD70" s="836"/>
      <c r="BE70" s="223"/>
      <c r="BF70" s="223"/>
      <c r="BG70" s="223"/>
      <c r="BH70" s="223"/>
      <c r="BI70" s="223"/>
      <c r="BJ70" s="223"/>
      <c r="BK70" s="223"/>
      <c r="BL70" s="223"/>
      <c r="BM70" s="223"/>
      <c r="BN70" s="223"/>
      <c r="BO70" s="223"/>
      <c r="BP70" s="223"/>
      <c r="BQ70" s="220">
        <v>64</v>
      </c>
      <c r="BR70" s="225"/>
      <c r="BS70" s="867"/>
      <c r="BT70" s="868"/>
      <c r="BU70" s="868"/>
      <c r="BV70" s="868"/>
      <c r="BW70" s="868"/>
      <c r="BX70" s="868"/>
      <c r="BY70" s="868"/>
      <c r="BZ70" s="868"/>
      <c r="CA70" s="868"/>
      <c r="CB70" s="868"/>
      <c r="CC70" s="868"/>
      <c r="CD70" s="868"/>
      <c r="CE70" s="868"/>
      <c r="CF70" s="868"/>
      <c r="CG70" s="873"/>
      <c r="CH70" s="870"/>
      <c r="CI70" s="871"/>
      <c r="CJ70" s="871"/>
      <c r="CK70" s="871"/>
      <c r="CL70" s="872"/>
      <c r="CM70" s="870"/>
      <c r="CN70" s="871"/>
      <c r="CO70" s="871"/>
      <c r="CP70" s="871"/>
      <c r="CQ70" s="872"/>
      <c r="CR70" s="870"/>
      <c r="CS70" s="871"/>
      <c r="CT70" s="871"/>
      <c r="CU70" s="871"/>
      <c r="CV70" s="872"/>
      <c r="CW70" s="870"/>
      <c r="CX70" s="871"/>
      <c r="CY70" s="871"/>
      <c r="CZ70" s="871"/>
      <c r="DA70" s="872"/>
      <c r="DB70" s="870"/>
      <c r="DC70" s="871"/>
      <c r="DD70" s="871"/>
      <c r="DE70" s="871"/>
      <c r="DF70" s="872"/>
      <c r="DG70" s="870"/>
      <c r="DH70" s="871"/>
      <c r="DI70" s="871"/>
      <c r="DJ70" s="871"/>
      <c r="DK70" s="872"/>
      <c r="DL70" s="870"/>
      <c r="DM70" s="871"/>
      <c r="DN70" s="871"/>
      <c r="DO70" s="871"/>
      <c r="DP70" s="872"/>
      <c r="DQ70" s="870"/>
      <c r="DR70" s="871"/>
      <c r="DS70" s="871"/>
      <c r="DT70" s="871"/>
      <c r="DU70" s="872"/>
      <c r="DV70" s="867"/>
      <c r="DW70" s="868"/>
      <c r="DX70" s="868"/>
      <c r="DY70" s="868"/>
      <c r="DZ70" s="869"/>
      <c r="EA70" s="212"/>
    </row>
    <row r="71" spans="1:131" ht="26.25" customHeight="1" x14ac:dyDescent="0.15">
      <c r="A71" s="220">
        <v>4</v>
      </c>
      <c r="B71" s="881" t="s">
        <v>563</v>
      </c>
      <c r="C71" s="882"/>
      <c r="D71" s="882"/>
      <c r="E71" s="882"/>
      <c r="F71" s="882"/>
      <c r="G71" s="882"/>
      <c r="H71" s="882"/>
      <c r="I71" s="882"/>
      <c r="J71" s="882"/>
      <c r="K71" s="882"/>
      <c r="L71" s="882"/>
      <c r="M71" s="882"/>
      <c r="N71" s="882"/>
      <c r="O71" s="882"/>
      <c r="P71" s="883"/>
      <c r="Q71" s="884">
        <v>52</v>
      </c>
      <c r="R71" s="849"/>
      <c r="S71" s="849"/>
      <c r="T71" s="849"/>
      <c r="U71" s="849"/>
      <c r="V71" s="849">
        <v>47</v>
      </c>
      <c r="W71" s="849"/>
      <c r="X71" s="849"/>
      <c r="Y71" s="849"/>
      <c r="Z71" s="849"/>
      <c r="AA71" s="849">
        <v>5</v>
      </c>
      <c r="AB71" s="849"/>
      <c r="AC71" s="849"/>
      <c r="AD71" s="849"/>
      <c r="AE71" s="849"/>
      <c r="AF71" s="849">
        <v>5</v>
      </c>
      <c r="AG71" s="849"/>
      <c r="AH71" s="849"/>
      <c r="AI71" s="849"/>
      <c r="AJ71" s="849"/>
      <c r="AK71" s="849" t="s">
        <v>489</v>
      </c>
      <c r="AL71" s="849"/>
      <c r="AM71" s="849"/>
      <c r="AN71" s="849"/>
      <c r="AO71" s="849"/>
      <c r="AP71" s="849" t="s">
        <v>489</v>
      </c>
      <c r="AQ71" s="849"/>
      <c r="AR71" s="849"/>
      <c r="AS71" s="849"/>
      <c r="AT71" s="849"/>
      <c r="AU71" s="849" t="s">
        <v>489</v>
      </c>
      <c r="AV71" s="849"/>
      <c r="AW71" s="849"/>
      <c r="AX71" s="849"/>
      <c r="AY71" s="849"/>
      <c r="AZ71" s="835"/>
      <c r="BA71" s="835"/>
      <c r="BB71" s="835"/>
      <c r="BC71" s="835"/>
      <c r="BD71" s="836"/>
      <c r="BE71" s="223"/>
      <c r="BF71" s="223"/>
      <c r="BG71" s="223"/>
      <c r="BH71" s="223"/>
      <c r="BI71" s="223"/>
      <c r="BJ71" s="223"/>
      <c r="BK71" s="223"/>
      <c r="BL71" s="223"/>
      <c r="BM71" s="223"/>
      <c r="BN71" s="223"/>
      <c r="BO71" s="223"/>
      <c r="BP71" s="223"/>
      <c r="BQ71" s="220">
        <v>65</v>
      </c>
      <c r="BR71" s="225"/>
      <c r="BS71" s="867"/>
      <c r="BT71" s="868"/>
      <c r="BU71" s="868"/>
      <c r="BV71" s="868"/>
      <c r="BW71" s="868"/>
      <c r="BX71" s="868"/>
      <c r="BY71" s="868"/>
      <c r="BZ71" s="868"/>
      <c r="CA71" s="868"/>
      <c r="CB71" s="868"/>
      <c r="CC71" s="868"/>
      <c r="CD71" s="868"/>
      <c r="CE71" s="868"/>
      <c r="CF71" s="868"/>
      <c r="CG71" s="873"/>
      <c r="CH71" s="870"/>
      <c r="CI71" s="871"/>
      <c r="CJ71" s="871"/>
      <c r="CK71" s="871"/>
      <c r="CL71" s="872"/>
      <c r="CM71" s="870"/>
      <c r="CN71" s="871"/>
      <c r="CO71" s="871"/>
      <c r="CP71" s="871"/>
      <c r="CQ71" s="872"/>
      <c r="CR71" s="870"/>
      <c r="CS71" s="871"/>
      <c r="CT71" s="871"/>
      <c r="CU71" s="871"/>
      <c r="CV71" s="872"/>
      <c r="CW71" s="870"/>
      <c r="CX71" s="871"/>
      <c r="CY71" s="871"/>
      <c r="CZ71" s="871"/>
      <c r="DA71" s="872"/>
      <c r="DB71" s="870"/>
      <c r="DC71" s="871"/>
      <c r="DD71" s="871"/>
      <c r="DE71" s="871"/>
      <c r="DF71" s="872"/>
      <c r="DG71" s="870"/>
      <c r="DH71" s="871"/>
      <c r="DI71" s="871"/>
      <c r="DJ71" s="871"/>
      <c r="DK71" s="872"/>
      <c r="DL71" s="870"/>
      <c r="DM71" s="871"/>
      <c r="DN71" s="871"/>
      <c r="DO71" s="871"/>
      <c r="DP71" s="872"/>
      <c r="DQ71" s="870"/>
      <c r="DR71" s="871"/>
      <c r="DS71" s="871"/>
      <c r="DT71" s="871"/>
      <c r="DU71" s="872"/>
      <c r="DV71" s="867"/>
      <c r="DW71" s="868"/>
      <c r="DX71" s="868"/>
      <c r="DY71" s="868"/>
      <c r="DZ71" s="869"/>
      <c r="EA71" s="212"/>
    </row>
    <row r="72" spans="1:131" ht="26.25" customHeight="1" x14ac:dyDescent="0.15">
      <c r="A72" s="220">
        <v>5</v>
      </c>
      <c r="B72" s="881" t="s">
        <v>564</v>
      </c>
      <c r="C72" s="882"/>
      <c r="D72" s="882"/>
      <c r="E72" s="882"/>
      <c r="F72" s="882"/>
      <c r="G72" s="882"/>
      <c r="H72" s="882"/>
      <c r="I72" s="882"/>
      <c r="J72" s="882"/>
      <c r="K72" s="882"/>
      <c r="L72" s="882"/>
      <c r="M72" s="882"/>
      <c r="N72" s="882"/>
      <c r="O72" s="882"/>
      <c r="P72" s="883"/>
      <c r="Q72" s="884">
        <v>1</v>
      </c>
      <c r="R72" s="849"/>
      <c r="S72" s="849"/>
      <c r="T72" s="849"/>
      <c r="U72" s="849"/>
      <c r="V72" s="849">
        <v>0</v>
      </c>
      <c r="W72" s="849"/>
      <c r="X72" s="849"/>
      <c r="Y72" s="849"/>
      <c r="Z72" s="849"/>
      <c r="AA72" s="849">
        <v>0</v>
      </c>
      <c r="AB72" s="849"/>
      <c r="AC72" s="849"/>
      <c r="AD72" s="849"/>
      <c r="AE72" s="849"/>
      <c r="AF72" s="849">
        <v>0</v>
      </c>
      <c r="AG72" s="849"/>
      <c r="AH72" s="849"/>
      <c r="AI72" s="849"/>
      <c r="AJ72" s="849"/>
      <c r="AK72" s="849" t="s">
        <v>489</v>
      </c>
      <c r="AL72" s="849"/>
      <c r="AM72" s="849"/>
      <c r="AN72" s="849"/>
      <c r="AO72" s="849"/>
      <c r="AP72" s="849" t="s">
        <v>489</v>
      </c>
      <c r="AQ72" s="849"/>
      <c r="AR72" s="849"/>
      <c r="AS72" s="849"/>
      <c r="AT72" s="849"/>
      <c r="AU72" s="849" t="s">
        <v>489</v>
      </c>
      <c r="AV72" s="849"/>
      <c r="AW72" s="849"/>
      <c r="AX72" s="849"/>
      <c r="AY72" s="849"/>
      <c r="AZ72" s="835"/>
      <c r="BA72" s="835"/>
      <c r="BB72" s="835"/>
      <c r="BC72" s="835"/>
      <c r="BD72" s="836"/>
      <c r="BE72" s="223"/>
      <c r="BF72" s="223"/>
      <c r="BG72" s="223"/>
      <c r="BH72" s="223"/>
      <c r="BI72" s="223"/>
      <c r="BJ72" s="223"/>
      <c r="BK72" s="223"/>
      <c r="BL72" s="223"/>
      <c r="BM72" s="223"/>
      <c r="BN72" s="223"/>
      <c r="BO72" s="223"/>
      <c r="BP72" s="223"/>
      <c r="BQ72" s="220">
        <v>66</v>
      </c>
      <c r="BR72" s="225"/>
      <c r="BS72" s="867"/>
      <c r="BT72" s="868"/>
      <c r="BU72" s="868"/>
      <c r="BV72" s="868"/>
      <c r="BW72" s="868"/>
      <c r="BX72" s="868"/>
      <c r="BY72" s="868"/>
      <c r="BZ72" s="868"/>
      <c r="CA72" s="868"/>
      <c r="CB72" s="868"/>
      <c r="CC72" s="868"/>
      <c r="CD72" s="868"/>
      <c r="CE72" s="868"/>
      <c r="CF72" s="868"/>
      <c r="CG72" s="873"/>
      <c r="CH72" s="870"/>
      <c r="CI72" s="871"/>
      <c r="CJ72" s="871"/>
      <c r="CK72" s="871"/>
      <c r="CL72" s="872"/>
      <c r="CM72" s="870"/>
      <c r="CN72" s="871"/>
      <c r="CO72" s="871"/>
      <c r="CP72" s="871"/>
      <c r="CQ72" s="872"/>
      <c r="CR72" s="870"/>
      <c r="CS72" s="871"/>
      <c r="CT72" s="871"/>
      <c r="CU72" s="871"/>
      <c r="CV72" s="872"/>
      <c r="CW72" s="870"/>
      <c r="CX72" s="871"/>
      <c r="CY72" s="871"/>
      <c r="CZ72" s="871"/>
      <c r="DA72" s="872"/>
      <c r="DB72" s="870"/>
      <c r="DC72" s="871"/>
      <c r="DD72" s="871"/>
      <c r="DE72" s="871"/>
      <c r="DF72" s="872"/>
      <c r="DG72" s="870"/>
      <c r="DH72" s="871"/>
      <c r="DI72" s="871"/>
      <c r="DJ72" s="871"/>
      <c r="DK72" s="872"/>
      <c r="DL72" s="870"/>
      <c r="DM72" s="871"/>
      <c r="DN72" s="871"/>
      <c r="DO72" s="871"/>
      <c r="DP72" s="872"/>
      <c r="DQ72" s="870"/>
      <c r="DR72" s="871"/>
      <c r="DS72" s="871"/>
      <c r="DT72" s="871"/>
      <c r="DU72" s="872"/>
      <c r="DV72" s="867"/>
      <c r="DW72" s="868"/>
      <c r="DX72" s="868"/>
      <c r="DY72" s="868"/>
      <c r="DZ72" s="869"/>
      <c r="EA72" s="212"/>
    </row>
    <row r="73" spans="1:131" ht="26.25" customHeight="1" x14ac:dyDescent="0.15">
      <c r="A73" s="220">
        <v>6</v>
      </c>
      <c r="B73" s="881" t="s">
        <v>565</v>
      </c>
      <c r="C73" s="882"/>
      <c r="D73" s="882"/>
      <c r="E73" s="882"/>
      <c r="F73" s="882"/>
      <c r="G73" s="882"/>
      <c r="H73" s="882"/>
      <c r="I73" s="882"/>
      <c r="J73" s="882"/>
      <c r="K73" s="882"/>
      <c r="L73" s="882"/>
      <c r="M73" s="882"/>
      <c r="N73" s="882"/>
      <c r="O73" s="882"/>
      <c r="P73" s="883"/>
      <c r="Q73" s="884">
        <v>2773</v>
      </c>
      <c r="R73" s="849"/>
      <c r="S73" s="849"/>
      <c r="T73" s="849"/>
      <c r="U73" s="849"/>
      <c r="V73" s="849">
        <v>2734</v>
      </c>
      <c r="W73" s="849"/>
      <c r="X73" s="849"/>
      <c r="Y73" s="849"/>
      <c r="Z73" s="849"/>
      <c r="AA73" s="849">
        <v>39</v>
      </c>
      <c r="AB73" s="849"/>
      <c r="AC73" s="849"/>
      <c r="AD73" s="849"/>
      <c r="AE73" s="849"/>
      <c r="AF73" s="849">
        <v>39</v>
      </c>
      <c r="AG73" s="849"/>
      <c r="AH73" s="849"/>
      <c r="AI73" s="849"/>
      <c r="AJ73" s="849"/>
      <c r="AK73" s="849">
        <v>70</v>
      </c>
      <c r="AL73" s="849"/>
      <c r="AM73" s="849"/>
      <c r="AN73" s="849"/>
      <c r="AO73" s="849"/>
      <c r="AP73" s="849">
        <v>462</v>
      </c>
      <c r="AQ73" s="849"/>
      <c r="AR73" s="849"/>
      <c r="AS73" s="849"/>
      <c r="AT73" s="849"/>
      <c r="AU73" s="849">
        <v>168</v>
      </c>
      <c r="AV73" s="849"/>
      <c r="AW73" s="849"/>
      <c r="AX73" s="849"/>
      <c r="AY73" s="849"/>
      <c r="AZ73" s="835"/>
      <c r="BA73" s="835"/>
      <c r="BB73" s="835"/>
      <c r="BC73" s="835"/>
      <c r="BD73" s="836"/>
      <c r="BE73" s="223"/>
      <c r="BF73" s="223"/>
      <c r="BG73" s="223"/>
      <c r="BH73" s="223"/>
      <c r="BI73" s="223"/>
      <c r="BJ73" s="223"/>
      <c r="BK73" s="223"/>
      <c r="BL73" s="223"/>
      <c r="BM73" s="223"/>
      <c r="BN73" s="223"/>
      <c r="BO73" s="223"/>
      <c r="BP73" s="223"/>
      <c r="BQ73" s="220">
        <v>67</v>
      </c>
      <c r="BR73" s="225"/>
      <c r="BS73" s="867"/>
      <c r="BT73" s="868"/>
      <c r="BU73" s="868"/>
      <c r="BV73" s="868"/>
      <c r="BW73" s="868"/>
      <c r="BX73" s="868"/>
      <c r="BY73" s="868"/>
      <c r="BZ73" s="868"/>
      <c r="CA73" s="868"/>
      <c r="CB73" s="868"/>
      <c r="CC73" s="868"/>
      <c r="CD73" s="868"/>
      <c r="CE73" s="868"/>
      <c r="CF73" s="868"/>
      <c r="CG73" s="873"/>
      <c r="CH73" s="870"/>
      <c r="CI73" s="871"/>
      <c r="CJ73" s="871"/>
      <c r="CK73" s="871"/>
      <c r="CL73" s="872"/>
      <c r="CM73" s="870"/>
      <c r="CN73" s="871"/>
      <c r="CO73" s="871"/>
      <c r="CP73" s="871"/>
      <c r="CQ73" s="872"/>
      <c r="CR73" s="870"/>
      <c r="CS73" s="871"/>
      <c r="CT73" s="871"/>
      <c r="CU73" s="871"/>
      <c r="CV73" s="872"/>
      <c r="CW73" s="870"/>
      <c r="CX73" s="871"/>
      <c r="CY73" s="871"/>
      <c r="CZ73" s="871"/>
      <c r="DA73" s="872"/>
      <c r="DB73" s="870"/>
      <c r="DC73" s="871"/>
      <c r="DD73" s="871"/>
      <c r="DE73" s="871"/>
      <c r="DF73" s="872"/>
      <c r="DG73" s="870"/>
      <c r="DH73" s="871"/>
      <c r="DI73" s="871"/>
      <c r="DJ73" s="871"/>
      <c r="DK73" s="872"/>
      <c r="DL73" s="870"/>
      <c r="DM73" s="871"/>
      <c r="DN73" s="871"/>
      <c r="DO73" s="871"/>
      <c r="DP73" s="872"/>
      <c r="DQ73" s="870"/>
      <c r="DR73" s="871"/>
      <c r="DS73" s="871"/>
      <c r="DT73" s="871"/>
      <c r="DU73" s="872"/>
      <c r="DV73" s="867"/>
      <c r="DW73" s="868"/>
      <c r="DX73" s="868"/>
      <c r="DY73" s="868"/>
      <c r="DZ73" s="869"/>
      <c r="EA73" s="212"/>
    </row>
    <row r="74" spans="1:131" ht="26.25" customHeight="1" x14ac:dyDescent="0.15">
      <c r="A74" s="220">
        <v>7</v>
      </c>
      <c r="B74" s="881" t="s">
        <v>566</v>
      </c>
      <c r="C74" s="882"/>
      <c r="D74" s="882"/>
      <c r="E74" s="882"/>
      <c r="F74" s="882"/>
      <c r="G74" s="882"/>
      <c r="H74" s="882"/>
      <c r="I74" s="882"/>
      <c r="J74" s="882"/>
      <c r="K74" s="882"/>
      <c r="L74" s="882"/>
      <c r="M74" s="882"/>
      <c r="N74" s="882"/>
      <c r="O74" s="882"/>
      <c r="P74" s="883"/>
      <c r="Q74" s="884">
        <v>269</v>
      </c>
      <c r="R74" s="849"/>
      <c r="S74" s="849"/>
      <c r="T74" s="849"/>
      <c r="U74" s="849"/>
      <c r="V74" s="849">
        <v>251</v>
      </c>
      <c r="W74" s="849"/>
      <c r="X74" s="849"/>
      <c r="Y74" s="849"/>
      <c r="Z74" s="849"/>
      <c r="AA74" s="849">
        <v>18</v>
      </c>
      <c r="AB74" s="849"/>
      <c r="AC74" s="849"/>
      <c r="AD74" s="849"/>
      <c r="AE74" s="849"/>
      <c r="AF74" s="849">
        <v>18</v>
      </c>
      <c r="AG74" s="849"/>
      <c r="AH74" s="849"/>
      <c r="AI74" s="849"/>
      <c r="AJ74" s="849"/>
      <c r="AK74" s="849">
        <v>15</v>
      </c>
      <c r="AL74" s="849"/>
      <c r="AM74" s="849"/>
      <c r="AN74" s="849"/>
      <c r="AO74" s="849"/>
      <c r="AP74" s="849">
        <v>188</v>
      </c>
      <c r="AQ74" s="849"/>
      <c r="AR74" s="849"/>
      <c r="AS74" s="849"/>
      <c r="AT74" s="849"/>
      <c r="AU74" s="849">
        <v>107</v>
      </c>
      <c r="AV74" s="849"/>
      <c r="AW74" s="849"/>
      <c r="AX74" s="849"/>
      <c r="AY74" s="849"/>
      <c r="AZ74" s="835"/>
      <c r="BA74" s="835"/>
      <c r="BB74" s="835"/>
      <c r="BC74" s="835"/>
      <c r="BD74" s="836"/>
      <c r="BE74" s="223"/>
      <c r="BF74" s="223"/>
      <c r="BG74" s="223"/>
      <c r="BH74" s="223"/>
      <c r="BI74" s="223"/>
      <c r="BJ74" s="223"/>
      <c r="BK74" s="223"/>
      <c r="BL74" s="223"/>
      <c r="BM74" s="223"/>
      <c r="BN74" s="223"/>
      <c r="BO74" s="223"/>
      <c r="BP74" s="223"/>
      <c r="BQ74" s="220">
        <v>68</v>
      </c>
      <c r="BR74" s="225"/>
      <c r="BS74" s="867"/>
      <c r="BT74" s="868"/>
      <c r="BU74" s="868"/>
      <c r="BV74" s="868"/>
      <c r="BW74" s="868"/>
      <c r="BX74" s="868"/>
      <c r="BY74" s="868"/>
      <c r="BZ74" s="868"/>
      <c r="CA74" s="868"/>
      <c r="CB74" s="868"/>
      <c r="CC74" s="868"/>
      <c r="CD74" s="868"/>
      <c r="CE74" s="868"/>
      <c r="CF74" s="868"/>
      <c r="CG74" s="873"/>
      <c r="CH74" s="870"/>
      <c r="CI74" s="871"/>
      <c r="CJ74" s="871"/>
      <c r="CK74" s="871"/>
      <c r="CL74" s="872"/>
      <c r="CM74" s="870"/>
      <c r="CN74" s="871"/>
      <c r="CO74" s="871"/>
      <c r="CP74" s="871"/>
      <c r="CQ74" s="872"/>
      <c r="CR74" s="870"/>
      <c r="CS74" s="871"/>
      <c r="CT74" s="871"/>
      <c r="CU74" s="871"/>
      <c r="CV74" s="872"/>
      <c r="CW74" s="870"/>
      <c r="CX74" s="871"/>
      <c r="CY74" s="871"/>
      <c r="CZ74" s="871"/>
      <c r="DA74" s="872"/>
      <c r="DB74" s="870"/>
      <c r="DC74" s="871"/>
      <c r="DD74" s="871"/>
      <c r="DE74" s="871"/>
      <c r="DF74" s="872"/>
      <c r="DG74" s="870"/>
      <c r="DH74" s="871"/>
      <c r="DI74" s="871"/>
      <c r="DJ74" s="871"/>
      <c r="DK74" s="872"/>
      <c r="DL74" s="870"/>
      <c r="DM74" s="871"/>
      <c r="DN74" s="871"/>
      <c r="DO74" s="871"/>
      <c r="DP74" s="872"/>
      <c r="DQ74" s="870"/>
      <c r="DR74" s="871"/>
      <c r="DS74" s="871"/>
      <c r="DT74" s="871"/>
      <c r="DU74" s="872"/>
      <c r="DV74" s="867"/>
      <c r="DW74" s="868"/>
      <c r="DX74" s="868"/>
      <c r="DY74" s="868"/>
      <c r="DZ74" s="869"/>
      <c r="EA74" s="212"/>
    </row>
    <row r="75" spans="1:131" ht="26.25" customHeight="1" x14ac:dyDescent="0.15">
      <c r="A75" s="220">
        <v>8</v>
      </c>
      <c r="B75" s="881" t="s">
        <v>567</v>
      </c>
      <c r="C75" s="882"/>
      <c r="D75" s="882"/>
      <c r="E75" s="882"/>
      <c r="F75" s="882"/>
      <c r="G75" s="882"/>
      <c r="H75" s="882"/>
      <c r="I75" s="882"/>
      <c r="J75" s="882"/>
      <c r="K75" s="882"/>
      <c r="L75" s="882"/>
      <c r="M75" s="882"/>
      <c r="N75" s="882"/>
      <c r="O75" s="882"/>
      <c r="P75" s="883"/>
      <c r="Q75" s="1132">
        <v>257</v>
      </c>
      <c r="R75" s="840"/>
      <c r="S75" s="840"/>
      <c r="T75" s="840"/>
      <c r="U75" s="841"/>
      <c r="V75" s="842">
        <v>256</v>
      </c>
      <c r="W75" s="840"/>
      <c r="X75" s="840"/>
      <c r="Y75" s="840"/>
      <c r="Z75" s="841"/>
      <c r="AA75" s="842">
        <v>1</v>
      </c>
      <c r="AB75" s="840"/>
      <c r="AC75" s="840"/>
      <c r="AD75" s="840"/>
      <c r="AE75" s="841"/>
      <c r="AF75" s="842">
        <v>1</v>
      </c>
      <c r="AG75" s="840"/>
      <c r="AH75" s="840"/>
      <c r="AI75" s="840"/>
      <c r="AJ75" s="841"/>
      <c r="AK75" s="842">
        <v>57</v>
      </c>
      <c r="AL75" s="840"/>
      <c r="AM75" s="840"/>
      <c r="AN75" s="840"/>
      <c r="AO75" s="841"/>
      <c r="AP75" s="842" t="s">
        <v>489</v>
      </c>
      <c r="AQ75" s="840"/>
      <c r="AR75" s="840"/>
      <c r="AS75" s="840"/>
      <c r="AT75" s="841"/>
      <c r="AU75" s="842" t="s">
        <v>489</v>
      </c>
      <c r="AV75" s="840"/>
      <c r="AW75" s="840"/>
      <c r="AX75" s="840"/>
      <c r="AY75" s="841"/>
      <c r="AZ75" s="835"/>
      <c r="BA75" s="835"/>
      <c r="BB75" s="835"/>
      <c r="BC75" s="835"/>
      <c r="BD75" s="836"/>
      <c r="BE75" s="223"/>
      <c r="BF75" s="223"/>
      <c r="BG75" s="223"/>
      <c r="BH75" s="223"/>
      <c r="BI75" s="223"/>
      <c r="BJ75" s="223"/>
      <c r="BK75" s="223"/>
      <c r="BL75" s="223"/>
      <c r="BM75" s="223"/>
      <c r="BN75" s="223"/>
      <c r="BO75" s="223"/>
      <c r="BP75" s="223"/>
      <c r="BQ75" s="220">
        <v>69</v>
      </c>
      <c r="BR75" s="225"/>
      <c r="BS75" s="867"/>
      <c r="BT75" s="868"/>
      <c r="BU75" s="868"/>
      <c r="BV75" s="868"/>
      <c r="BW75" s="868"/>
      <c r="BX75" s="868"/>
      <c r="BY75" s="868"/>
      <c r="BZ75" s="868"/>
      <c r="CA75" s="868"/>
      <c r="CB75" s="868"/>
      <c r="CC75" s="868"/>
      <c r="CD75" s="868"/>
      <c r="CE75" s="868"/>
      <c r="CF75" s="868"/>
      <c r="CG75" s="873"/>
      <c r="CH75" s="870"/>
      <c r="CI75" s="871"/>
      <c r="CJ75" s="871"/>
      <c r="CK75" s="871"/>
      <c r="CL75" s="872"/>
      <c r="CM75" s="870"/>
      <c r="CN75" s="871"/>
      <c r="CO75" s="871"/>
      <c r="CP75" s="871"/>
      <c r="CQ75" s="872"/>
      <c r="CR75" s="870"/>
      <c r="CS75" s="871"/>
      <c r="CT75" s="871"/>
      <c r="CU75" s="871"/>
      <c r="CV75" s="872"/>
      <c r="CW75" s="870"/>
      <c r="CX75" s="871"/>
      <c r="CY75" s="871"/>
      <c r="CZ75" s="871"/>
      <c r="DA75" s="872"/>
      <c r="DB75" s="870"/>
      <c r="DC75" s="871"/>
      <c r="DD75" s="871"/>
      <c r="DE75" s="871"/>
      <c r="DF75" s="872"/>
      <c r="DG75" s="870"/>
      <c r="DH75" s="871"/>
      <c r="DI75" s="871"/>
      <c r="DJ75" s="871"/>
      <c r="DK75" s="872"/>
      <c r="DL75" s="870"/>
      <c r="DM75" s="871"/>
      <c r="DN75" s="871"/>
      <c r="DO75" s="871"/>
      <c r="DP75" s="872"/>
      <c r="DQ75" s="870"/>
      <c r="DR75" s="871"/>
      <c r="DS75" s="871"/>
      <c r="DT75" s="871"/>
      <c r="DU75" s="872"/>
      <c r="DV75" s="867"/>
      <c r="DW75" s="868"/>
      <c r="DX75" s="868"/>
      <c r="DY75" s="868"/>
      <c r="DZ75" s="869"/>
      <c r="EA75" s="212"/>
    </row>
    <row r="76" spans="1:131" ht="26.25" customHeight="1" x14ac:dyDescent="0.15">
      <c r="A76" s="220">
        <v>9</v>
      </c>
      <c r="B76" s="881" t="s">
        <v>568</v>
      </c>
      <c r="C76" s="882"/>
      <c r="D76" s="882"/>
      <c r="E76" s="882"/>
      <c r="F76" s="882"/>
      <c r="G76" s="882"/>
      <c r="H76" s="882"/>
      <c r="I76" s="882"/>
      <c r="J76" s="882"/>
      <c r="K76" s="882"/>
      <c r="L76" s="882"/>
      <c r="M76" s="882"/>
      <c r="N76" s="882"/>
      <c r="O76" s="882"/>
      <c r="P76" s="883"/>
      <c r="Q76" s="1132">
        <v>73</v>
      </c>
      <c r="R76" s="840"/>
      <c r="S76" s="840"/>
      <c r="T76" s="840"/>
      <c r="U76" s="841"/>
      <c r="V76" s="842">
        <v>73</v>
      </c>
      <c r="W76" s="840"/>
      <c r="X76" s="840"/>
      <c r="Y76" s="840"/>
      <c r="Z76" s="841"/>
      <c r="AA76" s="842" t="s">
        <v>489</v>
      </c>
      <c r="AB76" s="840"/>
      <c r="AC76" s="840"/>
      <c r="AD76" s="840"/>
      <c r="AE76" s="841"/>
      <c r="AF76" s="842" t="s">
        <v>489</v>
      </c>
      <c r="AG76" s="840"/>
      <c r="AH76" s="840"/>
      <c r="AI76" s="840"/>
      <c r="AJ76" s="841"/>
      <c r="AK76" s="842" t="s">
        <v>489</v>
      </c>
      <c r="AL76" s="840"/>
      <c r="AM76" s="840"/>
      <c r="AN76" s="840"/>
      <c r="AO76" s="841"/>
      <c r="AP76" s="842" t="s">
        <v>489</v>
      </c>
      <c r="AQ76" s="840"/>
      <c r="AR76" s="840"/>
      <c r="AS76" s="840"/>
      <c r="AT76" s="841"/>
      <c r="AU76" s="842" t="s">
        <v>489</v>
      </c>
      <c r="AV76" s="840"/>
      <c r="AW76" s="840"/>
      <c r="AX76" s="840"/>
      <c r="AY76" s="841"/>
      <c r="AZ76" s="835"/>
      <c r="BA76" s="835"/>
      <c r="BB76" s="835"/>
      <c r="BC76" s="835"/>
      <c r="BD76" s="836"/>
      <c r="BE76" s="223"/>
      <c r="BF76" s="223"/>
      <c r="BG76" s="223"/>
      <c r="BH76" s="223"/>
      <c r="BI76" s="223"/>
      <c r="BJ76" s="223"/>
      <c r="BK76" s="223"/>
      <c r="BL76" s="223"/>
      <c r="BM76" s="223"/>
      <c r="BN76" s="223"/>
      <c r="BO76" s="223"/>
      <c r="BP76" s="223"/>
      <c r="BQ76" s="220">
        <v>70</v>
      </c>
      <c r="BR76" s="225"/>
      <c r="BS76" s="867"/>
      <c r="BT76" s="868"/>
      <c r="BU76" s="868"/>
      <c r="BV76" s="868"/>
      <c r="BW76" s="868"/>
      <c r="BX76" s="868"/>
      <c r="BY76" s="868"/>
      <c r="BZ76" s="868"/>
      <c r="CA76" s="868"/>
      <c r="CB76" s="868"/>
      <c r="CC76" s="868"/>
      <c r="CD76" s="868"/>
      <c r="CE76" s="868"/>
      <c r="CF76" s="868"/>
      <c r="CG76" s="873"/>
      <c r="CH76" s="870"/>
      <c r="CI76" s="871"/>
      <c r="CJ76" s="871"/>
      <c r="CK76" s="871"/>
      <c r="CL76" s="872"/>
      <c r="CM76" s="870"/>
      <c r="CN76" s="871"/>
      <c r="CO76" s="871"/>
      <c r="CP76" s="871"/>
      <c r="CQ76" s="872"/>
      <c r="CR76" s="870"/>
      <c r="CS76" s="871"/>
      <c r="CT76" s="871"/>
      <c r="CU76" s="871"/>
      <c r="CV76" s="872"/>
      <c r="CW76" s="870"/>
      <c r="CX76" s="871"/>
      <c r="CY76" s="871"/>
      <c r="CZ76" s="871"/>
      <c r="DA76" s="872"/>
      <c r="DB76" s="870"/>
      <c r="DC76" s="871"/>
      <c r="DD76" s="871"/>
      <c r="DE76" s="871"/>
      <c r="DF76" s="872"/>
      <c r="DG76" s="870"/>
      <c r="DH76" s="871"/>
      <c r="DI76" s="871"/>
      <c r="DJ76" s="871"/>
      <c r="DK76" s="872"/>
      <c r="DL76" s="870"/>
      <c r="DM76" s="871"/>
      <c r="DN76" s="871"/>
      <c r="DO76" s="871"/>
      <c r="DP76" s="872"/>
      <c r="DQ76" s="870"/>
      <c r="DR76" s="871"/>
      <c r="DS76" s="871"/>
      <c r="DT76" s="871"/>
      <c r="DU76" s="872"/>
      <c r="DV76" s="867"/>
      <c r="DW76" s="868"/>
      <c r="DX76" s="868"/>
      <c r="DY76" s="868"/>
      <c r="DZ76" s="869"/>
      <c r="EA76" s="212"/>
    </row>
    <row r="77" spans="1:131" ht="26.25" customHeight="1" x14ac:dyDescent="0.15">
      <c r="A77" s="220">
        <v>10</v>
      </c>
      <c r="B77" s="881" t="s">
        <v>569</v>
      </c>
      <c r="C77" s="882"/>
      <c r="D77" s="882"/>
      <c r="E77" s="882"/>
      <c r="F77" s="882"/>
      <c r="G77" s="882"/>
      <c r="H77" s="882"/>
      <c r="I77" s="882"/>
      <c r="J77" s="882"/>
      <c r="K77" s="882"/>
      <c r="L77" s="882"/>
      <c r="M77" s="882"/>
      <c r="N77" s="882"/>
      <c r="O77" s="882"/>
      <c r="P77" s="883"/>
      <c r="Q77" s="1132">
        <v>675</v>
      </c>
      <c r="R77" s="840"/>
      <c r="S77" s="840"/>
      <c r="T77" s="840"/>
      <c r="U77" s="841"/>
      <c r="V77" s="842">
        <v>633</v>
      </c>
      <c r="W77" s="840"/>
      <c r="X77" s="840"/>
      <c r="Y77" s="840"/>
      <c r="Z77" s="841"/>
      <c r="AA77" s="842">
        <v>42</v>
      </c>
      <c r="AB77" s="840"/>
      <c r="AC77" s="840"/>
      <c r="AD77" s="840"/>
      <c r="AE77" s="841"/>
      <c r="AF77" s="842">
        <v>42</v>
      </c>
      <c r="AG77" s="840"/>
      <c r="AH77" s="840"/>
      <c r="AI77" s="840"/>
      <c r="AJ77" s="841"/>
      <c r="AK77" s="842" t="s">
        <v>489</v>
      </c>
      <c r="AL77" s="840"/>
      <c r="AM77" s="840"/>
      <c r="AN77" s="840"/>
      <c r="AO77" s="841"/>
      <c r="AP77" s="842" t="s">
        <v>489</v>
      </c>
      <c r="AQ77" s="840"/>
      <c r="AR77" s="840"/>
      <c r="AS77" s="840"/>
      <c r="AT77" s="841"/>
      <c r="AU77" s="842" t="s">
        <v>489</v>
      </c>
      <c r="AV77" s="840"/>
      <c r="AW77" s="840"/>
      <c r="AX77" s="840"/>
      <c r="AY77" s="841"/>
      <c r="AZ77" s="835"/>
      <c r="BA77" s="835"/>
      <c r="BB77" s="835"/>
      <c r="BC77" s="835"/>
      <c r="BD77" s="836"/>
      <c r="BE77" s="223"/>
      <c r="BF77" s="223"/>
      <c r="BG77" s="223"/>
      <c r="BH77" s="223"/>
      <c r="BI77" s="223"/>
      <c r="BJ77" s="223"/>
      <c r="BK77" s="223"/>
      <c r="BL77" s="223"/>
      <c r="BM77" s="223"/>
      <c r="BN77" s="223"/>
      <c r="BO77" s="223"/>
      <c r="BP77" s="223"/>
      <c r="BQ77" s="220">
        <v>71</v>
      </c>
      <c r="BR77" s="225"/>
      <c r="BS77" s="867"/>
      <c r="BT77" s="868"/>
      <c r="BU77" s="868"/>
      <c r="BV77" s="868"/>
      <c r="BW77" s="868"/>
      <c r="BX77" s="868"/>
      <c r="BY77" s="868"/>
      <c r="BZ77" s="868"/>
      <c r="CA77" s="868"/>
      <c r="CB77" s="868"/>
      <c r="CC77" s="868"/>
      <c r="CD77" s="868"/>
      <c r="CE77" s="868"/>
      <c r="CF77" s="868"/>
      <c r="CG77" s="873"/>
      <c r="CH77" s="870"/>
      <c r="CI77" s="871"/>
      <c r="CJ77" s="871"/>
      <c r="CK77" s="871"/>
      <c r="CL77" s="872"/>
      <c r="CM77" s="870"/>
      <c r="CN77" s="871"/>
      <c r="CO77" s="871"/>
      <c r="CP77" s="871"/>
      <c r="CQ77" s="872"/>
      <c r="CR77" s="870"/>
      <c r="CS77" s="871"/>
      <c r="CT77" s="871"/>
      <c r="CU77" s="871"/>
      <c r="CV77" s="872"/>
      <c r="CW77" s="870"/>
      <c r="CX77" s="871"/>
      <c r="CY77" s="871"/>
      <c r="CZ77" s="871"/>
      <c r="DA77" s="872"/>
      <c r="DB77" s="870"/>
      <c r="DC77" s="871"/>
      <c r="DD77" s="871"/>
      <c r="DE77" s="871"/>
      <c r="DF77" s="872"/>
      <c r="DG77" s="870"/>
      <c r="DH77" s="871"/>
      <c r="DI77" s="871"/>
      <c r="DJ77" s="871"/>
      <c r="DK77" s="872"/>
      <c r="DL77" s="870"/>
      <c r="DM77" s="871"/>
      <c r="DN77" s="871"/>
      <c r="DO77" s="871"/>
      <c r="DP77" s="872"/>
      <c r="DQ77" s="870"/>
      <c r="DR77" s="871"/>
      <c r="DS77" s="871"/>
      <c r="DT77" s="871"/>
      <c r="DU77" s="872"/>
      <c r="DV77" s="867"/>
      <c r="DW77" s="868"/>
      <c r="DX77" s="868"/>
      <c r="DY77" s="868"/>
      <c r="DZ77" s="869"/>
      <c r="EA77" s="212"/>
    </row>
    <row r="78" spans="1:131" ht="26.25" customHeight="1" x14ac:dyDescent="0.15">
      <c r="A78" s="220">
        <v>11</v>
      </c>
      <c r="B78" s="881" t="s">
        <v>570</v>
      </c>
      <c r="C78" s="882"/>
      <c r="D78" s="882"/>
      <c r="E78" s="882"/>
      <c r="F78" s="882"/>
      <c r="G78" s="882"/>
      <c r="H78" s="882"/>
      <c r="I78" s="882"/>
      <c r="J78" s="882"/>
      <c r="K78" s="882"/>
      <c r="L78" s="882"/>
      <c r="M78" s="882"/>
      <c r="N78" s="882"/>
      <c r="O78" s="882"/>
      <c r="P78" s="883"/>
      <c r="Q78" s="884">
        <v>313</v>
      </c>
      <c r="R78" s="849"/>
      <c r="S78" s="849"/>
      <c r="T78" s="849"/>
      <c r="U78" s="849"/>
      <c r="V78" s="849">
        <v>308</v>
      </c>
      <c r="W78" s="849"/>
      <c r="X78" s="849"/>
      <c r="Y78" s="849"/>
      <c r="Z78" s="849"/>
      <c r="AA78" s="849">
        <v>5</v>
      </c>
      <c r="AB78" s="849"/>
      <c r="AC78" s="849"/>
      <c r="AD78" s="849"/>
      <c r="AE78" s="849"/>
      <c r="AF78" s="849">
        <v>5</v>
      </c>
      <c r="AG78" s="849"/>
      <c r="AH78" s="849"/>
      <c r="AI78" s="849"/>
      <c r="AJ78" s="849"/>
      <c r="AK78" s="849" t="s">
        <v>489</v>
      </c>
      <c r="AL78" s="849"/>
      <c r="AM78" s="849"/>
      <c r="AN78" s="849"/>
      <c r="AO78" s="849"/>
      <c r="AP78" s="849" t="s">
        <v>489</v>
      </c>
      <c r="AQ78" s="849"/>
      <c r="AR78" s="849"/>
      <c r="AS78" s="849"/>
      <c r="AT78" s="849"/>
      <c r="AU78" s="849" t="s">
        <v>489</v>
      </c>
      <c r="AV78" s="849"/>
      <c r="AW78" s="849"/>
      <c r="AX78" s="849"/>
      <c r="AY78" s="849"/>
      <c r="AZ78" s="835"/>
      <c r="BA78" s="835"/>
      <c r="BB78" s="835"/>
      <c r="BC78" s="835"/>
      <c r="BD78" s="836"/>
      <c r="BE78" s="223"/>
      <c r="BF78" s="223"/>
      <c r="BG78" s="223"/>
      <c r="BH78" s="223"/>
      <c r="BI78" s="223"/>
      <c r="BJ78" s="212"/>
      <c r="BK78" s="212"/>
      <c r="BL78" s="212"/>
      <c r="BM78" s="212"/>
      <c r="BN78" s="212"/>
      <c r="BO78" s="223"/>
      <c r="BP78" s="223"/>
      <c r="BQ78" s="220">
        <v>72</v>
      </c>
      <c r="BR78" s="225"/>
      <c r="BS78" s="867"/>
      <c r="BT78" s="868"/>
      <c r="BU78" s="868"/>
      <c r="BV78" s="868"/>
      <c r="BW78" s="868"/>
      <c r="BX78" s="868"/>
      <c r="BY78" s="868"/>
      <c r="BZ78" s="868"/>
      <c r="CA78" s="868"/>
      <c r="CB78" s="868"/>
      <c r="CC78" s="868"/>
      <c r="CD78" s="868"/>
      <c r="CE78" s="868"/>
      <c r="CF78" s="868"/>
      <c r="CG78" s="873"/>
      <c r="CH78" s="870"/>
      <c r="CI78" s="871"/>
      <c r="CJ78" s="871"/>
      <c r="CK78" s="871"/>
      <c r="CL78" s="872"/>
      <c r="CM78" s="870"/>
      <c r="CN78" s="871"/>
      <c r="CO78" s="871"/>
      <c r="CP78" s="871"/>
      <c r="CQ78" s="872"/>
      <c r="CR78" s="870"/>
      <c r="CS78" s="871"/>
      <c r="CT78" s="871"/>
      <c r="CU78" s="871"/>
      <c r="CV78" s="872"/>
      <c r="CW78" s="870"/>
      <c r="CX78" s="871"/>
      <c r="CY78" s="871"/>
      <c r="CZ78" s="871"/>
      <c r="DA78" s="872"/>
      <c r="DB78" s="870"/>
      <c r="DC78" s="871"/>
      <c r="DD78" s="871"/>
      <c r="DE78" s="871"/>
      <c r="DF78" s="872"/>
      <c r="DG78" s="870"/>
      <c r="DH78" s="871"/>
      <c r="DI78" s="871"/>
      <c r="DJ78" s="871"/>
      <c r="DK78" s="872"/>
      <c r="DL78" s="870"/>
      <c r="DM78" s="871"/>
      <c r="DN78" s="871"/>
      <c r="DO78" s="871"/>
      <c r="DP78" s="872"/>
      <c r="DQ78" s="870"/>
      <c r="DR78" s="871"/>
      <c r="DS78" s="871"/>
      <c r="DT78" s="871"/>
      <c r="DU78" s="872"/>
      <c r="DV78" s="867"/>
      <c r="DW78" s="868"/>
      <c r="DX78" s="868"/>
      <c r="DY78" s="868"/>
      <c r="DZ78" s="869"/>
      <c r="EA78" s="212"/>
    </row>
    <row r="79" spans="1:131" ht="26.25" customHeight="1" x14ac:dyDescent="0.15">
      <c r="A79" s="220">
        <v>12</v>
      </c>
      <c r="B79" s="881" t="s">
        <v>571</v>
      </c>
      <c r="C79" s="882"/>
      <c r="D79" s="882"/>
      <c r="E79" s="882"/>
      <c r="F79" s="882"/>
      <c r="G79" s="882"/>
      <c r="H79" s="882"/>
      <c r="I79" s="882"/>
      <c r="J79" s="882"/>
      <c r="K79" s="882"/>
      <c r="L79" s="882"/>
      <c r="M79" s="882"/>
      <c r="N79" s="882"/>
      <c r="O79" s="882"/>
      <c r="P79" s="883"/>
      <c r="Q79" s="884">
        <v>2838</v>
      </c>
      <c r="R79" s="849"/>
      <c r="S79" s="849"/>
      <c r="T79" s="849"/>
      <c r="U79" s="849"/>
      <c r="V79" s="849">
        <v>2688</v>
      </c>
      <c r="W79" s="849"/>
      <c r="X79" s="849"/>
      <c r="Y79" s="849"/>
      <c r="Z79" s="849"/>
      <c r="AA79" s="849">
        <v>150</v>
      </c>
      <c r="AB79" s="849"/>
      <c r="AC79" s="849"/>
      <c r="AD79" s="849"/>
      <c r="AE79" s="849"/>
      <c r="AF79" s="849">
        <v>150</v>
      </c>
      <c r="AG79" s="849"/>
      <c r="AH79" s="849"/>
      <c r="AI79" s="849"/>
      <c r="AJ79" s="849"/>
      <c r="AK79" s="849">
        <v>72</v>
      </c>
      <c r="AL79" s="849"/>
      <c r="AM79" s="849"/>
      <c r="AN79" s="849"/>
      <c r="AO79" s="849"/>
      <c r="AP79" s="849">
        <v>7048</v>
      </c>
      <c r="AQ79" s="849"/>
      <c r="AR79" s="849"/>
      <c r="AS79" s="849"/>
      <c r="AT79" s="849"/>
      <c r="AU79" s="849">
        <v>1494</v>
      </c>
      <c r="AV79" s="849"/>
      <c r="AW79" s="849"/>
      <c r="AX79" s="849"/>
      <c r="AY79" s="849"/>
      <c r="AZ79" s="835"/>
      <c r="BA79" s="835"/>
      <c r="BB79" s="835"/>
      <c r="BC79" s="835"/>
      <c r="BD79" s="836"/>
      <c r="BE79" s="223"/>
      <c r="BF79" s="223"/>
      <c r="BG79" s="223"/>
      <c r="BH79" s="223"/>
      <c r="BI79" s="223"/>
      <c r="BJ79" s="212"/>
      <c r="BK79" s="212"/>
      <c r="BL79" s="212"/>
      <c r="BM79" s="212"/>
      <c r="BN79" s="212"/>
      <c r="BO79" s="223"/>
      <c r="BP79" s="223"/>
      <c r="BQ79" s="220">
        <v>73</v>
      </c>
      <c r="BR79" s="225"/>
      <c r="BS79" s="867"/>
      <c r="BT79" s="868"/>
      <c r="BU79" s="868"/>
      <c r="BV79" s="868"/>
      <c r="BW79" s="868"/>
      <c r="BX79" s="868"/>
      <c r="BY79" s="868"/>
      <c r="BZ79" s="868"/>
      <c r="CA79" s="868"/>
      <c r="CB79" s="868"/>
      <c r="CC79" s="868"/>
      <c r="CD79" s="868"/>
      <c r="CE79" s="868"/>
      <c r="CF79" s="868"/>
      <c r="CG79" s="873"/>
      <c r="CH79" s="870"/>
      <c r="CI79" s="871"/>
      <c r="CJ79" s="871"/>
      <c r="CK79" s="871"/>
      <c r="CL79" s="872"/>
      <c r="CM79" s="870"/>
      <c r="CN79" s="871"/>
      <c r="CO79" s="871"/>
      <c r="CP79" s="871"/>
      <c r="CQ79" s="872"/>
      <c r="CR79" s="870"/>
      <c r="CS79" s="871"/>
      <c r="CT79" s="871"/>
      <c r="CU79" s="871"/>
      <c r="CV79" s="872"/>
      <c r="CW79" s="870"/>
      <c r="CX79" s="871"/>
      <c r="CY79" s="871"/>
      <c r="CZ79" s="871"/>
      <c r="DA79" s="872"/>
      <c r="DB79" s="870"/>
      <c r="DC79" s="871"/>
      <c r="DD79" s="871"/>
      <c r="DE79" s="871"/>
      <c r="DF79" s="872"/>
      <c r="DG79" s="870"/>
      <c r="DH79" s="871"/>
      <c r="DI79" s="871"/>
      <c r="DJ79" s="871"/>
      <c r="DK79" s="872"/>
      <c r="DL79" s="870"/>
      <c r="DM79" s="871"/>
      <c r="DN79" s="871"/>
      <c r="DO79" s="871"/>
      <c r="DP79" s="872"/>
      <c r="DQ79" s="870"/>
      <c r="DR79" s="871"/>
      <c r="DS79" s="871"/>
      <c r="DT79" s="871"/>
      <c r="DU79" s="872"/>
      <c r="DV79" s="867"/>
      <c r="DW79" s="868"/>
      <c r="DX79" s="868"/>
      <c r="DY79" s="868"/>
      <c r="DZ79" s="869"/>
      <c r="EA79" s="212"/>
    </row>
    <row r="80" spans="1:131" ht="26.25" customHeight="1" x14ac:dyDescent="0.15">
      <c r="A80" s="220">
        <v>13</v>
      </c>
      <c r="B80" s="881" t="s">
        <v>572</v>
      </c>
      <c r="C80" s="882"/>
      <c r="D80" s="882"/>
      <c r="E80" s="882"/>
      <c r="F80" s="882"/>
      <c r="G80" s="882"/>
      <c r="H80" s="882"/>
      <c r="I80" s="882"/>
      <c r="J80" s="882"/>
      <c r="K80" s="882"/>
      <c r="L80" s="882"/>
      <c r="M80" s="882"/>
      <c r="N80" s="882"/>
      <c r="O80" s="882"/>
      <c r="P80" s="883"/>
      <c r="Q80" s="884">
        <v>295</v>
      </c>
      <c r="R80" s="849"/>
      <c r="S80" s="849"/>
      <c r="T80" s="849"/>
      <c r="U80" s="849"/>
      <c r="V80" s="849">
        <v>258</v>
      </c>
      <c r="W80" s="849"/>
      <c r="X80" s="849"/>
      <c r="Y80" s="849"/>
      <c r="Z80" s="849"/>
      <c r="AA80" s="849">
        <v>37</v>
      </c>
      <c r="AB80" s="849"/>
      <c r="AC80" s="849"/>
      <c r="AD80" s="849"/>
      <c r="AE80" s="849"/>
      <c r="AF80" s="849">
        <v>37</v>
      </c>
      <c r="AG80" s="849"/>
      <c r="AH80" s="849"/>
      <c r="AI80" s="849"/>
      <c r="AJ80" s="849"/>
      <c r="AK80" s="849" t="s">
        <v>489</v>
      </c>
      <c r="AL80" s="849"/>
      <c r="AM80" s="849"/>
      <c r="AN80" s="849"/>
      <c r="AO80" s="849"/>
      <c r="AP80" s="849" t="s">
        <v>489</v>
      </c>
      <c r="AQ80" s="849"/>
      <c r="AR80" s="849"/>
      <c r="AS80" s="849"/>
      <c r="AT80" s="849"/>
      <c r="AU80" s="849" t="s">
        <v>489</v>
      </c>
      <c r="AV80" s="849"/>
      <c r="AW80" s="849"/>
      <c r="AX80" s="849"/>
      <c r="AY80" s="849"/>
      <c r="AZ80" s="835"/>
      <c r="BA80" s="835"/>
      <c r="BB80" s="835"/>
      <c r="BC80" s="835"/>
      <c r="BD80" s="836"/>
      <c r="BE80" s="223"/>
      <c r="BF80" s="223"/>
      <c r="BG80" s="223"/>
      <c r="BH80" s="223"/>
      <c r="BI80" s="223"/>
      <c r="BJ80" s="223"/>
      <c r="BK80" s="223"/>
      <c r="BL80" s="223"/>
      <c r="BM80" s="223"/>
      <c r="BN80" s="223"/>
      <c r="BO80" s="223"/>
      <c r="BP80" s="223"/>
      <c r="BQ80" s="220">
        <v>74</v>
      </c>
      <c r="BR80" s="225"/>
      <c r="BS80" s="867"/>
      <c r="BT80" s="868"/>
      <c r="BU80" s="868"/>
      <c r="BV80" s="868"/>
      <c r="BW80" s="868"/>
      <c r="BX80" s="868"/>
      <c r="BY80" s="868"/>
      <c r="BZ80" s="868"/>
      <c r="CA80" s="868"/>
      <c r="CB80" s="868"/>
      <c r="CC80" s="868"/>
      <c r="CD80" s="868"/>
      <c r="CE80" s="868"/>
      <c r="CF80" s="868"/>
      <c r="CG80" s="873"/>
      <c r="CH80" s="870"/>
      <c r="CI80" s="871"/>
      <c r="CJ80" s="871"/>
      <c r="CK80" s="871"/>
      <c r="CL80" s="872"/>
      <c r="CM80" s="870"/>
      <c r="CN80" s="871"/>
      <c r="CO80" s="871"/>
      <c r="CP80" s="871"/>
      <c r="CQ80" s="872"/>
      <c r="CR80" s="870"/>
      <c r="CS80" s="871"/>
      <c r="CT80" s="871"/>
      <c r="CU80" s="871"/>
      <c r="CV80" s="872"/>
      <c r="CW80" s="870"/>
      <c r="CX80" s="871"/>
      <c r="CY80" s="871"/>
      <c r="CZ80" s="871"/>
      <c r="DA80" s="872"/>
      <c r="DB80" s="870"/>
      <c r="DC80" s="871"/>
      <c r="DD80" s="871"/>
      <c r="DE80" s="871"/>
      <c r="DF80" s="872"/>
      <c r="DG80" s="870"/>
      <c r="DH80" s="871"/>
      <c r="DI80" s="871"/>
      <c r="DJ80" s="871"/>
      <c r="DK80" s="872"/>
      <c r="DL80" s="870"/>
      <c r="DM80" s="871"/>
      <c r="DN80" s="871"/>
      <c r="DO80" s="871"/>
      <c r="DP80" s="872"/>
      <c r="DQ80" s="870"/>
      <c r="DR80" s="871"/>
      <c r="DS80" s="871"/>
      <c r="DT80" s="871"/>
      <c r="DU80" s="872"/>
      <c r="DV80" s="867"/>
      <c r="DW80" s="868"/>
      <c r="DX80" s="868"/>
      <c r="DY80" s="868"/>
      <c r="DZ80" s="869"/>
      <c r="EA80" s="212"/>
    </row>
    <row r="81" spans="1:131" ht="26.25" customHeight="1" x14ac:dyDescent="0.15">
      <c r="A81" s="220">
        <v>14</v>
      </c>
      <c r="B81" s="881" t="s">
        <v>573</v>
      </c>
      <c r="C81" s="882"/>
      <c r="D81" s="882"/>
      <c r="E81" s="882"/>
      <c r="F81" s="882"/>
      <c r="G81" s="882"/>
      <c r="H81" s="882"/>
      <c r="I81" s="882"/>
      <c r="J81" s="882"/>
      <c r="K81" s="882"/>
      <c r="L81" s="882"/>
      <c r="M81" s="882"/>
      <c r="N81" s="882"/>
      <c r="O81" s="882"/>
      <c r="P81" s="883"/>
      <c r="Q81" s="884">
        <v>881857</v>
      </c>
      <c r="R81" s="849"/>
      <c r="S81" s="849"/>
      <c r="T81" s="849"/>
      <c r="U81" s="849"/>
      <c r="V81" s="849">
        <v>868577</v>
      </c>
      <c r="W81" s="849"/>
      <c r="X81" s="849"/>
      <c r="Y81" s="849"/>
      <c r="Z81" s="849"/>
      <c r="AA81" s="849">
        <v>13281</v>
      </c>
      <c r="AB81" s="849"/>
      <c r="AC81" s="849"/>
      <c r="AD81" s="849"/>
      <c r="AE81" s="849"/>
      <c r="AF81" s="849">
        <v>13281</v>
      </c>
      <c r="AG81" s="849"/>
      <c r="AH81" s="849"/>
      <c r="AI81" s="849"/>
      <c r="AJ81" s="849"/>
      <c r="AK81" s="849" t="s">
        <v>489</v>
      </c>
      <c r="AL81" s="849"/>
      <c r="AM81" s="849"/>
      <c r="AN81" s="849"/>
      <c r="AO81" s="849"/>
      <c r="AP81" s="849" t="s">
        <v>489</v>
      </c>
      <c r="AQ81" s="849"/>
      <c r="AR81" s="849"/>
      <c r="AS81" s="849"/>
      <c r="AT81" s="849"/>
      <c r="AU81" s="849" t="s">
        <v>489</v>
      </c>
      <c r="AV81" s="849"/>
      <c r="AW81" s="849"/>
      <c r="AX81" s="849"/>
      <c r="AY81" s="849"/>
      <c r="AZ81" s="835"/>
      <c r="BA81" s="835"/>
      <c r="BB81" s="835"/>
      <c r="BC81" s="835"/>
      <c r="BD81" s="836"/>
      <c r="BE81" s="223"/>
      <c r="BF81" s="223"/>
      <c r="BG81" s="223"/>
      <c r="BH81" s="223"/>
      <c r="BI81" s="223"/>
      <c r="BJ81" s="223"/>
      <c r="BK81" s="223"/>
      <c r="BL81" s="223"/>
      <c r="BM81" s="223"/>
      <c r="BN81" s="223"/>
      <c r="BO81" s="223"/>
      <c r="BP81" s="223"/>
      <c r="BQ81" s="220">
        <v>75</v>
      </c>
      <c r="BR81" s="225"/>
      <c r="BS81" s="867"/>
      <c r="BT81" s="868"/>
      <c r="BU81" s="868"/>
      <c r="BV81" s="868"/>
      <c r="BW81" s="868"/>
      <c r="BX81" s="868"/>
      <c r="BY81" s="868"/>
      <c r="BZ81" s="868"/>
      <c r="CA81" s="868"/>
      <c r="CB81" s="868"/>
      <c r="CC81" s="868"/>
      <c r="CD81" s="868"/>
      <c r="CE81" s="868"/>
      <c r="CF81" s="868"/>
      <c r="CG81" s="873"/>
      <c r="CH81" s="870"/>
      <c r="CI81" s="871"/>
      <c r="CJ81" s="871"/>
      <c r="CK81" s="871"/>
      <c r="CL81" s="872"/>
      <c r="CM81" s="870"/>
      <c r="CN81" s="871"/>
      <c r="CO81" s="871"/>
      <c r="CP81" s="871"/>
      <c r="CQ81" s="872"/>
      <c r="CR81" s="870"/>
      <c r="CS81" s="871"/>
      <c r="CT81" s="871"/>
      <c r="CU81" s="871"/>
      <c r="CV81" s="872"/>
      <c r="CW81" s="870"/>
      <c r="CX81" s="871"/>
      <c r="CY81" s="871"/>
      <c r="CZ81" s="871"/>
      <c r="DA81" s="872"/>
      <c r="DB81" s="870"/>
      <c r="DC81" s="871"/>
      <c r="DD81" s="871"/>
      <c r="DE81" s="871"/>
      <c r="DF81" s="872"/>
      <c r="DG81" s="870"/>
      <c r="DH81" s="871"/>
      <c r="DI81" s="871"/>
      <c r="DJ81" s="871"/>
      <c r="DK81" s="872"/>
      <c r="DL81" s="870"/>
      <c r="DM81" s="871"/>
      <c r="DN81" s="871"/>
      <c r="DO81" s="871"/>
      <c r="DP81" s="872"/>
      <c r="DQ81" s="870"/>
      <c r="DR81" s="871"/>
      <c r="DS81" s="871"/>
      <c r="DT81" s="871"/>
      <c r="DU81" s="872"/>
      <c r="DV81" s="867"/>
      <c r="DW81" s="868"/>
      <c r="DX81" s="868"/>
      <c r="DY81" s="868"/>
      <c r="DZ81" s="869"/>
      <c r="EA81" s="212"/>
    </row>
    <row r="82" spans="1:131" ht="26.25" customHeight="1" x14ac:dyDescent="0.15">
      <c r="A82" s="220">
        <v>15</v>
      </c>
      <c r="B82" s="881" t="s">
        <v>574</v>
      </c>
      <c r="C82" s="882"/>
      <c r="D82" s="882"/>
      <c r="E82" s="882"/>
      <c r="F82" s="882"/>
      <c r="G82" s="882"/>
      <c r="H82" s="882"/>
      <c r="I82" s="882"/>
      <c r="J82" s="882"/>
      <c r="K82" s="882"/>
      <c r="L82" s="882"/>
      <c r="M82" s="882"/>
      <c r="N82" s="882"/>
      <c r="O82" s="882"/>
      <c r="P82" s="883"/>
      <c r="Q82" s="884">
        <v>277</v>
      </c>
      <c r="R82" s="849"/>
      <c r="S82" s="849"/>
      <c r="T82" s="849"/>
      <c r="U82" s="849"/>
      <c r="V82" s="849">
        <v>245</v>
      </c>
      <c r="W82" s="849"/>
      <c r="X82" s="849"/>
      <c r="Y82" s="849"/>
      <c r="Z82" s="849"/>
      <c r="AA82" s="849">
        <v>32</v>
      </c>
      <c r="AB82" s="849"/>
      <c r="AC82" s="849"/>
      <c r="AD82" s="849"/>
      <c r="AE82" s="849"/>
      <c r="AF82" s="849">
        <v>32</v>
      </c>
      <c r="AG82" s="849"/>
      <c r="AH82" s="849"/>
      <c r="AI82" s="849"/>
      <c r="AJ82" s="849"/>
      <c r="AK82" s="849" t="s">
        <v>489</v>
      </c>
      <c r="AL82" s="849"/>
      <c r="AM82" s="849"/>
      <c r="AN82" s="849"/>
      <c r="AO82" s="849"/>
      <c r="AP82" s="849" t="s">
        <v>489</v>
      </c>
      <c r="AQ82" s="849"/>
      <c r="AR82" s="849"/>
      <c r="AS82" s="849"/>
      <c r="AT82" s="849"/>
      <c r="AU82" s="849" t="s">
        <v>489</v>
      </c>
      <c r="AV82" s="849"/>
      <c r="AW82" s="849"/>
      <c r="AX82" s="849"/>
      <c r="AY82" s="849"/>
      <c r="AZ82" s="835"/>
      <c r="BA82" s="835"/>
      <c r="BB82" s="835"/>
      <c r="BC82" s="835"/>
      <c r="BD82" s="836"/>
      <c r="BE82" s="223"/>
      <c r="BF82" s="223"/>
      <c r="BG82" s="223"/>
      <c r="BH82" s="223"/>
      <c r="BI82" s="223"/>
      <c r="BJ82" s="223"/>
      <c r="BK82" s="223"/>
      <c r="BL82" s="223"/>
      <c r="BM82" s="223"/>
      <c r="BN82" s="223"/>
      <c r="BO82" s="223"/>
      <c r="BP82" s="223"/>
      <c r="BQ82" s="220">
        <v>76</v>
      </c>
      <c r="BR82" s="225"/>
      <c r="BS82" s="867"/>
      <c r="BT82" s="868"/>
      <c r="BU82" s="868"/>
      <c r="BV82" s="868"/>
      <c r="BW82" s="868"/>
      <c r="BX82" s="868"/>
      <c r="BY82" s="868"/>
      <c r="BZ82" s="868"/>
      <c r="CA82" s="868"/>
      <c r="CB82" s="868"/>
      <c r="CC82" s="868"/>
      <c r="CD82" s="868"/>
      <c r="CE82" s="868"/>
      <c r="CF82" s="868"/>
      <c r="CG82" s="873"/>
      <c r="CH82" s="870"/>
      <c r="CI82" s="871"/>
      <c r="CJ82" s="871"/>
      <c r="CK82" s="871"/>
      <c r="CL82" s="872"/>
      <c r="CM82" s="870"/>
      <c r="CN82" s="871"/>
      <c r="CO82" s="871"/>
      <c r="CP82" s="871"/>
      <c r="CQ82" s="872"/>
      <c r="CR82" s="870"/>
      <c r="CS82" s="871"/>
      <c r="CT82" s="871"/>
      <c r="CU82" s="871"/>
      <c r="CV82" s="872"/>
      <c r="CW82" s="870"/>
      <c r="CX82" s="871"/>
      <c r="CY82" s="871"/>
      <c r="CZ82" s="871"/>
      <c r="DA82" s="872"/>
      <c r="DB82" s="870"/>
      <c r="DC82" s="871"/>
      <c r="DD82" s="871"/>
      <c r="DE82" s="871"/>
      <c r="DF82" s="872"/>
      <c r="DG82" s="870"/>
      <c r="DH82" s="871"/>
      <c r="DI82" s="871"/>
      <c r="DJ82" s="871"/>
      <c r="DK82" s="872"/>
      <c r="DL82" s="870"/>
      <c r="DM82" s="871"/>
      <c r="DN82" s="871"/>
      <c r="DO82" s="871"/>
      <c r="DP82" s="872"/>
      <c r="DQ82" s="870"/>
      <c r="DR82" s="871"/>
      <c r="DS82" s="871"/>
      <c r="DT82" s="871"/>
      <c r="DU82" s="872"/>
      <c r="DV82" s="867"/>
      <c r="DW82" s="868"/>
      <c r="DX82" s="868"/>
      <c r="DY82" s="868"/>
      <c r="DZ82" s="869"/>
      <c r="EA82" s="212"/>
    </row>
    <row r="83" spans="1:131" ht="26.25" customHeight="1" x14ac:dyDescent="0.15">
      <c r="A83" s="220">
        <v>16</v>
      </c>
      <c r="B83" s="881" t="s">
        <v>575</v>
      </c>
      <c r="C83" s="882"/>
      <c r="D83" s="882"/>
      <c r="E83" s="882"/>
      <c r="F83" s="882"/>
      <c r="G83" s="882"/>
      <c r="H83" s="882"/>
      <c r="I83" s="882"/>
      <c r="J83" s="882"/>
      <c r="K83" s="882"/>
      <c r="L83" s="882"/>
      <c r="M83" s="882"/>
      <c r="N83" s="882"/>
      <c r="O83" s="882"/>
      <c r="P83" s="883"/>
      <c r="Q83" s="884">
        <v>29</v>
      </c>
      <c r="R83" s="849"/>
      <c r="S83" s="849"/>
      <c r="T83" s="849"/>
      <c r="U83" s="849"/>
      <c r="V83" s="849">
        <v>29</v>
      </c>
      <c r="W83" s="849"/>
      <c r="X83" s="849"/>
      <c r="Y83" s="849"/>
      <c r="Z83" s="849"/>
      <c r="AA83" s="849" t="s">
        <v>489</v>
      </c>
      <c r="AB83" s="849"/>
      <c r="AC83" s="849"/>
      <c r="AD83" s="849"/>
      <c r="AE83" s="849"/>
      <c r="AF83" s="849" t="s">
        <v>489</v>
      </c>
      <c r="AG83" s="849"/>
      <c r="AH83" s="849"/>
      <c r="AI83" s="849"/>
      <c r="AJ83" s="849"/>
      <c r="AK83" s="849">
        <v>29</v>
      </c>
      <c r="AL83" s="849"/>
      <c r="AM83" s="849"/>
      <c r="AN83" s="849"/>
      <c r="AO83" s="849"/>
      <c r="AP83" s="849" t="s">
        <v>489</v>
      </c>
      <c r="AQ83" s="849"/>
      <c r="AR83" s="849"/>
      <c r="AS83" s="849"/>
      <c r="AT83" s="849"/>
      <c r="AU83" s="849" t="s">
        <v>489</v>
      </c>
      <c r="AV83" s="849"/>
      <c r="AW83" s="849"/>
      <c r="AX83" s="849"/>
      <c r="AY83" s="849"/>
      <c r="AZ83" s="835"/>
      <c r="BA83" s="835"/>
      <c r="BB83" s="835"/>
      <c r="BC83" s="835"/>
      <c r="BD83" s="836"/>
      <c r="BE83" s="223"/>
      <c r="BF83" s="223"/>
      <c r="BG83" s="223"/>
      <c r="BH83" s="223"/>
      <c r="BI83" s="223"/>
      <c r="BJ83" s="223"/>
      <c r="BK83" s="223"/>
      <c r="BL83" s="223"/>
      <c r="BM83" s="223"/>
      <c r="BN83" s="223"/>
      <c r="BO83" s="223"/>
      <c r="BP83" s="223"/>
      <c r="BQ83" s="220">
        <v>77</v>
      </c>
      <c r="BR83" s="225"/>
      <c r="BS83" s="867"/>
      <c r="BT83" s="868"/>
      <c r="BU83" s="868"/>
      <c r="BV83" s="868"/>
      <c r="BW83" s="868"/>
      <c r="BX83" s="868"/>
      <c r="BY83" s="868"/>
      <c r="BZ83" s="868"/>
      <c r="CA83" s="868"/>
      <c r="CB83" s="868"/>
      <c r="CC83" s="868"/>
      <c r="CD83" s="868"/>
      <c r="CE83" s="868"/>
      <c r="CF83" s="868"/>
      <c r="CG83" s="873"/>
      <c r="CH83" s="870"/>
      <c r="CI83" s="871"/>
      <c r="CJ83" s="871"/>
      <c r="CK83" s="871"/>
      <c r="CL83" s="872"/>
      <c r="CM83" s="870"/>
      <c r="CN83" s="871"/>
      <c r="CO83" s="871"/>
      <c r="CP83" s="871"/>
      <c r="CQ83" s="872"/>
      <c r="CR83" s="870"/>
      <c r="CS83" s="871"/>
      <c r="CT83" s="871"/>
      <c r="CU83" s="871"/>
      <c r="CV83" s="872"/>
      <c r="CW83" s="870"/>
      <c r="CX83" s="871"/>
      <c r="CY83" s="871"/>
      <c r="CZ83" s="871"/>
      <c r="DA83" s="872"/>
      <c r="DB83" s="870"/>
      <c r="DC83" s="871"/>
      <c r="DD83" s="871"/>
      <c r="DE83" s="871"/>
      <c r="DF83" s="872"/>
      <c r="DG83" s="870"/>
      <c r="DH83" s="871"/>
      <c r="DI83" s="871"/>
      <c r="DJ83" s="871"/>
      <c r="DK83" s="872"/>
      <c r="DL83" s="870"/>
      <c r="DM83" s="871"/>
      <c r="DN83" s="871"/>
      <c r="DO83" s="871"/>
      <c r="DP83" s="872"/>
      <c r="DQ83" s="870"/>
      <c r="DR83" s="871"/>
      <c r="DS83" s="871"/>
      <c r="DT83" s="871"/>
      <c r="DU83" s="872"/>
      <c r="DV83" s="867"/>
      <c r="DW83" s="868"/>
      <c r="DX83" s="868"/>
      <c r="DY83" s="868"/>
      <c r="DZ83" s="869"/>
      <c r="EA83" s="212"/>
    </row>
    <row r="84" spans="1:131" ht="26.25" customHeight="1" x14ac:dyDescent="0.15">
      <c r="A84" s="220">
        <v>17</v>
      </c>
      <c r="B84" s="881" t="s">
        <v>576</v>
      </c>
      <c r="C84" s="882"/>
      <c r="D84" s="882"/>
      <c r="E84" s="882"/>
      <c r="F84" s="882"/>
      <c r="G84" s="882"/>
      <c r="H84" s="882"/>
      <c r="I84" s="882"/>
      <c r="J84" s="882"/>
      <c r="K84" s="882"/>
      <c r="L84" s="882"/>
      <c r="M84" s="882"/>
      <c r="N84" s="882"/>
      <c r="O84" s="882"/>
      <c r="P84" s="883"/>
      <c r="Q84" s="884">
        <v>5867</v>
      </c>
      <c r="R84" s="849"/>
      <c r="S84" s="849"/>
      <c r="T84" s="849"/>
      <c r="U84" s="849"/>
      <c r="V84" s="849">
        <v>5795</v>
      </c>
      <c r="W84" s="849"/>
      <c r="X84" s="849"/>
      <c r="Y84" s="849"/>
      <c r="Z84" s="849"/>
      <c r="AA84" s="849">
        <v>72</v>
      </c>
      <c r="AB84" s="849"/>
      <c r="AC84" s="849"/>
      <c r="AD84" s="849"/>
      <c r="AE84" s="849"/>
      <c r="AF84" s="849">
        <v>72</v>
      </c>
      <c r="AG84" s="849"/>
      <c r="AH84" s="849"/>
      <c r="AI84" s="849"/>
      <c r="AJ84" s="849"/>
      <c r="AK84" s="849" t="s">
        <v>489</v>
      </c>
      <c r="AL84" s="849"/>
      <c r="AM84" s="849"/>
      <c r="AN84" s="849"/>
      <c r="AO84" s="849"/>
      <c r="AP84" s="849" t="s">
        <v>489</v>
      </c>
      <c r="AQ84" s="849"/>
      <c r="AR84" s="849"/>
      <c r="AS84" s="849"/>
      <c r="AT84" s="849"/>
      <c r="AU84" s="849" t="s">
        <v>489</v>
      </c>
      <c r="AV84" s="849"/>
      <c r="AW84" s="849"/>
      <c r="AX84" s="849"/>
      <c r="AY84" s="849"/>
      <c r="AZ84" s="835"/>
      <c r="BA84" s="835"/>
      <c r="BB84" s="835"/>
      <c r="BC84" s="835"/>
      <c r="BD84" s="836"/>
      <c r="BE84" s="223"/>
      <c r="BF84" s="223"/>
      <c r="BG84" s="223"/>
      <c r="BH84" s="223"/>
      <c r="BI84" s="223"/>
      <c r="BJ84" s="223"/>
      <c r="BK84" s="223"/>
      <c r="BL84" s="223"/>
      <c r="BM84" s="223"/>
      <c r="BN84" s="223"/>
      <c r="BO84" s="223"/>
      <c r="BP84" s="223"/>
      <c r="BQ84" s="220">
        <v>78</v>
      </c>
      <c r="BR84" s="225"/>
      <c r="BS84" s="867"/>
      <c r="BT84" s="868"/>
      <c r="BU84" s="868"/>
      <c r="BV84" s="868"/>
      <c r="BW84" s="868"/>
      <c r="BX84" s="868"/>
      <c r="BY84" s="868"/>
      <c r="BZ84" s="868"/>
      <c r="CA84" s="868"/>
      <c r="CB84" s="868"/>
      <c r="CC84" s="868"/>
      <c r="CD84" s="868"/>
      <c r="CE84" s="868"/>
      <c r="CF84" s="868"/>
      <c r="CG84" s="873"/>
      <c r="CH84" s="870"/>
      <c r="CI84" s="871"/>
      <c r="CJ84" s="871"/>
      <c r="CK84" s="871"/>
      <c r="CL84" s="872"/>
      <c r="CM84" s="870"/>
      <c r="CN84" s="871"/>
      <c r="CO84" s="871"/>
      <c r="CP84" s="871"/>
      <c r="CQ84" s="872"/>
      <c r="CR84" s="870"/>
      <c r="CS84" s="871"/>
      <c r="CT84" s="871"/>
      <c r="CU84" s="871"/>
      <c r="CV84" s="872"/>
      <c r="CW84" s="870"/>
      <c r="CX84" s="871"/>
      <c r="CY84" s="871"/>
      <c r="CZ84" s="871"/>
      <c r="DA84" s="872"/>
      <c r="DB84" s="870"/>
      <c r="DC84" s="871"/>
      <c r="DD84" s="871"/>
      <c r="DE84" s="871"/>
      <c r="DF84" s="872"/>
      <c r="DG84" s="870"/>
      <c r="DH84" s="871"/>
      <c r="DI84" s="871"/>
      <c r="DJ84" s="871"/>
      <c r="DK84" s="872"/>
      <c r="DL84" s="870"/>
      <c r="DM84" s="871"/>
      <c r="DN84" s="871"/>
      <c r="DO84" s="871"/>
      <c r="DP84" s="872"/>
      <c r="DQ84" s="870"/>
      <c r="DR84" s="871"/>
      <c r="DS84" s="871"/>
      <c r="DT84" s="871"/>
      <c r="DU84" s="872"/>
      <c r="DV84" s="867"/>
      <c r="DW84" s="868"/>
      <c r="DX84" s="868"/>
      <c r="DY84" s="868"/>
      <c r="DZ84" s="869"/>
      <c r="EA84" s="212"/>
    </row>
    <row r="85" spans="1:131" ht="26.25" customHeight="1" x14ac:dyDescent="0.15">
      <c r="A85" s="220">
        <v>18</v>
      </c>
      <c r="B85" s="881" t="s">
        <v>577</v>
      </c>
      <c r="C85" s="882"/>
      <c r="D85" s="882"/>
      <c r="E85" s="882"/>
      <c r="F85" s="882"/>
      <c r="G85" s="882"/>
      <c r="H85" s="882"/>
      <c r="I85" s="882"/>
      <c r="J85" s="882"/>
      <c r="K85" s="882"/>
      <c r="L85" s="882"/>
      <c r="M85" s="882"/>
      <c r="N85" s="882"/>
      <c r="O85" s="882"/>
      <c r="P85" s="883"/>
      <c r="Q85" s="884">
        <v>11533</v>
      </c>
      <c r="R85" s="849"/>
      <c r="S85" s="849"/>
      <c r="T85" s="849"/>
      <c r="U85" s="849"/>
      <c r="V85" s="849">
        <v>10798</v>
      </c>
      <c r="W85" s="849"/>
      <c r="X85" s="849"/>
      <c r="Y85" s="849"/>
      <c r="Z85" s="849"/>
      <c r="AA85" s="849">
        <v>735</v>
      </c>
      <c r="AB85" s="849"/>
      <c r="AC85" s="849"/>
      <c r="AD85" s="849"/>
      <c r="AE85" s="849"/>
      <c r="AF85" s="849">
        <v>0</v>
      </c>
      <c r="AG85" s="849"/>
      <c r="AH85" s="849"/>
      <c r="AI85" s="849"/>
      <c r="AJ85" s="849"/>
      <c r="AK85" s="849">
        <v>1117</v>
      </c>
      <c r="AL85" s="849"/>
      <c r="AM85" s="849"/>
      <c r="AN85" s="849"/>
      <c r="AO85" s="849"/>
      <c r="AP85" s="849">
        <v>7338</v>
      </c>
      <c r="AQ85" s="849"/>
      <c r="AR85" s="849"/>
      <c r="AS85" s="849"/>
      <c r="AT85" s="849"/>
      <c r="AU85" s="849" t="s">
        <v>489</v>
      </c>
      <c r="AV85" s="849"/>
      <c r="AW85" s="849"/>
      <c r="AX85" s="849"/>
      <c r="AY85" s="849"/>
      <c r="AZ85" s="885" t="s">
        <v>553</v>
      </c>
      <c r="BA85" s="882"/>
      <c r="BB85" s="882"/>
      <c r="BC85" s="882"/>
      <c r="BD85" s="886"/>
      <c r="BE85" s="223"/>
      <c r="BF85" s="223"/>
      <c r="BG85" s="223"/>
      <c r="BH85" s="223"/>
      <c r="BI85" s="223"/>
      <c r="BJ85" s="223"/>
      <c r="BK85" s="223"/>
      <c r="BL85" s="223"/>
      <c r="BM85" s="223"/>
      <c r="BN85" s="223"/>
      <c r="BO85" s="223"/>
      <c r="BP85" s="223"/>
      <c r="BQ85" s="220">
        <v>79</v>
      </c>
      <c r="BR85" s="225"/>
      <c r="BS85" s="867"/>
      <c r="BT85" s="868"/>
      <c r="BU85" s="868"/>
      <c r="BV85" s="868"/>
      <c r="BW85" s="868"/>
      <c r="BX85" s="868"/>
      <c r="BY85" s="868"/>
      <c r="BZ85" s="868"/>
      <c r="CA85" s="868"/>
      <c r="CB85" s="868"/>
      <c r="CC85" s="868"/>
      <c r="CD85" s="868"/>
      <c r="CE85" s="868"/>
      <c r="CF85" s="868"/>
      <c r="CG85" s="873"/>
      <c r="CH85" s="870"/>
      <c r="CI85" s="871"/>
      <c r="CJ85" s="871"/>
      <c r="CK85" s="871"/>
      <c r="CL85" s="872"/>
      <c r="CM85" s="870"/>
      <c r="CN85" s="871"/>
      <c r="CO85" s="871"/>
      <c r="CP85" s="871"/>
      <c r="CQ85" s="872"/>
      <c r="CR85" s="870"/>
      <c r="CS85" s="871"/>
      <c r="CT85" s="871"/>
      <c r="CU85" s="871"/>
      <c r="CV85" s="872"/>
      <c r="CW85" s="870"/>
      <c r="CX85" s="871"/>
      <c r="CY85" s="871"/>
      <c r="CZ85" s="871"/>
      <c r="DA85" s="872"/>
      <c r="DB85" s="870"/>
      <c r="DC85" s="871"/>
      <c r="DD85" s="871"/>
      <c r="DE85" s="871"/>
      <c r="DF85" s="872"/>
      <c r="DG85" s="870"/>
      <c r="DH85" s="871"/>
      <c r="DI85" s="871"/>
      <c r="DJ85" s="871"/>
      <c r="DK85" s="872"/>
      <c r="DL85" s="870"/>
      <c r="DM85" s="871"/>
      <c r="DN85" s="871"/>
      <c r="DO85" s="871"/>
      <c r="DP85" s="872"/>
      <c r="DQ85" s="870"/>
      <c r="DR85" s="871"/>
      <c r="DS85" s="871"/>
      <c r="DT85" s="871"/>
      <c r="DU85" s="872"/>
      <c r="DV85" s="867"/>
      <c r="DW85" s="868"/>
      <c r="DX85" s="868"/>
      <c r="DY85" s="868"/>
      <c r="DZ85" s="869"/>
      <c r="EA85" s="212"/>
    </row>
    <row r="86" spans="1:131" ht="26.25" customHeight="1" x14ac:dyDescent="0.15">
      <c r="A86" s="220">
        <v>19</v>
      </c>
      <c r="B86" s="881"/>
      <c r="C86" s="882"/>
      <c r="D86" s="882"/>
      <c r="E86" s="882"/>
      <c r="F86" s="882"/>
      <c r="G86" s="882"/>
      <c r="H86" s="882"/>
      <c r="I86" s="882"/>
      <c r="J86" s="882"/>
      <c r="K86" s="882"/>
      <c r="L86" s="882"/>
      <c r="M86" s="882"/>
      <c r="N86" s="882"/>
      <c r="O86" s="882"/>
      <c r="P86" s="883"/>
      <c r="Q86" s="88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35"/>
      <c r="BA86" s="835"/>
      <c r="BB86" s="835"/>
      <c r="BC86" s="835"/>
      <c r="BD86" s="836"/>
      <c r="BE86" s="223"/>
      <c r="BF86" s="223"/>
      <c r="BG86" s="223"/>
      <c r="BH86" s="223"/>
      <c r="BI86" s="223"/>
      <c r="BJ86" s="223"/>
      <c r="BK86" s="223"/>
      <c r="BL86" s="223"/>
      <c r="BM86" s="223"/>
      <c r="BN86" s="223"/>
      <c r="BO86" s="223"/>
      <c r="BP86" s="223"/>
      <c r="BQ86" s="220">
        <v>80</v>
      </c>
      <c r="BR86" s="225"/>
      <c r="BS86" s="867"/>
      <c r="BT86" s="868"/>
      <c r="BU86" s="868"/>
      <c r="BV86" s="868"/>
      <c r="BW86" s="868"/>
      <c r="BX86" s="868"/>
      <c r="BY86" s="868"/>
      <c r="BZ86" s="868"/>
      <c r="CA86" s="868"/>
      <c r="CB86" s="868"/>
      <c r="CC86" s="868"/>
      <c r="CD86" s="868"/>
      <c r="CE86" s="868"/>
      <c r="CF86" s="868"/>
      <c r="CG86" s="873"/>
      <c r="CH86" s="870"/>
      <c r="CI86" s="871"/>
      <c r="CJ86" s="871"/>
      <c r="CK86" s="871"/>
      <c r="CL86" s="872"/>
      <c r="CM86" s="870"/>
      <c r="CN86" s="871"/>
      <c r="CO86" s="871"/>
      <c r="CP86" s="871"/>
      <c r="CQ86" s="872"/>
      <c r="CR86" s="870"/>
      <c r="CS86" s="871"/>
      <c r="CT86" s="871"/>
      <c r="CU86" s="871"/>
      <c r="CV86" s="872"/>
      <c r="CW86" s="870"/>
      <c r="CX86" s="871"/>
      <c r="CY86" s="871"/>
      <c r="CZ86" s="871"/>
      <c r="DA86" s="872"/>
      <c r="DB86" s="870"/>
      <c r="DC86" s="871"/>
      <c r="DD86" s="871"/>
      <c r="DE86" s="871"/>
      <c r="DF86" s="872"/>
      <c r="DG86" s="870"/>
      <c r="DH86" s="871"/>
      <c r="DI86" s="871"/>
      <c r="DJ86" s="871"/>
      <c r="DK86" s="872"/>
      <c r="DL86" s="870"/>
      <c r="DM86" s="871"/>
      <c r="DN86" s="871"/>
      <c r="DO86" s="871"/>
      <c r="DP86" s="872"/>
      <c r="DQ86" s="870"/>
      <c r="DR86" s="871"/>
      <c r="DS86" s="871"/>
      <c r="DT86" s="871"/>
      <c r="DU86" s="872"/>
      <c r="DV86" s="867"/>
      <c r="DW86" s="868"/>
      <c r="DX86" s="868"/>
      <c r="DY86" s="868"/>
      <c r="DZ86" s="869"/>
      <c r="EA86" s="212"/>
    </row>
    <row r="87" spans="1:131" ht="26.25" customHeight="1" x14ac:dyDescent="0.15">
      <c r="A87" s="226">
        <v>20</v>
      </c>
      <c r="B87" s="1127"/>
      <c r="C87" s="1128"/>
      <c r="D87" s="1128"/>
      <c r="E87" s="1128"/>
      <c r="F87" s="1128"/>
      <c r="G87" s="1128"/>
      <c r="H87" s="1128"/>
      <c r="I87" s="1128"/>
      <c r="J87" s="1128"/>
      <c r="K87" s="1128"/>
      <c r="L87" s="1128"/>
      <c r="M87" s="1128"/>
      <c r="N87" s="1128"/>
      <c r="O87" s="1128"/>
      <c r="P87" s="1129"/>
      <c r="Q87" s="1130"/>
      <c r="R87" s="1131"/>
      <c r="S87" s="1131"/>
      <c r="T87" s="1131"/>
      <c r="U87" s="1131"/>
      <c r="V87" s="1131"/>
      <c r="W87" s="1131"/>
      <c r="X87" s="1131"/>
      <c r="Y87" s="1131"/>
      <c r="Z87" s="1131"/>
      <c r="AA87" s="1131"/>
      <c r="AB87" s="1131"/>
      <c r="AC87" s="1131"/>
      <c r="AD87" s="1131"/>
      <c r="AE87" s="1131"/>
      <c r="AF87" s="1131"/>
      <c r="AG87" s="1131"/>
      <c r="AH87" s="1131"/>
      <c r="AI87" s="1131"/>
      <c r="AJ87" s="1131"/>
      <c r="AK87" s="1131"/>
      <c r="AL87" s="1131"/>
      <c r="AM87" s="1131"/>
      <c r="AN87" s="1131"/>
      <c r="AO87" s="1131"/>
      <c r="AP87" s="1131"/>
      <c r="AQ87" s="1131"/>
      <c r="AR87" s="1131"/>
      <c r="AS87" s="1131"/>
      <c r="AT87" s="1131"/>
      <c r="AU87" s="1131"/>
      <c r="AV87" s="1131"/>
      <c r="AW87" s="1131"/>
      <c r="AX87" s="1131"/>
      <c r="AY87" s="1131"/>
      <c r="AZ87" s="887"/>
      <c r="BA87" s="887"/>
      <c r="BB87" s="887"/>
      <c r="BC87" s="887"/>
      <c r="BD87" s="888"/>
      <c r="BE87" s="223"/>
      <c r="BF87" s="223"/>
      <c r="BG87" s="223"/>
      <c r="BH87" s="223"/>
      <c r="BI87" s="223"/>
      <c r="BJ87" s="223"/>
      <c r="BK87" s="223"/>
      <c r="BL87" s="223"/>
      <c r="BM87" s="223"/>
      <c r="BN87" s="223"/>
      <c r="BO87" s="223"/>
      <c r="BP87" s="223"/>
      <c r="BQ87" s="220">
        <v>81</v>
      </c>
      <c r="BR87" s="225"/>
      <c r="BS87" s="867"/>
      <c r="BT87" s="868"/>
      <c r="BU87" s="868"/>
      <c r="BV87" s="868"/>
      <c r="BW87" s="868"/>
      <c r="BX87" s="868"/>
      <c r="BY87" s="868"/>
      <c r="BZ87" s="868"/>
      <c r="CA87" s="868"/>
      <c r="CB87" s="868"/>
      <c r="CC87" s="868"/>
      <c r="CD87" s="868"/>
      <c r="CE87" s="868"/>
      <c r="CF87" s="868"/>
      <c r="CG87" s="873"/>
      <c r="CH87" s="870"/>
      <c r="CI87" s="871"/>
      <c r="CJ87" s="871"/>
      <c r="CK87" s="871"/>
      <c r="CL87" s="872"/>
      <c r="CM87" s="870"/>
      <c r="CN87" s="871"/>
      <c r="CO87" s="871"/>
      <c r="CP87" s="871"/>
      <c r="CQ87" s="872"/>
      <c r="CR87" s="870"/>
      <c r="CS87" s="871"/>
      <c r="CT87" s="871"/>
      <c r="CU87" s="871"/>
      <c r="CV87" s="872"/>
      <c r="CW87" s="870"/>
      <c r="CX87" s="871"/>
      <c r="CY87" s="871"/>
      <c r="CZ87" s="871"/>
      <c r="DA87" s="872"/>
      <c r="DB87" s="870"/>
      <c r="DC87" s="871"/>
      <c r="DD87" s="871"/>
      <c r="DE87" s="871"/>
      <c r="DF87" s="872"/>
      <c r="DG87" s="870"/>
      <c r="DH87" s="871"/>
      <c r="DI87" s="871"/>
      <c r="DJ87" s="871"/>
      <c r="DK87" s="872"/>
      <c r="DL87" s="870"/>
      <c r="DM87" s="871"/>
      <c r="DN87" s="871"/>
      <c r="DO87" s="871"/>
      <c r="DP87" s="872"/>
      <c r="DQ87" s="870"/>
      <c r="DR87" s="871"/>
      <c r="DS87" s="871"/>
      <c r="DT87" s="871"/>
      <c r="DU87" s="872"/>
      <c r="DV87" s="867"/>
      <c r="DW87" s="868"/>
      <c r="DX87" s="868"/>
      <c r="DY87" s="868"/>
      <c r="DZ87" s="869"/>
      <c r="EA87" s="212"/>
    </row>
    <row r="88" spans="1:131" ht="26.25" customHeight="1" thickBot="1" x14ac:dyDescent="0.2">
      <c r="A88" s="222" t="s">
        <v>377</v>
      </c>
      <c r="B88" s="802" t="s">
        <v>402</v>
      </c>
      <c r="C88" s="803"/>
      <c r="D88" s="803"/>
      <c r="E88" s="803"/>
      <c r="F88" s="803"/>
      <c r="G88" s="803"/>
      <c r="H88" s="803"/>
      <c r="I88" s="803"/>
      <c r="J88" s="803"/>
      <c r="K88" s="803"/>
      <c r="L88" s="803"/>
      <c r="M88" s="803"/>
      <c r="N88" s="803"/>
      <c r="O88" s="803"/>
      <c r="P88" s="804"/>
      <c r="Q88" s="860"/>
      <c r="R88" s="861"/>
      <c r="S88" s="861"/>
      <c r="T88" s="861"/>
      <c r="U88" s="861"/>
      <c r="V88" s="861"/>
      <c r="W88" s="861"/>
      <c r="X88" s="861"/>
      <c r="Y88" s="861"/>
      <c r="Z88" s="861"/>
      <c r="AA88" s="861"/>
      <c r="AB88" s="861"/>
      <c r="AC88" s="861"/>
      <c r="AD88" s="861"/>
      <c r="AE88" s="861"/>
      <c r="AF88" s="853">
        <v>13690</v>
      </c>
      <c r="AG88" s="853"/>
      <c r="AH88" s="853"/>
      <c r="AI88" s="853"/>
      <c r="AJ88" s="853"/>
      <c r="AK88" s="861"/>
      <c r="AL88" s="861"/>
      <c r="AM88" s="861"/>
      <c r="AN88" s="861"/>
      <c r="AO88" s="861"/>
      <c r="AP88" s="853">
        <v>15036</v>
      </c>
      <c r="AQ88" s="853"/>
      <c r="AR88" s="853"/>
      <c r="AS88" s="853"/>
      <c r="AT88" s="853"/>
      <c r="AU88" s="853">
        <v>1769</v>
      </c>
      <c r="AV88" s="853"/>
      <c r="AW88" s="853"/>
      <c r="AX88" s="853"/>
      <c r="AY88" s="853"/>
      <c r="AZ88" s="855"/>
      <c r="BA88" s="855"/>
      <c r="BB88" s="855"/>
      <c r="BC88" s="855"/>
      <c r="BD88" s="856"/>
      <c r="BE88" s="223"/>
      <c r="BF88" s="223"/>
      <c r="BG88" s="223"/>
      <c r="BH88" s="223"/>
      <c r="BI88" s="223"/>
      <c r="BJ88" s="223"/>
      <c r="BK88" s="223"/>
      <c r="BL88" s="223"/>
      <c r="BM88" s="223"/>
      <c r="BN88" s="223"/>
      <c r="BO88" s="223"/>
      <c r="BP88" s="223"/>
      <c r="BQ88" s="220">
        <v>82</v>
      </c>
      <c r="BR88" s="225"/>
      <c r="BS88" s="867"/>
      <c r="BT88" s="868"/>
      <c r="BU88" s="868"/>
      <c r="BV88" s="868"/>
      <c r="BW88" s="868"/>
      <c r="BX88" s="868"/>
      <c r="BY88" s="868"/>
      <c r="BZ88" s="868"/>
      <c r="CA88" s="868"/>
      <c r="CB88" s="868"/>
      <c r="CC88" s="868"/>
      <c r="CD88" s="868"/>
      <c r="CE88" s="868"/>
      <c r="CF88" s="868"/>
      <c r="CG88" s="873"/>
      <c r="CH88" s="870"/>
      <c r="CI88" s="871"/>
      <c r="CJ88" s="871"/>
      <c r="CK88" s="871"/>
      <c r="CL88" s="872"/>
      <c r="CM88" s="870"/>
      <c r="CN88" s="871"/>
      <c r="CO88" s="871"/>
      <c r="CP88" s="871"/>
      <c r="CQ88" s="872"/>
      <c r="CR88" s="870"/>
      <c r="CS88" s="871"/>
      <c r="CT88" s="871"/>
      <c r="CU88" s="871"/>
      <c r="CV88" s="872"/>
      <c r="CW88" s="870"/>
      <c r="CX88" s="871"/>
      <c r="CY88" s="871"/>
      <c r="CZ88" s="871"/>
      <c r="DA88" s="872"/>
      <c r="DB88" s="870"/>
      <c r="DC88" s="871"/>
      <c r="DD88" s="871"/>
      <c r="DE88" s="871"/>
      <c r="DF88" s="872"/>
      <c r="DG88" s="870"/>
      <c r="DH88" s="871"/>
      <c r="DI88" s="871"/>
      <c r="DJ88" s="871"/>
      <c r="DK88" s="872"/>
      <c r="DL88" s="870"/>
      <c r="DM88" s="871"/>
      <c r="DN88" s="871"/>
      <c r="DO88" s="871"/>
      <c r="DP88" s="872"/>
      <c r="DQ88" s="870"/>
      <c r="DR88" s="871"/>
      <c r="DS88" s="871"/>
      <c r="DT88" s="871"/>
      <c r="DU88" s="872"/>
      <c r="DV88" s="867"/>
      <c r="DW88" s="868"/>
      <c r="DX88" s="868"/>
      <c r="DY88" s="868"/>
      <c r="DZ88" s="869"/>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67"/>
      <c r="BT89" s="868"/>
      <c r="BU89" s="868"/>
      <c r="BV89" s="868"/>
      <c r="BW89" s="868"/>
      <c r="BX89" s="868"/>
      <c r="BY89" s="868"/>
      <c r="BZ89" s="868"/>
      <c r="CA89" s="868"/>
      <c r="CB89" s="868"/>
      <c r="CC89" s="868"/>
      <c r="CD89" s="868"/>
      <c r="CE89" s="868"/>
      <c r="CF89" s="868"/>
      <c r="CG89" s="873"/>
      <c r="CH89" s="870"/>
      <c r="CI89" s="871"/>
      <c r="CJ89" s="871"/>
      <c r="CK89" s="871"/>
      <c r="CL89" s="872"/>
      <c r="CM89" s="870"/>
      <c r="CN89" s="871"/>
      <c r="CO89" s="871"/>
      <c r="CP89" s="871"/>
      <c r="CQ89" s="872"/>
      <c r="CR89" s="870"/>
      <c r="CS89" s="871"/>
      <c r="CT89" s="871"/>
      <c r="CU89" s="871"/>
      <c r="CV89" s="872"/>
      <c r="CW89" s="870"/>
      <c r="CX89" s="871"/>
      <c r="CY89" s="871"/>
      <c r="CZ89" s="871"/>
      <c r="DA89" s="872"/>
      <c r="DB89" s="870"/>
      <c r="DC89" s="871"/>
      <c r="DD89" s="871"/>
      <c r="DE89" s="871"/>
      <c r="DF89" s="872"/>
      <c r="DG89" s="870"/>
      <c r="DH89" s="871"/>
      <c r="DI89" s="871"/>
      <c r="DJ89" s="871"/>
      <c r="DK89" s="872"/>
      <c r="DL89" s="870"/>
      <c r="DM89" s="871"/>
      <c r="DN89" s="871"/>
      <c r="DO89" s="871"/>
      <c r="DP89" s="872"/>
      <c r="DQ89" s="870"/>
      <c r="DR89" s="871"/>
      <c r="DS89" s="871"/>
      <c r="DT89" s="871"/>
      <c r="DU89" s="872"/>
      <c r="DV89" s="867"/>
      <c r="DW89" s="868"/>
      <c r="DX89" s="868"/>
      <c r="DY89" s="868"/>
      <c r="DZ89" s="869"/>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67"/>
      <c r="BT90" s="868"/>
      <c r="BU90" s="868"/>
      <c r="BV90" s="868"/>
      <c r="BW90" s="868"/>
      <c r="BX90" s="868"/>
      <c r="BY90" s="868"/>
      <c r="BZ90" s="868"/>
      <c r="CA90" s="868"/>
      <c r="CB90" s="868"/>
      <c r="CC90" s="868"/>
      <c r="CD90" s="868"/>
      <c r="CE90" s="868"/>
      <c r="CF90" s="868"/>
      <c r="CG90" s="873"/>
      <c r="CH90" s="870"/>
      <c r="CI90" s="871"/>
      <c r="CJ90" s="871"/>
      <c r="CK90" s="871"/>
      <c r="CL90" s="872"/>
      <c r="CM90" s="870"/>
      <c r="CN90" s="871"/>
      <c r="CO90" s="871"/>
      <c r="CP90" s="871"/>
      <c r="CQ90" s="872"/>
      <c r="CR90" s="870"/>
      <c r="CS90" s="871"/>
      <c r="CT90" s="871"/>
      <c r="CU90" s="871"/>
      <c r="CV90" s="872"/>
      <c r="CW90" s="870"/>
      <c r="CX90" s="871"/>
      <c r="CY90" s="871"/>
      <c r="CZ90" s="871"/>
      <c r="DA90" s="872"/>
      <c r="DB90" s="870"/>
      <c r="DC90" s="871"/>
      <c r="DD90" s="871"/>
      <c r="DE90" s="871"/>
      <c r="DF90" s="872"/>
      <c r="DG90" s="870"/>
      <c r="DH90" s="871"/>
      <c r="DI90" s="871"/>
      <c r="DJ90" s="871"/>
      <c r="DK90" s="872"/>
      <c r="DL90" s="870"/>
      <c r="DM90" s="871"/>
      <c r="DN90" s="871"/>
      <c r="DO90" s="871"/>
      <c r="DP90" s="872"/>
      <c r="DQ90" s="870"/>
      <c r="DR90" s="871"/>
      <c r="DS90" s="871"/>
      <c r="DT90" s="871"/>
      <c r="DU90" s="872"/>
      <c r="DV90" s="867"/>
      <c r="DW90" s="868"/>
      <c r="DX90" s="868"/>
      <c r="DY90" s="868"/>
      <c r="DZ90" s="869"/>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67"/>
      <c r="BT91" s="868"/>
      <c r="BU91" s="868"/>
      <c r="BV91" s="868"/>
      <c r="BW91" s="868"/>
      <c r="BX91" s="868"/>
      <c r="BY91" s="868"/>
      <c r="BZ91" s="868"/>
      <c r="CA91" s="868"/>
      <c r="CB91" s="868"/>
      <c r="CC91" s="868"/>
      <c r="CD91" s="868"/>
      <c r="CE91" s="868"/>
      <c r="CF91" s="868"/>
      <c r="CG91" s="873"/>
      <c r="CH91" s="870"/>
      <c r="CI91" s="871"/>
      <c r="CJ91" s="871"/>
      <c r="CK91" s="871"/>
      <c r="CL91" s="872"/>
      <c r="CM91" s="870"/>
      <c r="CN91" s="871"/>
      <c r="CO91" s="871"/>
      <c r="CP91" s="871"/>
      <c r="CQ91" s="872"/>
      <c r="CR91" s="870"/>
      <c r="CS91" s="871"/>
      <c r="CT91" s="871"/>
      <c r="CU91" s="871"/>
      <c r="CV91" s="872"/>
      <c r="CW91" s="870"/>
      <c r="CX91" s="871"/>
      <c r="CY91" s="871"/>
      <c r="CZ91" s="871"/>
      <c r="DA91" s="872"/>
      <c r="DB91" s="870"/>
      <c r="DC91" s="871"/>
      <c r="DD91" s="871"/>
      <c r="DE91" s="871"/>
      <c r="DF91" s="872"/>
      <c r="DG91" s="870"/>
      <c r="DH91" s="871"/>
      <c r="DI91" s="871"/>
      <c r="DJ91" s="871"/>
      <c r="DK91" s="872"/>
      <c r="DL91" s="870"/>
      <c r="DM91" s="871"/>
      <c r="DN91" s="871"/>
      <c r="DO91" s="871"/>
      <c r="DP91" s="872"/>
      <c r="DQ91" s="870"/>
      <c r="DR91" s="871"/>
      <c r="DS91" s="871"/>
      <c r="DT91" s="871"/>
      <c r="DU91" s="872"/>
      <c r="DV91" s="867"/>
      <c r="DW91" s="868"/>
      <c r="DX91" s="868"/>
      <c r="DY91" s="868"/>
      <c r="DZ91" s="869"/>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67"/>
      <c r="BT92" s="868"/>
      <c r="BU92" s="868"/>
      <c r="BV92" s="868"/>
      <c r="BW92" s="868"/>
      <c r="BX92" s="868"/>
      <c r="BY92" s="868"/>
      <c r="BZ92" s="868"/>
      <c r="CA92" s="868"/>
      <c r="CB92" s="868"/>
      <c r="CC92" s="868"/>
      <c r="CD92" s="868"/>
      <c r="CE92" s="868"/>
      <c r="CF92" s="868"/>
      <c r="CG92" s="873"/>
      <c r="CH92" s="870"/>
      <c r="CI92" s="871"/>
      <c r="CJ92" s="871"/>
      <c r="CK92" s="871"/>
      <c r="CL92" s="872"/>
      <c r="CM92" s="870"/>
      <c r="CN92" s="871"/>
      <c r="CO92" s="871"/>
      <c r="CP92" s="871"/>
      <c r="CQ92" s="872"/>
      <c r="CR92" s="870"/>
      <c r="CS92" s="871"/>
      <c r="CT92" s="871"/>
      <c r="CU92" s="871"/>
      <c r="CV92" s="872"/>
      <c r="CW92" s="870"/>
      <c r="CX92" s="871"/>
      <c r="CY92" s="871"/>
      <c r="CZ92" s="871"/>
      <c r="DA92" s="872"/>
      <c r="DB92" s="870"/>
      <c r="DC92" s="871"/>
      <c r="DD92" s="871"/>
      <c r="DE92" s="871"/>
      <c r="DF92" s="872"/>
      <c r="DG92" s="870"/>
      <c r="DH92" s="871"/>
      <c r="DI92" s="871"/>
      <c r="DJ92" s="871"/>
      <c r="DK92" s="872"/>
      <c r="DL92" s="870"/>
      <c r="DM92" s="871"/>
      <c r="DN92" s="871"/>
      <c r="DO92" s="871"/>
      <c r="DP92" s="872"/>
      <c r="DQ92" s="870"/>
      <c r="DR92" s="871"/>
      <c r="DS92" s="871"/>
      <c r="DT92" s="871"/>
      <c r="DU92" s="872"/>
      <c r="DV92" s="867"/>
      <c r="DW92" s="868"/>
      <c r="DX92" s="868"/>
      <c r="DY92" s="868"/>
      <c r="DZ92" s="869"/>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67"/>
      <c r="BT93" s="868"/>
      <c r="BU93" s="868"/>
      <c r="BV93" s="868"/>
      <c r="BW93" s="868"/>
      <c r="BX93" s="868"/>
      <c r="BY93" s="868"/>
      <c r="BZ93" s="868"/>
      <c r="CA93" s="868"/>
      <c r="CB93" s="868"/>
      <c r="CC93" s="868"/>
      <c r="CD93" s="868"/>
      <c r="CE93" s="868"/>
      <c r="CF93" s="868"/>
      <c r="CG93" s="873"/>
      <c r="CH93" s="870"/>
      <c r="CI93" s="871"/>
      <c r="CJ93" s="871"/>
      <c r="CK93" s="871"/>
      <c r="CL93" s="872"/>
      <c r="CM93" s="870"/>
      <c r="CN93" s="871"/>
      <c r="CO93" s="871"/>
      <c r="CP93" s="871"/>
      <c r="CQ93" s="872"/>
      <c r="CR93" s="870"/>
      <c r="CS93" s="871"/>
      <c r="CT93" s="871"/>
      <c r="CU93" s="871"/>
      <c r="CV93" s="872"/>
      <c r="CW93" s="870"/>
      <c r="CX93" s="871"/>
      <c r="CY93" s="871"/>
      <c r="CZ93" s="871"/>
      <c r="DA93" s="872"/>
      <c r="DB93" s="870"/>
      <c r="DC93" s="871"/>
      <c r="DD93" s="871"/>
      <c r="DE93" s="871"/>
      <c r="DF93" s="872"/>
      <c r="DG93" s="870"/>
      <c r="DH93" s="871"/>
      <c r="DI93" s="871"/>
      <c r="DJ93" s="871"/>
      <c r="DK93" s="872"/>
      <c r="DL93" s="870"/>
      <c r="DM93" s="871"/>
      <c r="DN93" s="871"/>
      <c r="DO93" s="871"/>
      <c r="DP93" s="872"/>
      <c r="DQ93" s="870"/>
      <c r="DR93" s="871"/>
      <c r="DS93" s="871"/>
      <c r="DT93" s="871"/>
      <c r="DU93" s="872"/>
      <c r="DV93" s="867"/>
      <c r="DW93" s="868"/>
      <c r="DX93" s="868"/>
      <c r="DY93" s="868"/>
      <c r="DZ93" s="869"/>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67"/>
      <c r="BT94" s="868"/>
      <c r="BU94" s="868"/>
      <c r="BV94" s="868"/>
      <c r="BW94" s="868"/>
      <c r="BX94" s="868"/>
      <c r="BY94" s="868"/>
      <c r="BZ94" s="868"/>
      <c r="CA94" s="868"/>
      <c r="CB94" s="868"/>
      <c r="CC94" s="868"/>
      <c r="CD94" s="868"/>
      <c r="CE94" s="868"/>
      <c r="CF94" s="868"/>
      <c r="CG94" s="873"/>
      <c r="CH94" s="870"/>
      <c r="CI94" s="871"/>
      <c r="CJ94" s="871"/>
      <c r="CK94" s="871"/>
      <c r="CL94" s="872"/>
      <c r="CM94" s="870"/>
      <c r="CN94" s="871"/>
      <c r="CO94" s="871"/>
      <c r="CP94" s="871"/>
      <c r="CQ94" s="872"/>
      <c r="CR94" s="870"/>
      <c r="CS94" s="871"/>
      <c r="CT94" s="871"/>
      <c r="CU94" s="871"/>
      <c r="CV94" s="872"/>
      <c r="CW94" s="870"/>
      <c r="CX94" s="871"/>
      <c r="CY94" s="871"/>
      <c r="CZ94" s="871"/>
      <c r="DA94" s="872"/>
      <c r="DB94" s="870"/>
      <c r="DC94" s="871"/>
      <c r="DD94" s="871"/>
      <c r="DE94" s="871"/>
      <c r="DF94" s="872"/>
      <c r="DG94" s="870"/>
      <c r="DH94" s="871"/>
      <c r="DI94" s="871"/>
      <c r="DJ94" s="871"/>
      <c r="DK94" s="872"/>
      <c r="DL94" s="870"/>
      <c r="DM94" s="871"/>
      <c r="DN94" s="871"/>
      <c r="DO94" s="871"/>
      <c r="DP94" s="872"/>
      <c r="DQ94" s="870"/>
      <c r="DR94" s="871"/>
      <c r="DS94" s="871"/>
      <c r="DT94" s="871"/>
      <c r="DU94" s="872"/>
      <c r="DV94" s="867"/>
      <c r="DW94" s="868"/>
      <c r="DX94" s="868"/>
      <c r="DY94" s="868"/>
      <c r="DZ94" s="869"/>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67"/>
      <c r="BT95" s="868"/>
      <c r="BU95" s="868"/>
      <c r="BV95" s="868"/>
      <c r="BW95" s="868"/>
      <c r="BX95" s="868"/>
      <c r="BY95" s="868"/>
      <c r="BZ95" s="868"/>
      <c r="CA95" s="868"/>
      <c r="CB95" s="868"/>
      <c r="CC95" s="868"/>
      <c r="CD95" s="868"/>
      <c r="CE95" s="868"/>
      <c r="CF95" s="868"/>
      <c r="CG95" s="873"/>
      <c r="CH95" s="870"/>
      <c r="CI95" s="871"/>
      <c r="CJ95" s="871"/>
      <c r="CK95" s="871"/>
      <c r="CL95" s="872"/>
      <c r="CM95" s="870"/>
      <c r="CN95" s="871"/>
      <c r="CO95" s="871"/>
      <c r="CP95" s="871"/>
      <c r="CQ95" s="872"/>
      <c r="CR95" s="870"/>
      <c r="CS95" s="871"/>
      <c r="CT95" s="871"/>
      <c r="CU95" s="871"/>
      <c r="CV95" s="872"/>
      <c r="CW95" s="870"/>
      <c r="CX95" s="871"/>
      <c r="CY95" s="871"/>
      <c r="CZ95" s="871"/>
      <c r="DA95" s="872"/>
      <c r="DB95" s="870"/>
      <c r="DC95" s="871"/>
      <c r="DD95" s="871"/>
      <c r="DE95" s="871"/>
      <c r="DF95" s="872"/>
      <c r="DG95" s="870"/>
      <c r="DH95" s="871"/>
      <c r="DI95" s="871"/>
      <c r="DJ95" s="871"/>
      <c r="DK95" s="872"/>
      <c r="DL95" s="870"/>
      <c r="DM95" s="871"/>
      <c r="DN95" s="871"/>
      <c r="DO95" s="871"/>
      <c r="DP95" s="872"/>
      <c r="DQ95" s="870"/>
      <c r="DR95" s="871"/>
      <c r="DS95" s="871"/>
      <c r="DT95" s="871"/>
      <c r="DU95" s="872"/>
      <c r="DV95" s="867"/>
      <c r="DW95" s="868"/>
      <c r="DX95" s="868"/>
      <c r="DY95" s="868"/>
      <c r="DZ95" s="869"/>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67"/>
      <c r="BT96" s="868"/>
      <c r="BU96" s="868"/>
      <c r="BV96" s="868"/>
      <c r="BW96" s="868"/>
      <c r="BX96" s="868"/>
      <c r="BY96" s="868"/>
      <c r="BZ96" s="868"/>
      <c r="CA96" s="868"/>
      <c r="CB96" s="868"/>
      <c r="CC96" s="868"/>
      <c r="CD96" s="868"/>
      <c r="CE96" s="868"/>
      <c r="CF96" s="868"/>
      <c r="CG96" s="873"/>
      <c r="CH96" s="870"/>
      <c r="CI96" s="871"/>
      <c r="CJ96" s="871"/>
      <c r="CK96" s="871"/>
      <c r="CL96" s="872"/>
      <c r="CM96" s="870"/>
      <c r="CN96" s="871"/>
      <c r="CO96" s="871"/>
      <c r="CP96" s="871"/>
      <c r="CQ96" s="872"/>
      <c r="CR96" s="870"/>
      <c r="CS96" s="871"/>
      <c r="CT96" s="871"/>
      <c r="CU96" s="871"/>
      <c r="CV96" s="872"/>
      <c r="CW96" s="870"/>
      <c r="CX96" s="871"/>
      <c r="CY96" s="871"/>
      <c r="CZ96" s="871"/>
      <c r="DA96" s="872"/>
      <c r="DB96" s="870"/>
      <c r="DC96" s="871"/>
      <c r="DD96" s="871"/>
      <c r="DE96" s="871"/>
      <c r="DF96" s="872"/>
      <c r="DG96" s="870"/>
      <c r="DH96" s="871"/>
      <c r="DI96" s="871"/>
      <c r="DJ96" s="871"/>
      <c r="DK96" s="872"/>
      <c r="DL96" s="870"/>
      <c r="DM96" s="871"/>
      <c r="DN96" s="871"/>
      <c r="DO96" s="871"/>
      <c r="DP96" s="872"/>
      <c r="DQ96" s="870"/>
      <c r="DR96" s="871"/>
      <c r="DS96" s="871"/>
      <c r="DT96" s="871"/>
      <c r="DU96" s="872"/>
      <c r="DV96" s="867"/>
      <c r="DW96" s="868"/>
      <c r="DX96" s="868"/>
      <c r="DY96" s="868"/>
      <c r="DZ96" s="869"/>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67"/>
      <c r="BT97" s="868"/>
      <c r="BU97" s="868"/>
      <c r="BV97" s="868"/>
      <c r="BW97" s="868"/>
      <c r="BX97" s="868"/>
      <c r="BY97" s="868"/>
      <c r="BZ97" s="868"/>
      <c r="CA97" s="868"/>
      <c r="CB97" s="868"/>
      <c r="CC97" s="868"/>
      <c r="CD97" s="868"/>
      <c r="CE97" s="868"/>
      <c r="CF97" s="868"/>
      <c r="CG97" s="873"/>
      <c r="CH97" s="870"/>
      <c r="CI97" s="871"/>
      <c r="CJ97" s="871"/>
      <c r="CK97" s="871"/>
      <c r="CL97" s="872"/>
      <c r="CM97" s="870"/>
      <c r="CN97" s="871"/>
      <c r="CO97" s="871"/>
      <c r="CP97" s="871"/>
      <c r="CQ97" s="872"/>
      <c r="CR97" s="870"/>
      <c r="CS97" s="871"/>
      <c r="CT97" s="871"/>
      <c r="CU97" s="871"/>
      <c r="CV97" s="872"/>
      <c r="CW97" s="870"/>
      <c r="CX97" s="871"/>
      <c r="CY97" s="871"/>
      <c r="CZ97" s="871"/>
      <c r="DA97" s="872"/>
      <c r="DB97" s="870"/>
      <c r="DC97" s="871"/>
      <c r="DD97" s="871"/>
      <c r="DE97" s="871"/>
      <c r="DF97" s="872"/>
      <c r="DG97" s="870"/>
      <c r="DH97" s="871"/>
      <c r="DI97" s="871"/>
      <c r="DJ97" s="871"/>
      <c r="DK97" s="872"/>
      <c r="DL97" s="870"/>
      <c r="DM97" s="871"/>
      <c r="DN97" s="871"/>
      <c r="DO97" s="871"/>
      <c r="DP97" s="872"/>
      <c r="DQ97" s="870"/>
      <c r="DR97" s="871"/>
      <c r="DS97" s="871"/>
      <c r="DT97" s="871"/>
      <c r="DU97" s="872"/>
      <c r="DV97" s="867"/>
      <c r="DW97" s="868"/>
      <c r="DX97" s="868"/>
      <c r="DY97" s="868"/>
      <c r="DZ97" s="869"/>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67"/>
      <c r="BT98" s="868"/>
      <c r="BU98" s="868"/>
      <c r="BV98" s="868"/>
      <c r="BW98" s="868"/>
      <c r="BX98" s="868"/>
      <c r="BY98" s="868"/>
      <c r="BZ98" s="868"/>
      <c r="CA98" s="868"/>
      <c r="CB98" s="868"/>
      <c r="CC98" s="868"/>
      <c r="CD98" s="868"/>
      <c r="CE98" s="868"/>
      <c r="CF98" s="868"/>
      <c r="CG98" s="873"/>
      <c r="CH98" s="870"/>
      <c r="CI98" s="871"/>
      <c r="CJ98" s="871"/>
      <c r="CK98" s="871"/>
      <c r="CL98" s="872"/>
      <c r="CM98" s="870"/>
      <c r="CN98" s="871"/>
      <c r="CO98" s="871"/>
      <c r="CP98" s="871"/>
      <c r="CQ98" s="872"/>
      <c r="CR98" s="870"/>
      <c r="CS98" s="871"/>
      <c r="CT98" s="871"/>
      <c r="CU98" s="871"/>
      <c r="CV98" s="872"/>
      <c r="CW98" s="870"/>
      <c r="CX98" s="871"/>
      <c r="CY98" s="871"/>
      <c r="CZ98" s="871"/>
      <c r="DA98" s="872"/>
      <c r="DB98" s="870"/>
      <c r="DC98" s="871"/>
      <c r="DD98" s="871"/>
      <c r="DE98" s="871"/>
      <c r="DF98" s="872"/>
      <c r="DG98" s="870"/>
      <c r="DH98" s="871"/>
      <c r="DI98" s="871"/>
      <c r="DJ98" s="871"/>
      <c r="DK98" s="872"/>
      <c r="DL98" s="870"/>
      <c r="DM98" s="871"/>
      <c r="DN98" s="871"/>
      <c r="DO98" s="871"/>
      <c r="DP98" s="872"/>
      <c r="DQ98" s="870"/>
      <c r="DR98" s="871"/>
      <c r="DS98" s="871"/>
      <c r="DT98" s="871"/>
      <c r="DU98" s="872"/>
      <c r="DV98" s="867"/>
      <c r="DW98" s="868"/>
      <c r="DX98" s="868"/>
      <c r="DY98" s="868"/>
      <c r="DZ98" s="869"/>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67"/>
      <c r="BT99" s="868"/>
      <c r="BU99" s="868"/>
      <c r="BV99" s="868"/>
      <c r="BW99" s="868"/>
      <c r="BX99" s="868"/>
      <c r="BY99" s="868"/>
      <c r="BZ99" s="868"/>
      <c r="CA99" s="868"/>
      <c r="CB99" s="868"/>
      <c r="CC99" s="868"/>
      <c r="CD99" s="868"/>
      <c r="CE99" s="868"/>
      <c r="CF99" s="868"/>
      <c r="CG99" s="873"/>
      <c r="CH99" s="870"/>
      <c r="CI99" s="871"/>
      <c r="CJ99" s="871"/>
      <c r="CK99" s="871"/>
      <c r="CL99" s="872"/>
      <c r="CM99" s="870"/>
      <c r="CN99" s="871"/>
      <c r="CO99" s="871"/>
      <c r="CP99" s="871"/>
      <c r="CQ99" s="872"/>
      <c r="CR99" s="870"/>
      <c r="CS99" s="871"/>
      <c r="CT99" s="871"/>
      <c r="CU99" s="871"/>
      <c r="CV99" s="872"/>
      <c r="CW99" s="870"/>
      <c r="CX99" s="871"/>
      <c r="CY99" s="871"/>
      <c r="CZ99" s="871"/>
      <c r="DA99" s="872"/>
      <c r="DB99" s="870"/>
      <c r="DC99" s="871"/>
      <c r="DD99" s="871"/>
      <c r="DE99" s="871"/>
      <c r="DF99" s="872"/>
      <c r="DG99" s="870"/>
      <c r="DH99" s="871"/>
      <c r="DI99" s="871"/>
      <c r="DJ99" s="871"/>
      <c r="DK99" s="872"/>
      <c r="DL99" s="870"/>
      <c r="DM99" s="871"/>
      <c r="DN99" s="871"/>
      <c r="DO99" s="871"/>
      <c r="DP99" s="872"/>
      <c r="DQ99" s="870"/>
      <c r="DR99" s="871"/>
      <c r="DS99" s="871"/>
      <c r="DT99" s="871"/>
      <c r="DU99" s="872"/>
      <c r="DV99" s="867"/>
      <c r="DW99" s="868"/>
      <c r="DX99" s="868"/>
      <c r="DY99" s="868"/>
      <c r="DZ99" s="869"/>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67"/>
      <c r="BT100" s="868"/>
      <c r="BU100" s="868"/>
      <c r="BV100" s="868"/>
      <c r="BW100" s="868"/>
      <c r="BX100" s="868"/>
      <c r="BY100" s="868"/>
      <c r="BZ100" s="868"/>
      <c r="CA100" s="868"/>
      <c r="CB100" s="868"/>
      <c r="CC100" s="868"/>
      <c r="CD100" s="868"/>
      <c r="CE100" s="868"/>
      <c r="CF100" s="868"/>
      <c r="CG100" s="873"/>
      <c r="CH100" s="870"/>
      <c r="CI100" s="871"/>
      <c r="CJ100" s="871"/>
      <c r="CK100" s="871"/>
      <c r="CL100" s="872"/>
      <c r="CM100" s="870"/>
      <c r="CN100" s="871"/>
      <c r="CO100" s="871"/>
      <c r="CP100" s="871"/>
      <c r="CQ100" s="872"/>
      <c r="CR100" s="870"/>
      <c r="CS100" s="871"/>
      <c r="CT100" s="871"/>
      <c r="CU100" s="871"/>
      <c r="CV100" s="872"/>
      <c r="CW100" s="870"/>
      <c r="CX100" s="871"/>
      <c r="CY100" s="871"/>
      <c r="CZ100" s="871"/>
      <c r="DA100" s="872"/>
      <c r="DB100" s="870"/>
      <c r="DC100" s="871"/>
      <c r="DD100" s="871"/>
      <c r="DE100" s="871"/>
      <c r="DF100" s="872"/>
      <c r="DG100" s="870"/>
      <c r="DH100" s="871"/>
      <c r="DI100" s="871"/>
      <c r="DJ100" s="871"/>
      <c r="DK100" s="872"/>
      <c r="DL100" s="870"/>
      <c r="DM100" s="871"/>
      <c r="DN100" s="871"/>
      <c r="DO100" s="871"/>
      <c r="DP100" s="872"/>
      <c r="DQ100" s="870"/>
      <c r="DR100" s="871"/>
      <c r="DS100" s="871"/>
      <c r="DT100" s="871"/>
      <c r="DU100" s="872"/>
      <c r="DV100" s="867"/>
      <c r="DW100" s="868"/>
      <c r="DX100" s="868"/>
      <c r="DY100" s="868"/>
      <c r="DZ100" s="869"/>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67"/>
      <c r="BT101" s="868"/>
      <c r="BU101" s="868"/>
      <c r="BV101" s="868"/>
      <c r="BW101" s="868"/>
      <c r="BX101" s="868"/>
      <c r="BY101" s="868"/>
      <c r="BZ101" s="868"/>
      <c r="CA101" s="868"/>
      <c r="CB101" s="868"/>
      <c r="CC101" s="868"/>
      <c r="CD101" s="868"/>
      <c r="CE101" s="868"/>
      <c r="CF101" s="868"/>
      <c r="CG101" s="873"/>
      <c r="CH101" s="870"/>
      <c r="CI101" s="871"/>
      <c r="CJ101" s="871"/>
      <c r="CK101" s="871"/>
      <c r="CL101" s="872"/>
      <c r="CM101" s="870"/>
      <c r="CN101" s="871"/>
      <c r="CO101" s="871"/>
      <c r="CP101" s="871"/>
      <c r="CQ101" s="872"/>
      <c r="CR101" s="870"/>
      <c r="CS101" s="871"/>
      <c r="CT101" s="871"/>
      <c r="CU101" s="871"/>
      <c r="CV101" s="872"/>
      <c r="CW101" s="870"/>
      <c r="CX101" s="871"/>
      <c r="CY101" s="871"/>
      <c r="CZ101" s="871"/>
      <c r="DA101" s="872"/>
      <c r="DB101" s="870"/>
      <c r="DC101" s="871"/>
      <c r="DD101" s="871"/>
      <c r="DE101" s="871"/>
      <c r="DF101" s="872"/>
      <c r="DG101" s="870"/>
      <c r="DH101" s="871"/>
      <c r="DI101" s="871"/>
      <c r="DJ101" s="871"/>
      <c r="DK101" s="872"/>
      <c r="DL101" s="870"/>
      <c r="DM101" s="871"/>
      <c r="DN101" s="871"/>
      <c r="DO101" s="871"/>
      <c r="DP101" s="872"/>
      <c r="DQ101" s="870"/>
      <c r="DR101" s="871"/>
      <c r="DS101" s="871"/>
      <c r="DT101" s="871"/>
      <c r="DU101" s="872"/>
      <c r="DV101" s="867"/>
      <c r="DW101" s="868"/>
      <c r="DX101" s="868"/>
      <c r="DY101" s="868"/>
      <c r="DZ101" s="869"/>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889"/>
      <c r="CI102" s="890"/>
      <c r="CJ102" s="890"/>
      <c r="CK102" s="890"/>
      <c r="CL102" s="891"/>
      <c r="CM102" s="889"/>
      <c r="CN102" s="890"/>
      <c r="CO102" s="890"/>
      <c r="CP102" s="890"/>
      <c r="CQ102" s="891"/>
      <c r="CR102" s="892">
        <v>308</v>
      </c>
      <c r="CS102" s="858"/>
      <c r="CT102" s="858"/>
      <c r="CU102" s="858"/>
      <c r="CV102" s="893"/>
      <c r="CW102" s="892">
        <v>201</v>
      </c>
      <c r="CX102" s="858"/>
      <c r="CY102" s="858"/>
      <c r="CZ102" s="858"/>
      <c r="DA102" s="893"/>
      <c r="DB102" s="892" t="s">
        <v>559</v>
      </c>
      <c r="DC102" s="858"/>
      <c r="DD102" s="858"/>
      <c r="DE102" s="858"/>
      <c r="DF102" s="893"/>
      <c r="DG102" s="892">
        <v>613</v>
      </c>
      <c r="DH102" s="858"/>
      <c r="DI102" s="858"/>
      <c r="DJ102" s="858"/>
      <c r="DK102" s="893"/>
      <c r="DL102" s="892" t="s">
        <v>559</v>
      </c>
      <c r="DM102" s="858"/>
      <c r="DN102" s="858"/>
      <c r="DO102" s="858"/>
      <c r="DP102" s="893"/>
      <c r="DQ102" s="892" t="s">
        <v>559</v>
      </c>
      <c r="DR102" s="858"/>
      <c r="DS102" s="858"/>
      <c r="DT102" s="858"/>
      <c r="DU102" s="893"/>
      <c r="DV102" s="802"/>
      <c r="DW102" s="803"/>
      <c r="DX102" s="803"/>
      <c r="DY102" s="803"/>
      <c r="DZ102" s="91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17" t="s">
        <v>404</v>
      </c>
      <c r="BR103" s="917"/>
      <c r="BS103" s="917"/>
      <c r="BT103" s="917"/>
      <c r="BU103" s="917"/>
      <c r="BV103" s="917"/>
      <c r="BW103" s="917"/>
      <c r="BX103" s="917"/>
      <c r="BY103" s="917"/>
      <c r="BZ103" s="917"/>
      <c r="CA103" s="917"/>
      <c r="CB103" s="917"/>
      <c r="CC103" s="917"/>
      <c r="CD103" s="917"/>
      <c r="CE103" s="917"/>
      <c r="CF103" s="917"/>
      <c r="CG103" s="917"/>
      <c r="CH103" s="917"/>
      <c r="CI103" s="917"/>
      <c r="CJ103" s="917"/>
      <c r="CK103" s="917"/>
      <c r="CL103" s="917"/>
      <c r="CM103" s="917"/>
      <c r="CN103" s="917"/>
      <c r="CO103" s="917"/>
      <c r="CP103" s="917"/>
      <c r="CQ103" s="917"/>
      <c r="CR103" s="917"/>
      <c r="CS103" s="917"/>
      <c r="CT103" s="917"/>
      <c r="CU103" s="917"/>
      <c r="CV103" s="917"/>
      <c r="CW103" s="917"/>
      <c r="CX103" s="917"/>
      <c r="CY103" s="917"/>
      <c r="CZ103" s="917"/>
      <c r="DA103" s="917"/>
      <c r="DB103" s="917"/>
      <c r="DC103" s="917"/>
      <c r="DD103" s="917"/>
      <c r="DE103" s="917"/>
      <c r="DF103" s="917"/>
      <c r="DG103" s="917"/>
      <c r="DH103" s="917"/>
      <c r="DI103" s="917"/>
      <c r="DJ103" s="917"/>
      <c r="DK103" s="917"/>
      <c r="DL103" s="917"/>
      <c r="DM103" s="917"/>
      <c r="DN103" s="917"/>
      <c r="DO103" s="917"/>
      <c r="DP103" s="917"/>
      <c r="DQ103" s="917"/>
      <c r="DR103" s="917"/>
      <c r="DS103" s="917"/>
      <c r="DT103" s="917"/>
      <c r="DU103" s="917"/>
      <c r="DV103" s="917"/>
      <c r="DW103" s="917"/>
      <c r="DX103" s="917"/>
      <c r="DY103" s="917"/>
      <c r="DZ103" s="91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18" t="s">
        <v>405</v>
      </c>
      <c r="BR104" s="918"/>
      <c r="BS104" s="918"/>
      <c r="BT104" s="918"/>
      <c r="BU104" s="918"/>
      <c r="BV104" s="918"/>
      <c r="BW104" s="918"/>
      <c r="BX104" s="918"/>
      <c r="BY104" s="918"/>
      <c r="BZ104" s="918"/>
      <c r="CA104" s="918"/>
      <c r="CB104" s="918"/>
      <c r="CC104" s="918"/>
      <c r="CD104" s="918"/>
      <c r="CE104" s="918"/>
      <c r="CF104" s="918"/>
      <c r="CG104" s="918"/>
      <c r="CH104" s="918"/>
      <c r="CI104" s="918"/>
      <c r="CJ104" s="918"/>
      <c r="CK104" s="918"/>
      <c r="CL104" s="918"/>
      <c r="CM104" s="918"/>
      <c r="CN104" s="918"/>
      <c r="CO104" s="918"/>
      <c r="CP104" s="918"/>
      <c r="CQ104" s="918"/>
      <c r="CR104" s="918"/>
      <c r="CS104" s="918"/>
      <c r="CT104" s="918"/>
      <c r="CU104" s="918"/>
      <c r="CV104" s="918"/>
      <c r="CW104" s="918"/>
      <c r="CX104" s="918"/>
      <c r="CY104" s="918"/>
      <c r="CZ104" s="918"/>
      <c r="DA104" s="918"/>
      <c r="DB104" s="918"/>
      <c r="DC104" s="918"/>
      <c r="DD104" s="918"/>
      <c r="DE104" s="918"/>
      <c r="DF104" s="918"/>
      <c r="DG104" s="918"/>
      <c r="DH104" s="918"/>
      <c r="DI104" s="918"/>
      <c r="DJ104" s="918"/>
      <c r="DK104" s="918"/>
      <c r="DL104" s="918"/>
      <c r="DM104" s="918"/>
      <c r="DN104" s="918"/>
      <c r="DO104" s="918"/>
      <c r="DP104" s="918"/>
      <c r="DQ104" s="918"/>
      <c r="DR104" s="918"/>
      <c r="DS104" s="918"/>
      <c r="DT104" s="918"/>
      <c r="DU104" s="918"/>
      <c r="DV104" s="918"/>
      <c r="DW104" s="918"/>
      <c r="DX104" s="918"/>
      <c r="DY104" s="918"/>
      <c r="DZ104" s="91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19" t="s">
        <v>408</v>
      </c>
      <c r="B108" s="920"/>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1"/>
      <c r="AU108" s="919" t="s">
        <v>409</v>
      </c>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c r="CZ108" s="920"/>
      <c r="DA108" s="920"/>
      <c r="DB108" s="920"/>
      <c r="DC108" s="920"/>
      <c r="DD108" s="920"/>
      <c r="DE108" s="920"/>
      <c r="DF108" s="920"/>
      <c r="DG108" s="920"/>
      <c r="DH108" s="920"/>
      <c r="DI108" s="920"/>
      <c r="DJ108" s="920"/>
      <c r="DK108" s="920"/>
      <c r="DL108" s="920"/>
      <c r="DM108" s="920"/>
      <c r="DN108" s="920"/>
      <c r="DO108" s="920"/>
      <c r="DP108" s="920"/>
      <c r="DQ108" s="920"/>
      <c r="DR108" s="920"/>
      <c r="DS108" s="920"/>
      <c r="DT108" s="920"/>
      <c r="DU108" s="920"/>
      <c r="DV108" s="920"/>
      <c r="DW108" s="920"/>
      <c r="DX108" s="920"/>
      <c r="DY108" s="920"/>
      <c r="DZ108" s="921"/>
    </row>
    <row r="109" spans="1:131" s="212" customFormat="1" ht="26.25" customHeight="1" x14ac:dyDescent="0.15">
      <c r="A109" s="914" t="s">
        <v>410</v>
      </c>
      <c r="B109" s="895"/>
      <c r="C109" s="895"/>
      <c r="D109" s="895"/>
      <c r="E109" s="895"/>
      <c r="F109" s="895"/>
      <c r="G109" s="895"/>
      <c r="H109" s="895"/>
      <c r="I109" s="895"/>
      <c r="J109" s="895"/>
      <c r="K109" s="895"/>
      <c r="L109" s="895"/>
      <c r="M109" s="895"/>
      <c r="N109" s="895"/>
      <c r="O109" s="895"/>
      <c r="P109" s="895"/>
      <c r="Q109" s="895"/>
      <c r="R109" s="895"/>
      <c r="S109" s="895"/>
      <c r="T109" s="895"/>
      <c r="U109" s="895"/>
      <c r="V109" s="895"/>
      <c r="W109" s="895"/>
      <c r="X109" s="895"/>
      <c r="Y109" s="895"/>
      <c r="Z109" s="896"/>
      <c r="AA109" s="894" t="s">
        <v>411</v>
      </c>
      <c r="AB109" s="895"/>
      <c r="AC109" s="895"/>
      <c r="AD109" s="895"/>
      <c r="AE109" s="896"/>
      <c r="AF109" s="894" t="s">
        <v>412</v>
      </c>
      <c r="AG109" s="895"/>
      <c r="AH109" s="895"/>
      <c r="AI109" s="895"/>
      <c r="AJ109" s="896"/>
      <c r="AK109" s="894" t="s">
        <v>295</v>
      </c>
      <c r="AL109" s="895"/>
      <c r="AM109" s="895"/>
      <c r="AN109" s="895"/>
      <c r="AO109" s="896"/>
      <c r="AP109" s="894" t="s">
        <v>413</v>
      </c>
      <c r="AQ109" s="895"/>
      <c r="AR109" s="895"/>
      <c r="AS109" s="895"/>
      <c r="AT109" s="897"/>
      <c r="AU109" s="914" t="s">
        <v>410</v>
      </c>
      <c r="AV109" s="895"/>
      <c r="AW109" s="895"/>
      <c r="AX109" s="895"/>
      <c r="AY109" s="895"/>
      <c r="AZ109" s="895"/>
      <c r="BA109" s="895"/>
      <c r="BB109" s="895"/>
      <c r="BC109" s="895"/>
      <c r="BD109" s="895"/>
      <c r="BE109" s="895"/>
      <c r="BF109" s="895"/>
      <c r="BG109" s="895"/>
      <c r="BH109" s="895"/>
      <c r="BI109" s="895"/>
      <c r="BJ109" s="895"/>
      <c r="BK109" s="895"/>
      <c r="BL109" s="895"/>
      <c r="BM109" s="895"/>
      <c r="BN109" s="895"/>
      <c r="BO109" s="895"/>
      <c r="BP109" s="896"/>
      <c r="BQ109" s="894" t="s">
        <v>411</v>
      </c>
      <c r="BR109" s="895"/>
      <c r="BS109" s="895"/>
      <c r="BT109" s="895"/>
      <c r="BU109" s="896"/>
      <c r="BV109" s="894" t="s">
        <v>412</v>
      </c>
      <c r="BW109" s="895"/>
      <c r="BX109" s="895"/>
      <c r="BY109" s="895"/>
      <c r="BZ109" s="896"/>
      <c r="CA109" s="894" t="s">
        <v>295</v>
      </c>
      <c r="CB109" s="895"/>
      <c r="CC109" s="895"/>
      <c r="CD109" s="895"/>
      <c r="CE109" s="896"/>
      <c r="CF109" s="915" t="s">
        <v>413</v>
      </c>
      <c r="CG109" s="915"/>
      <c r="CH109" s="915"/>
      <c r="CI109" s="915"/>
      <c r="CJ109" s="915"/>
      <c r="CK109" s="894" t="s">
        <v>414</v>
      </c>
      <c r="CL109" s="895"/>
      <c r="CM109" s="895"/>
      <c r="CN109" s="895"/>
      <c r="CO109" s="895"/>
      <c r="CP109" s="895"/>
      <c r="CQ109" s="895"/>
      <c r="CR109" s="895"/>
      <c r="CS109" s="895"/>
      <c r="CT109" s="895"/>
      <c r="CU109" s="895"/>
      <c r="CV109" s="895"/>
      <c r="CW109" s="895"/>
      <c r="CX109" s="895"/>
      <c r="CY109" s="895"/>
      <c r="CZ109" s="895"/>
      <c r="DA109" s="895"/>
      <c r="DB109" s="895"/>
      <c r="DC109" s="895"/>
      <c r="DD109" s="895"/>
      <c r="DE109" s="895"/>
      <c r="DF109" s="896"/>
      <c r="DG109" s="894" t="s">
        <v>411</v>
      </c>
      <c r="DH109" s="895"/>
      <c r="DI109" s="895"/>
      <c r="DJ109" s="895"/>
      <c r="DK109" s="896"/>
      <c r="DL109" s="894" t="s">
        <v>412</v>
      </c>
      <c r="DM109" s="895"/>
      <c r="DN109" s="895"/>
      <c r="DO109" s="895"/>
      <c r="DP109" s="896"/>
      <c r="DQ109" s="894" t="s">
        <v>295</v>
      </c>
      <c r="DR109" s="895"/>
      <c r="DS109" s="895"/>
      <c r="DT109" s="895"/>
      <c r="DU109" s="896"/>
      <c r="DV109" s="894" t="s">
        <v>413</v>
      </c>
      <c r="DW109" s="895"/>
      <c r="DX109" s="895"/>
      <c r="DY109" s="895"/>
      <c r="DZ109" s="897"/>
    </row>
    <row r="110" spans="1:131" s="212" customFormat="1" ht="26.25" customHeight="1" x14ac:dyDescent="0.15">
      <c r="A110" s="898" t="s">
        <v>415</v>
      </c>
      <c r="B110" s="899"/>
      <c r="C110" s="899"/>
      <c r="D110" s="899"/>
      <c r="E110" s="899"/>
      <c r="F110" s="899"/>
      <c r="G110" s="899"/>
      <c r="H110" s="899"/>
      <c r="I110" s="899"/>
      <c r="J110" s="899"/>
      <c r="K110" s="899"/>
      <c r="L110" s="899"/>
      <c r="M110" s="899"/>
      <c r="N110" s="899"/>
      <c r="O110" s="899"/>
      <c r="P110" s="899"/>
      <c r="Q110" s="899"/>
      <c r="R110" s="899"/>
      <c r="S110" s="899"/>
      <c r="T110" s="899"/>
      <c r="U110" s="899"/>
      <c r="V110" s="899"/>
      <c r="W110" s="899"/>
      <c r="X110" s="899"/>
      <c r="Y110" s="899"/>
      <c r="Z110" s="900"/>
      <c r="AA110" s="901">
        <v>2863306</v>
      </c>
      <c r="AB110" s="902"/>
      <c r="AC110" s="902"/>
      <c r="AD110" s="902"/>
      <c r="AE110" s="903"/>
      <c r="AF110" s="904">
        <v>2804588</v>
      </c>
      <c r="AG110" s="902"/>
      <c r="AH110" s="902"/>
      <c r="AI110" s="902"/>
      <c r="AJ110" s="903"/>
      <c r="AK110" s="904">
        <v>2706080</v>
      </c>
      <c r="AL110" s="902"/>
      <c r="AM110" s="902"/>
      <c r="AN110" s="902"/>
      <c r="AO110" s="903"/>
      <c r="AP110" s="905">
        <v>14</v>
      </c>
      <c r="AQ110" s="906"/>
      <c r="AR110" s="906"/>
      <c r="AS110" s="906"/>
      <c r="AT110" s="907"/>
      <c r="AU110" s="908" t="s">
        <v>69</v>
      </c>
      <c r="AV110" s="909"/>
      <c r="AW110" s="909"/>
      <c r="AX110" s="909"/>
      <c r="AY110" s="909"/>
      <c r="AZ110" s="931" t="s">
        <v>416</v>
      </c>
      <c r="BA110" s="899"/>
      <c r="BB110" s="899"/>
      <c r="BC110" s="899"/>
      <c r="BD110" s="899"/>
      <c r="BE110" s="899"/>
      <c r="BF110" s="899"/>
      <c r="BG110" s="899"/>
      <c r="BH110" s="899"/>
      <c r="BI110" s="899"/>
      <c r="BJ110" s="899"/>
      <c r="BK110" s="899"/>
      <c r="BL110" s="899"/>
      <c r="BM110" s="899"/>
      <c r="BN110" s="899"/>
      <c r="BO110" s="899"/>
      <c r="BP110" s="900"/>
      <c r="BQ110" s="932">
        <v>18692690</v>
      </c>
      <c r="BR110" s="933"/>
      <c r="BS110" s="933"/>
      <c r="BT110" s="933"/>
      <c r="BU110" s="933"/>
      <c r="BV110" s="933">
        <v>17831855</v>
      </c>
      <c r="BW110" s="933"/>
      <c r="BX110" s="933"/>
      <c r="BY110" s="933"/>
      <c r="BZ110" s="933"/>
      <c r="CA110" s="933">
        <v>18052637</v>
      </c>
      <c r="CB110" s="933"/>
      <c r="CC110" s="933"/>
      <c r="CD110" s="933"/>
      <c r="CE110" s="933"/>
      <c r="CF110" s="946">
        <v>93.4</v>
      </c>
      <c r="CG110" s="947"/>
      <c r="CH110" s="947"/>
      <c r="CI110" s="947"/>
      <c r="CJ110" s="947"/>
      <c r="CK110" s="948" t="s">
        <v>417</v>
      </c>
      <c r="CL110" s="949"/>
      <c r="CM110" s="931" t="s">
        <v>418</v>
      </c>
      <c r="CN110" s="899"/>
      <c r="CO110" s="899"/>
      <c r="CP110" s="899"/>
      <c r="CQ110" s="899"/>
      <c r="CR110" s="899"/>
      <c r="CS110" s="899"/>
      <c r="CT110" s="899"/>
      <c r="CU110" s="899"/>
      <c r="CV110" s="899"/>
      <c r="CW110" s="899"/>
      <c r="CX110" s="899"/>
      <c r="CY110" s="899"/>
      <c r="CZ110" s="899"/>
      <c r="DA110" s="899"/>
      <c r="DB110" s="899"/>
      <c r="DC110" s="899"/>
      <c r="DD110" s="899"/>
      <c r="DE110" s="899"/>
      <c r="DF110" s="900"/>
      <c r="DG110" s="932" t="s">
        <v>121</v>
      </c>
      <c r="DH110" s="933"/>
      <c r="DI110" s="933"/>
      <c r="DJ110" s="933"/>
      <c r="DK110" s="933"/>
      <c r="DL110" s="933" t="s">
        <v>121</v>
      </c>
      <c r="DM110" s="933"/>
      <c r="DN110" s="933"/>
      <c r="DO110" s="933"/>
      <c r="DP110" s="933"/>
      <c r="DQ110" s="933" t="s">
        <v>121</v>
      </c>
      <c r="DR110" s="933"/>
      <c r="DS110" s="933"/>
      <c r="DT110" s="933"/>
      <c r="DU110" s="933"/>
      <c r="DV110" s="934" t="s">
        <v>121</v>
      </c>
      <c r="DW110" s="934"/>
      <c r="DX110" s="934"/>
      <c r="DY110" s="934"/>
      <c r="DZ110" s="935"/>
    </row>
    <row r="111" spans="1:131" s="212" customFormat="1" ht="26.25" customHeight="1" x14ac:dyDescent="0.15">
      <c r="A111" s="936" t="s">
        <v>419</v>
      </c>
      <c r="B111" s="937"/>
      <c r="C111" s="937"/>
      <c r="D111" s="937"/>
      <c r="E111" s="937"/>
      <c r="F111" s="937"/>
      <c r="G111" s="937"/>
      <c r="H111" s="937"/>
      <c r="I111" s="937"/>
      <c r="J111" s="937"/>
      <c r="K111" s="937"/>
      <c r="L111" s="937"/>
      <c r="M111" s="937"/>
      <c r="N111" s="937"/>
      <c r="O111" s="937"/>
      <c r="P111" s="937"/>
      <c r="Q111" s="937"/>
      <c r="R111" s="937"/>
      <c r="S111" s="937"/>
      <c r="T111" s="937"/>
      <c r="U111" s="937"/>
      <c r="V111" s="937"/>
      <c r="W111" s="937"/>
      <c r="X111" s="937"/>
      <c r="Y111" s="937"/>
      <c r="Z111" s="938"/>
      <c r="AA111" s="939" t="s">
        <v>121</v>
      </c>
      <c r="AB111" s="940"/>
      <c r="AC111" s="940"/>
      <c r="AD111" s="940"/>
      <c r="AE111" s="941"/>
      <c r="AF111" s="942" t="s">
        <v>121</v>
      </c>
      <c r="AG111" s="940"/>
      <c r="AH111" s="940"/>
      <c r="AI111" s="940"/>
      <c r="AJ111" s="941"/>
      <c r="AK111" s="942" t="s">
        <v>121</v>
      </c>
      <c r="AL111" s="940"/>
      <c r="AM111" s="940"/>
      <c r="AN111" s="940"/>
      <c r="AO111" s="941"/>
      <c r="AP111" s="943" t="s">
        <v>121</v>
      </c>
      <c r="AQ111" s="944"/>
      <c r="AR111" s="944"/>
      <c r="AS111" s="944"/>
      <c r="AT111" s="945"/>
      <c r="AU111" s="910"/>
      <c r="AV111" s="911"/>
      <c r="AW111" s="911"/>
      <c r="AX111" s="911"/>
      <c r="AY111" s="911"/>
      <c r="AZ111" s="924" t="s">
        <v>420</v>
      </c>
      <c r="BA111" s="925"/>
      <c r="BB111" s="925"/>
      <c r="BC111" s="925"/>
      <c r="BD111" s="925"/>
      <c r="BE111" s="925"/>
      <c r="BF111" s="925"/>
      <c r="BG111" s="925"/>
      <c r="BH111" s="925"/>
      <c r="BI111" s="925"/>
      <c r="BJ111" s="925"/>
      <c r="BK111" s="925"/>
      <c r="BL111" s="925"/>
      <c r="BM111" s="925"/>
      <c r="BN111" s="925"/>
      <c r="BO111" s="925"/>
      <c r="BP111" s="926"/>
      <c r="BQ111" s="927">
        <v>555768</v>
      </c>
      <c r="BR111" s="928"/>
      <c r="BS111" s="928"/>
      <c r="BT111" s="928"/>
      <c r="BU111" s="928"/>
      <c r="BV111" s="928">
        <v>652907</v>
      </c>
      <c r="BW111" s="928"/>
      <c r="BX111" s="928"/>
      <c r="BY111" s="928"/>
      <c r="BZ111" s="928"/>
      <c r="CA111" s="928">
        <v>763288</v>
      </c>
      <c r="CB111" s="928"/>
      <c r="CC111" s="928"/>
      <c r="CD111" s="928"/>
      <c r="CE111" s="928"/>
      <c r="CF111" s="922">
        <v>3.9</v>
      </c>
      <c r="CG111" s="923"/>
      <c r="CH111" s="923"/>
      <c r="CI111" s="923"/>
      <c r="CJ111" s="923"/>
      <c r="CK111" s="950"/>
      <c r="CL111" s="951"/>
      <c r="CM111" s="924" t="s">
        <v>421</v>
      </c>
      <c r="CN111" s="925"/>
      <c r="CO111" s="925"/>
      <c r="CP111" s="925"/>
      <c r="CQ111" s="925"/>
      <c r="CR111" s="925"/>
      <c r="CS111" s="925"/>
      <c r="CT111" s="925"/>
      <c r="CU111" s="925"/>
      <c r="CV111" s="925"/>
      <c r="CW111" s="925"/>
      <c r="CX111" s="925"/>
      <c r="CY111" s="925"/>
      <c r="CZ111" s="925"/>
      <c r="DA111" s="925"/>
      <c r="DB111" s="925"/>
      <c r="DC111" s="925"/>
      <c r="DD111" s="925"/>
      <c r="DE111" s="925"/>
      <c r="DF111" s="926"/>
      <c r="DG111" s="927" t="s">
        <v>121</v>
      </c>
      <c r="DH111" s="928"/>
      <c r="DI111" s="928"/>
      <c r="DJ111" s="928"/>
      <c r="DK111" s="928"/>
      <c r="DL111" s="928" t="s">
        <v>121</v>
      </c>
      <c r="DM111" s="928"/>
      <c r="DN111" s="928"/>
      <c r="DO111" s="928"/>
      <c r="DP111" s="928"/>
      <c r="DQ111" s="928" t="s">
        <v>121</v>
      </c>
      <c r="DR111" s="928"/>
      <c r="DS111" s="928"/>
      <c r="DT111" s="928"/>
      <c r="DU111" s="928"/>
      <c r="DV111" s="929" t="s">
        <v>121</v>
      </c>
      <c r="DW111" s="929"/>
      <c r="DX111" s="929"/>
      <c r="DY111" s="929"/>
      <c r="DZ111" s="930"/>
    </row>
    <row r="112" spans="1:131" s="212" customFormat="1" ht="26.25" customHeight="1" x14ac:dyDescent="0.15">
      <c r="A112" s="954" t="s">
        <v>422</v>
      </c>
      <c r="B112" s="955"/>
      <c r="C112" s="925" t="s">
        <v>423</v>
      </c>
      <c r="D112" s="925"/>
      <c r="E112" s="925"/>
      <c r="F112" s="925"/>
      <c r="G112" s="925"/>
      <c r="H112" s="925"/>
      <c r="I112" s="925"/>
      <c r="J112" s="925"/>
      <c r="K112" s="925"/>
      <c r="L112" s="925"/>
      <c r="M112" s="925"/>
      <c r="N112" s="925"/>
      <c r="O112" s="925"/>
      <c r="P112" s="925"/>
      <c r="Q112" s="925"/>
      <c r="R112" s="925"/>
      <c r="S112" s="925"/>
      <c r="T112" s="925"/>
      <c r="U112" s="925"/>
      <c r="V112" s="925"/>
      <c r="W112" s="925"/>
      <c r="X112" s="925"/>
      <c r="Y112" s="925"/>
      <c r="Z112" s="926"/>
      <c r="AA112" s="960" t="s">
        <v>121</v>
      </c>
      <c r="AB112" s="961"/>
      <c r="AC112" s="961"/>
      <c r="AD112" s="961"/>
      <c r="AE112" s="962"/>
      <c r="AF112" s="963" t="s">
        <v>121</v>
      </c>
      <c r="AG112" s="961"/>
      <c r="AH112" s="961"/>
      <c r="AI112" s="961"/>
      <c r="AJ112" s="962"/>
      <c r="AK112" s="963" t="s">
        <v>121</v>
      </c>
      <c r="AL112" s="961"/>
      <c r="AM112" s="961"/>
      <c r="AN112" s="961"/>
      <c r="AO112" s="962"/>
      <c r="AP112" s="964" t="s">
        <v>121</v>
      </c>
      <c r="AQ112" s="965"/>
      <c r="AR112" s="965"/>
      <c r="AS112" s="965"/>
      <c r="AT112" s="966"/>
      <c r="AU112" s="910"/>
      <c r="AV112" s="911"/>
      <c r="AW112" s="911"/>
      <c r="AX112" s="911"/>
      <c r="AY112" s="911"/>
      <c r="AZ112" s="924" t="s">
        <v>424</v>
      </c>
      <c r="BA112" s="925"/>
      <c r="BB112" s="925"/>
      <c r="BC112" s="925"/>
      <c r="BD112" s="925"/>
      <c r="BE112" s="925"/>
      <c r="BF112" s="925"/>
      <c r="BG112" s="925"/>
      <c r="BH112" s="925"/>
      <c r="BI112" s="925"/>
      <c r="BJ112" s="925"/>
      <c r="BK112" s="925"/>
      <c r="BL112" s="925"/>
      <c r="BM112" s="925"/>
      <c r="BN112" s="925"/>
      <c r="BO112" s="925"/>
      <c r="BP112" s="926"/>
      <c r="BQ112" s="927">
        <v>3033056</v>
      </c>
      <c r="BR112" s="928"/>
      <c r="BS112" s="928"/>
      <c r="BT112" s="928"/>
      <c r="BU112" s="928"/>
      <c r="BV112" s="928">
        <v>2842996</v>
      </c>
      <c r="BW112" s="928"/>
      <c r="BX112" s="928"/>
      <c r="BY112" s="928"/>
      <c r="BZ112" s="928"/>
      <c r="CA112" s="928">
        <v>2341268</v>
      </c>
      <c r="CB112" s="928"/>
      <c r="CC112" s="928"/>
      <c r="CD112" s="928"/>
      <c r="CE112" s="928"/>
      <c r="CF112" s="922">
        <v>12.1</v>
      </c>
      <c r="CG112" s="923"/>
      <c r="CH112" s="923"/>
      <c r="CI112" s="923"/>
      <c r="CJ112" s="923"/>
      <c r="CK112" s="950"/>
      <c r="CL112" s="951"/>
      <c r="CM112" s="924" t="s">
        <v>425</v>
      </c>
      <c r="CN112" s="925"/>
      <c r="CO112" s="925"/>
      <c r="CP112" s="925"/>
      <c r="CQ112" s="925"/>
      <c r="CR112" s="925"/>
      <c r="CS112" s="925"/>
      <c r="CT112" s="925"/>
      <c r="CU112" s="925"/>
      <c r="CV112" s="925"/>
      <c r="CW112" s="925"/>
      <c r="CX112" s="925"/>
      <c r="CY112" s="925"/>
      <c r="CZ112" s="925"/>
      <c r="DA112" s="925"/>
      <c r="DB112" s="925"/>
      <c r="DC112" s="925"/>
      <c r="DD112" s="925"/>
      <c r="DE112" s="925"/>
      <c r="DF112" s="926"/>
      <c r="DG112" s="927" t="s">
        <v>121</v>
      </c>
      <c r="DH112" s="928"/>
      <c r="DI112" s="928"/>
      <c r="DJ112" s="928"/>
      <c r="DK112" s="928"/>
      <c r="DL112" s="928" t="s">
        <v>121</v>
      </c>
      <c r="DM112" s="928"/>
      <c r="DN112" s="928"/>
      <c r="DO112" s="928"/>
      <c r="DP112" s="928"/>
      <c r="DQ112" s="928" t="s">
        <v>121</v>
      </c>
      <c r="DR112" s="928"/>
      <c r="DS112" s="928"/>
      <c r="DT112" s="928"/>
      <c r="DU112" s="928"/>
      <c r="DV112" s="929" t="s">
        <v>121</v>
      </c>
      <c r="DW112" s="929"/>
      <c r="DX112" s="929"/>
      <c r="DY112" s="929"/>
      <c r="DZ112" s="930"/>
    </row>
    <row r="113" spans="1:130" s="212" customFormat="1" ht="26.25" customHeight="1" x14ac:dyDescent="0.15">
      <c r="A113" s="956"/>
      <c r="B113" s="957"/>
      <c r="C113" s="925" t="s">
        <v>426</v>
      </c>
      <c r="D113" s="925"/>
      <c r="E113" s="925"/>
      <c r="F113" s="925"/>
      <c r="G113" s="925"/>
      <c r="H113" s="925"/>
      <c r="I113" s="925"/>
      <c r="J113" s="925"/>
      <c r="K113" s="925"/>
      <c r="L113" s="925"/>
      <c r="M113" s="925"/>
      <c r="N113" s="925"/>
      <c r="O113" s="925"/>
      <c r="P113" s="925"/>
      <c r="Q113" s="925"/>
      <c r="R113" s="925"/>
      <c r="S113" s="925"/>
      <c r="T113" s="925"/>
      <c r="U113" s="925"/>
      <c r="V113" s="925"/>
      <c r="W113" s="925"/>
      <c r="X113" s="925"/>
      <c r="Y113" s="925"/>
      <c r="Z113" s="926"/>
      <c r="AA113" s="939">
        <v>495142</v>
      </c>
      <c r="AB113" s="940"/>
      <c r="AC113" s="940"/>
      <c r="AD113" s="940"/>
      <c r="AE113" s="941"/>
      <c r="AF113" s="942">
        <v>471440</v>
      </c>
      <c r="AG113" s="940"/>
      <c r="AH113" s="940"/>
      <c r="AI113" s="940"/>
      <c r="AJ113" s="941"/>
      <c r="AK113" s="942">
        <v>295044</v>
      </c>
      <c r="AL113" s="940"/>
      <c r="AM113" s="940"/>
      <c r="AN113" s="940"/>
      <c r="AO113" s="941"/>
      <c r="AP113" s="943">
        <v>1.5</v>
      </c>
      <c r="AQ113" s="944"/>
      <c r="AR113" s="944"/>
      <c r="AS113" s="944"/>
      <c r="AT113" s="945"/>
      <c r="AU113" s="910"/>
      <c r="AV113" s="911"/>
      <c r="AW113" s="911"/>
      <c r="AX113" s="911"/>
      <c r="AY113" s="911"/>
      <c r="AZ113" s="924" t="s">
        <v>427</v>
      </c>
      <c r="BA113" s="925"/>
      <c r="BB113" s="925"/>
      <c r="BC113" s="925"/>
      <c r="BD113" s="925"/>
      <c r="BE113" s="925"/>
      <c r="BF113" s="925"/>
      <c r="BG113" s="925"/>
      <c r="BH113" s="925"/>
      <c r="BI113" s="925"/>
      <c r="BJ113" s="925"/>
      <c r="BK113" s="925"/>
      <c r="BL113" s="925"/>
      <c r="BM113" s="925"/>
      <c r="BN113" s="925"/>
      <c r="BO113" s="925"/>
      <c r="BP113" s="926"/>
      <c r="BQ113" s="927">
        <v>2439197</v>
      </c>
      <c r="BR113" s="928"/>
      <c r="BS113" s="928"/>
      <c r="BT113" s="928"/>
      <c r="BU113" s="928"/>
      <c r="BV113" s="928">
        <v>2152075</v>
      </c>
      <c r="BW113" s="928"/>
      <c r="BX113" s="928"/>
      <c r="BY113" s="928"/>
      <c r="BZ113" s="928"/>
      <c r="CA113" s="928">
        <v>1768600</v>
      </c>
      <c r="CB113" s="928"/>
      <c r="CC113" s="928"/>
      <c r="CD113" s="928"/>
      <c r="CE113" s="928"/>
      <c r="CF113" s="922">
        <v>9.1</v>
      </c>
      <c r="CG113" s="923"/>
      <c r="CH113" s="923"/>
      <c r="CI113" s="923"/>
      <c r="CJ113" s="923"/>
      <c r="CK113" s="950"/>
      <c r="CL113" s="951"/>
      <c r="CM113" s="924" t="s">
        <v>428</v>
      </c>
      <c r="CN113" s="925"/>
      <c r="CO113" s="925"/>
      <c r="CP113" s="925"/>
      <c r="CQ113" s="925"/>
      <c r="CR113" s="925"/>
      <c r="CS113" s="925"/>
      <c r="CT113" s="925"/>
      <c r="CU113" s="925"/>
      <c r="CV113" s="925"/>
      <c r="CW113" s="925"/>
      <c r="CX113" s="925"/>
      <c r="CY113" s="925"/>
      <c r="CZ113" s="925"/>
      <c r="DA113" s="925"/>
      <c r="DB113" s="925"/>
      <c r="DC113" s="925"/>
      <c r="DD113" s="925"/>
      <c r="DE113" s="925"/>
      <c r="DF113" s="926"/>
      <c r="DG113" s="960" t="s">
        <v>121</v>
      </c>
      <c r="DH113" s="961"/>
      <c r="DI113" s="961"/>
      <c r="DJ113" s="961"/>
      <c r="DK113" s="962"/>
      <c r="DL113" s="963" t="s">
        <v>121</v>
      </c>
      <c r="DM113" s="961"/>
      <c r="DN113" s="961"/>
      <c r="DO113" s="961"/>
      <c r="DP113" s="962"/>
      <c r="DQ113" s="963" t="s">
        <v>121</v>
      </c>
      <c r="DR113" s="961"/>
      <c r="DS113" s="961"/>
      <c r="DT113" s="961"/>
      <c r="DU113" s="962"/>
      <c r="DV113" s="964" t="s">
        <v>121</v>
      </c>
      <c r="DW113" s="965"/>
      <c r="DX113" s="965"/>
      <c r="DY113" s="965"/>
      <c r="DZ113" s="966"/>
    </row>
    <row r="114" spans="1:130" s="212" customFormat="1" ht="26.25" customHeight="1" x14ac:dyDescent="0.15">
      <c r="A114" s="956"/>
      <c r="B114" s="957"/>
      <c r="C114" s="925" t="s">
        <v>429</v>
      </c>
      <c r="D114" s="925"/>
      <c r="E114" s="925"/>
      <c r="F114" s="925"/>
      <c r="G114" s="925"/>
      <c r="H114" s="925"/>
      <c r="I114" s="925"/>
      <c r="J114" s="925"/>
      <c r="K114" s="925"/>
      <c r="L114" s="925"/>
      <c r="M114" s="925"/>
      <c r="N114" s="925"/>
      <c r="O114" s="925"/>
      <c r="P114" s="925"/>
      <c r="Q114" s="925"/>
      <c r="R114" s="925"/>
      <c r="S114" s="925"/>
      <c r="T114" s="925"/>
      <c r="U114" s="925"/>
      <c r="V114" s="925"/>
      <c r="W114" s="925"/>
      <c r="X114" s="925"/>
      <c r="Y114" s="925"/>
      <c r="Z114" s="926"/>
      <c r="AA114" s="960">
        <v>578</v>
      </c>
      <c r="AB114" s="961"/>
      <c r="AC114" s="961"/>
      <c r="AD114" s="961"/>
      <c r="AE114" s="962"/>
      <c r="AF114" s="963">
        <v>270</v>
      </c>
      <c r="AG114" s="961"/>
      <c r="AH114" s="961"/>
      <c r="AI114" s="961"/>
      <c r="AJ114" s="962"/>
      <c r="AK114" s="963">
        <v>119</v>
      </c>
      <c r="AL114" s="961"/>
      <c r="AM114" s="961"/>
      <c r="AN114" s="961"/>
      <c r="AO114" s="962"/>
      <c r="AP114" s="964">
        <v>0</v>
      </c>
      <c r="AQ114" s="965"/>
      <c r="AR114" s="965"/>
      <c r="AS114" s="965"/>
      <c r="AT114" s="966"/>
      <c r="AU114" s="910"/>
      <c r="AV114" s="911"/>
      <c r="AW114" s="911"/>
      <c r="AX114" s="911"/>
      <c r="AY114" s="911"/>
      <c r="AZ114" s="924" t="s">
        <v>430</v>
      </c>
      <c r="BA114" s="925"/>
      <c r="BB114" s="925"/>
      <c r="BC114" s="925"/>
      <c r="BD114" s="925"/>
      <c r="BE114" s="925"/>
      <c r="BF114" s="925"/>
      <c r="BG114" s="925"/>
      <c r="BH114" s="925"/>
      <c r="BI114" s="925"/>
      <c r="BJ114" s="925"/>
      <c r="BK114" s="925"/>
      <c r="BL114" s="925"/>
      <c r="BM114" s="925"/>
      <c r="BN114" s="925"/>
      <c r="BO114" s="925"/>
      <c r="BP114" s="926"/>
      <c r="BQ114" s="927">
        <v>173991</v>
      </c>
      <c r="BR114" s="928"/>
      <c r="BS114" s="928"/>
      <c r="BT114" s="928"/>
      <c r="BU114" s="928"/>
      <c r="BV114" s="928">
        <v>183859</v>
      </c>
      <c r="BW114" s="928"/>
      <c r="BX114" s="928"/>
      <c r="BY114" s="928"/>
      <c r="BZ114" s="928"/>
      <c r="CA114" s="928">
        <v>53870</v>
      </c>
      <c r="CB114" s="928"/>
      <c r="CC114" s="928"/>
      <c r="CD114" s="928"/>
      <c r="CE114" s="928"/>
      <c r="CF114" s="922">
        <v>0.3</v>
      </c>
      <c r="CG114" s="923"/>
      <c r="CH114" s="923"/>
      <c r="CI114" s="923"/>
      <c r="CJ114" s="923"/>
      <c r="CK114" s="950"/>
      <c r="CL114" s="951"/>
      <c r="CM114" s="924" t="s">
        <v>431</v>
      </c>
      <c r="CN114" s="925"/>
      <c r="CO114" s="925"/>
      <c r="CP114" s="925"/>
      <c r="CQ114" s="925"/>
      <c r="CR114" s="925"/>
      <c r="CS114" s="925"/>
      <c r="CT114" s="925"/>
      <c r="CU114" s="925"/>
      <c r="CV114" s="925"/>
      <c r="CW114" s="925"/>
      <c r="CX114" s="925"/>
      <c r="CY114" s="925"/>
      <c r="CZ114" s="925"/>
      <c r="DA114" s="925"/>
      <c r="DB114" s="925"/>
      <c r="DC114" s="925"/>
      <c r="DD114" s="925"/>
      <c r="DE114" s="925"/>
      <c r="DF114" s="926"/>
      <c r="DG114" s="960" t="s">
        <v>121</v>
      </c>
      <c r="DH114" s="961"/>
      <c r="DI114" s="961"/>
      <c r="DJ114" s="961"/>
      <c r="DK114" s="962"/>
      <c r="DL114" s="963" t="s">
        <v>121</v>
      </c>
      <c r="DM114" s="961"/>
      <c r="DN114" s="961"/>
      <c r="DO114" s="961"/>
      <c r="DP114" s="962"/>
      <c r="DQ114" s="963" t="s">
        <v>121</v>
      </c>
      <c r="DR114" s="961"/>
      <c r="DS114" s="961"/>
      <c r="DT114" s="961"/>
      <c r="DU114" s="962"/>
      <c r="DV114" s="964" t="s">
        <v>121</v>
      </c>
      <c r="DW114" s="965"/>
      <c r="DX114" s="965"/>
      <c r="DY114" s="965"/>
      <c r="DZ114" s="966"/>
    </row>
    <row r="115" spans="1:130" s="212" customFormat="1" ht="26.25" customHeight="1" x14ac:dyDescent="0.15">
      <c r="A115" s="956"/>
      <c r="B115" s="957"/>
      <c r="C115" s="925" t="s">
        <v>432</v>
      </c>
      <c r="D115" s="925"/>
      <c r="E115" s="925"/>
      <c r="F115" s="925"/>
      <c r="G115" s="925"/>
      <c r="H115" s="925"/>
      <c r="I115" s="925"/>
      <c r="J115" s="925"/>
      <c r="K115" s="925"/>
      <c r="L115" s="925"/>
      <c r="M115" s="925"/>
      <c r="N115" s="925"/>
      <c r="O115" s="925"/>
      <c r="P115" s="925"/>
      <c r="Q115" s="925"/>
      <c r="R115" s="925"/>
      <c r="S115" s="925"/>
      <c r="T115" s="925"/>
      <c r="U115" s="925"/>
      <c r="V115" s="925"/>
      <c r="W115" s="925"/>
      <c r="X115" s="925"/>
      <c r="Y115" s="925"/>
      <c r="Z115" s="926"/>
      <c r="AA115" s="939">
        <v>390780</v>
      </c>
      <c r="AB115" s="940"/>
      <c r="AC115" s="940"/>
      <c r="AD115" s="940"/>
      <c r="AE115" s="941"/>
      <c r="AF115" s="942">
        <v>389200</v>
      </c>
      <c r="AG115" s="940"/>
      <c r="AH115" s="940"/>
      <c r="AI115" s="940"/>
      <c r="AJ115" s="941"/>
      <c r="AK115" s="942">
        <v>379375</v>
      </c>
      <c r="AL115" s="940"/>
      <c r="AM115" s="940"/>
      <c r="AN115" s="940"/>
      <c r="AO115" s="941"/>
      <c r="AP115" s="943">
        <v>2</v>
      </c>
      <c r="AQ115" s="944"/>
      <c r="AR115" s="944"/>
      <c r="AS115" s="944"/>
      <c r="AT115" s="945"/>
      <c r="AU115" s="910"/>
      <c r="AV115" s="911"/>
      <c r="AW115" s="911"/>
      <c r="AX115" s="911"/>
      <c r="AY115" s="911"/>
      <c r="AZ115" s="924" t="s">
        <v>433</v>
      </c>
      <c r="BA115" s="925"/>
      <c r="BB115" s="925"/>
      <c r="BC115" s="925"/>
      <c r="BD115" s="925"/>
      <c r="BE115" s="925"/>
      <c r="BF115" s="925"/>
      <c r="BG115" s="925"/>
      <c r="BH115" s="925"/>
      <c r="BI115" s="925"/>
      <c r="BJ115" s="925"/>
      <c r="BK115" s="925"/>
      <c r="BL115" s="925"/>
      <c r="BM115" s="925"/>
      <c r="BN115" s="925"/>
      <c r="BO115" s="925"/>
      <c r="BP115" s="926"/>
      <c r="BQ115" s="927" t="s">
        <v>121</v>
      </c>
      <c r="BR115" s="928"/>
      <c r="BS115" s="928"/>
      <c r="BT115" s="928"/>
      <c r="BU115" s="928"/>
      <c r="BV115" s="928" t="s">
        <v>121</v>
      </c>
      <c r="BW115" s="928"/>
      <c r="BX115" s="928"/>
      <c r="BY115" s="928"/>
      <c r="BZ115" s="928"/>
      <c r="CA115" s="928" t="s">
        <v>121</v>
      </c>
      <c r="CB115" s="928"/>
      <c r="CC115" s="928"/>
      <c r="CD115" s="928"/>
      <c r="CE115" s="928"/>
      <c r="CF115" s="922" t="s">
        <v>121</v>
      </c>
      <c r="CG115" s="923"/>
      <c r="CH115" s="923"/>
      <c r="CI115" s="923"/>
      <c r="CJ115" s="923"/>
      <c r="CK115" s="950"/>
      <c r="CL115" s="951"/>
      <c r="CM115" s="924" t="s">
        <v>434</v>
      </c>
      <c r="CN115" s="925"/>
      <c r="CO115" s="925"/>
      <c r="CP115" s="925"/>
      <c r="CQ115" s="925"/>
      <c r="CR115" s="925"/>
      <c r="CS115" s="925"/>
      <c r="CT115" s="925"/>
      <c r="CU115" s="925"/>
      <c r="CV115" s="925"/>
      <c r="CW115" s="925"/>
      <c r="CX115" s="925"/>
      <c r="CY115" s="925"/>
      <c r="CZ115" s="925"/>
      <c r="DA115" s="925"/>
      <c r="DB115" s="925"/>
      <c r="DC115" s="925"/>
      <c r="DD115" s="925"/>
      <c r="DE115" s="925"/>
      <c r="DF115" s="926"/>
      <c r="DG115" s="960">
        <v>555768</v>
      </c>
      <c r="DH115" s="961"/>
      <c r="DI115" s="961"/>
      <c r="DJ115" s="961"/>
      <c r="DK115" s="962"/>
      <c r="DL115" s="963">
        <v>652907</v>
      </c>
      <c r="DM115" s="961"/>
      <c r="DN115" s="961"/>
      <c r="DO115" s="961"/>
      <c r="DP115" s="962"/>
      <c r="DQ115" s="963">
        <v>763288</v>
      </c>
      <c r="DR115" s="961"/>
      <c r="DS115" s="961"/>
      <c r="DT115" s="961"/>
      <c r="DU115" s="962"/>
      <c r="DV115" s="964">
        <v>3.9</v>
      </c>
      <c r="DW115" s="965"/>
      <c r="DX115" s="965"/>
      <c r="DY115" s="965"/>
      <c r="DZ115" s="966"/>
    </row>
    <row r="116" spans="1:130" s="212" customFormat="1" ht="26.25" customHeight="1" x14ac:dyDescent="0.15">
      <c r="A116" s="958"/>
      <c r="B116" s="959"/>
      <c r="C116" s="967" t="s">
        <v>435</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960" t="s">
        <v>121</v>
      </c>
      <c r="AB116" s="961"/>
      <c r="AC116" s="961"/>
      <c r="AD116" s="961"/>
      <c r="AE116" s="962"/>
      <c r="AF116" s="963" t="s">
        <v>121</v>
      </c>
      <c r="AG116" s="961"/>
      <c r="AH116" s="961"/>
      <c r="AI116" s="961"/>
      <c r="AJ116" s="962"/>
      <c r="AK116" s="963" t="s">
        <v>121</v>
      </c>
      <c r="AL116" s="961"/>
      <c r="AM116" s="961"/>
      <c r="AN116" s="961"/>
      <c r="AO116" s="962"/>
      <c r="AP116" s="964" t="s">
        <v>121</v>
      </c>
      <c r="AQ116" s="965"/>
      <c r="AR116" s="965"/>
      <c r="AS116" s="965"/>
      <c r="AT116" s="966"/>
      <c r="AU116" s="910"/>
      <c r="AV116" s="911"/>
      <c r="AW116" s="911"/>
      <c r="AX116" s="911"/>
      <c r="AY116" s="911"/>
      <c r="AZ116" s="969" t="s">
        <v>436</v>
      </c>
      <c r="BA116" s="970"/>
      <c r="BB116" s="970"/>
      <c r="BC116" s="970"/>
      <c r="BD116" s="970"/>
      <c r="BE116" s="970"/>
      <c r="BF116" s="970"/>
      <c r="BG116" s="970"/>
      <c r="BH116" s="970"/>
      <c r="BI116" s="970"/>
      <c r="BJ116" s="970"/>
      <c r="BK116" s="970"/>
      <c r="BL116" s="970"/>
      <c r="BM116" s="970"/>
      <c r="BN116" s="970"/>
      <c r="BO116" s="970"/>
      <c r="BP116" s="971"/>
      <c r="BQ116" s="927" t="s">
        <v>121</v>
      </c>
      <c r="BR116" s="928"/>
      <c r="BS116" s="928"/>
      <c r="BT116" s="928"/>
      <c r="BU116" s="928"/>
      <c r="BV116" s="928" t="s">
        <v>121</v>
      </c>
      <c r="BW116" s="928"/>
      <c r="BX116" s="928"/>
      <c r="BY116" s="928"/>
      <c r="BZ116" s="928"/>
      <c r="CA116" s="928" t="s">
        <v>121</v>
      </c>
      <c r="CB116" s="928"/>
      <c r="CC116" s="928"/>
      <c r="CD116" s="928"/>
      <c r="CE116" s="928"/>
      <c r="CF116" s="922" t="s">
        <v>121</v>
      </c>
      <c r="CG116" s="923"/>
      <c r="CH116" s="923"/>
      <c r="CI116" s="923"/>
      <c r="CJ116" s="923"/>
      <c r="CK116" s="950"/>
      <c r="CL116" s="951"/>
      <c r="CM116" s="924" t="s">
        <v>437</v>
      </c>
      <c r="CN116" s="925"/>
      <c r="CO116" s="925"/>
      <c r="CP116" s="925"/>
      <c r="CQ116" s="925"/>
      <c r="CR116" s="925"/>
      <c r="CS116" s="925"/>
      <c r="CT116" s="925"/>
      <c r="CU116" s="925"/>
      <c r="CV116" s="925"/>
      <c r="CW116" s="925"/>
      <c r="CX116" s="925"/>
      <c r="CY116" s="925"/>
      <c r="CZ116" s="925"/>
      <c r="DA116" s="925"/>
      <c r="DB116" s="925"/>
      <c r="DC116" s="925"/>
      <c r="DD116" s="925"/>
      <c r="DE116" s="925"/>
      <c r="DF116" s="926"/>
      <c r="DG116" s="960" t="s">
        <v>121</v>
      </c>
      <c r="DH116" s="961"/>
      <c r="DI116" s="961"/>
      <c r="DJ116" s="961"/>
      <c r="DK116" s="962"/>
      <c r="DL116" s="963" t="s">
        <v>121</v>
      </c>
      <c r="DM116" s="961"/>
      <c r="DN116" s="961"/>
      <c r="DO116" s="961"/>
      <c r="DP116" s="962"/>
      <c r="DQ116" s="963" t="s">
        <v>121</v>
      </c>
      <c r="DR116" s="961"/>
      <c r="DS116" s="961"/>
      <c r="DT116" s="961"/>
      <c r="DU116" s="962"/>
      <c r="DV116" s="964" t="s">
        <v>121</v>
      </c>
      <c r="DW116" s="965"/>
      <c r="DX116" s="965"/>
      <c r="DY116" s="965"/>
      <c r="DZ116" s="966"/>
    </row>
    <row r="117" spans="1:130" s="212" customFormat="1" ht="26.25" customHeight="1" x14ac:dyDescent="0.15">
      <c r="A117" s="914" t="s">
        <v>178</v>
      </c>
      <c r="B117" s="895"/>
      <c r="C117" s="895"/>
      <c r="D117" s="895"/>
      <c r="E117" s="895"/>
      <c r="F117" s="895"/>
      <c r="G117" s="895"/>
      <c r="H117" s="895"/>
      <c r="I117" s="895"/>
      <c r="J117" s="895"/>
      <c r="K117" s="895"/>
      <c r="L117" s="895"/>
      <c r="M117" s="895"/>
      <c r="N117" s="895"/>
      <c r="O117" s="895"/>
      <c r="P117" s="895"/>
      <c r="Q117" s="895"/>
      <c r="R117" s="895"/>
      <c r="S117" s="895"/>
      <c r="T117" s="895"/>
      <c r="U117" s="895"/>
      <c r="V117" s="895"/>
      <c r="W117" s="895"/>
      <c r="X117" s="895"/>
      <c r="Y117" s="979" t="s">
        <v>438</v>
      </c>
      <c r="Z117" s="896"/>
      <c r="AA117" s="980">
        <v>3749806</v>
      </c>
      <c r="AB117" s="981"/>
      <c r="AC117" s="981"/>
      <c r="AD117" s="981"/>
      <c r="AE117" s="982"/>
      <c r="AF117" s="983">
        <v>3665498</v>
      </c>
      <c r="AG117" s="981"/>
      <c r="AH117" s="981"/>
      <c r="AI117" s="981"/>
      <c r="AJ117" s="982"/>
      <c r="AK117" s="983">
        <v>3380618</v>
      </c>
      <c r="AL117" s="981"/>
      <c r="AM117" s="981"/>
      <c r="AN117" s="981"/>
      <c r="AO117" s="982"/>
      <c r="AP117" s="984"/>
      <c r="AQ117" s="985"/>
      <c r="AR117" s="985"/>
      <c r="AS117" s="985"/>
      <c r="AT117" s="986"/>
      <c r="AU117" s="910"/>
      <c r="AV117" s="911"/>
      <c r="AW117" s="911"/>
      <c r="AX117" s="911"/>
      <c r="AY117" s="911"/>
      <c r="AZ117" s="976" t="s">
        <v>439</v>
      </c>
      <c r="BA117" s="977"/>
      <c r="BB117" s="977"/>
      <c r="BC117" s="977"/>
      <c r="BD117" s="977"/>
      <c r="BE117" s="977"/>
      <c r="BF117" s="977"/>
      <c r="BG117" s="977"/>
      <c r="BH117" s="977"/>
      <c r="BI117" s="977"/>
      <c r="BJ117" s="977"/>
      <c r="BK117" s="977"/>
      <c r="BL117" s="977"/>
      <c r="BM117" s="977"/>
      <c r="BN117" s="977"/>
      <c r="BO117" s="977"/>
      <c r="BP117" s="978"/>
      <c r="BQ117" s="927" t="s">
        <v>121</v>
      </c>
      <c r="BR117" s="928"/>
      <c r="BS117" s="928"/>
      <c r="BT117" s="928"/>
      <c r="BU117" s="928"/>
      <c r="BV117" s="928" t="s">
        <v>121</v>
      </c>
      <c r="BW117" s="928"/>
      <c r="BX117" s="928"/>
      <c r="BY117" s="928"/>
      <c r="BZ117" s="928"/>
      <c r="CA117" s="928" t="s">
        <v>121</v>
      </c>
      <c r="CB117" s="928"/>
      <c r="CC117" s="928"/>
      <c r="CD117" s="928"/>
      <c r="CE117" s="928"/>
      <c r="CF117" s="922" t="s">
        <v>121</v>
      </c>
      <c r="CG117" s="923"/>
      <c r="CH117" s="923"/>
      <c r="CI117" s="923"/>
      <c r="CJ117" s="923"/>
      <c r="CK117" s="950"/>
      <c r="CL117" s="951"/>
      <c r="CM117" s="924" t="s">
        <v>440</v>
      </c>
      <c r="CN117" s="925"/>
      <c r="CO117" s="925"/>
      <c r="CP117" s="925"/>
      <c r="CQ117" s="925"/>
      <c r="CR117" s="925"/>
      <c r="CS117" s="925"/>
      <c r="CT117" s="925"/>
      <c r="CU117" s="925"/>
      <c r="CV117" s="925"/>
      <c r="CW117" s="925"/>
      <c r="CX117" s="925"/>
      <c r="CY117" s="925"/>
      <c r="CZ117" s="925"/>
      <c r="DA117" s="925"/>
      <c r="DB117" s="925"/>
      <c r="DC117" s="925"/>
      <c r="DD117" s="925"/>
      <c r="DE117" s="925"/>
      <c r="DF117" s="926"/>
      <c r="DG117" s="960" t="s">
        <v>121</v>
      </c>
      <c r="DH117" s="961"/>
      <c r="DI117" s="961"/>
      <c r="DJ117" s="961"/>
      <c r="DK117" s="962"/>
      <c r="DL117" s="963" t="s">
        <v>121</v>
      </c>
      <c r="DM117" s="961"/>
      <c r="DN117" s="961"/>
      <c r="DO117" s="961"/>
      <c r="DP117" s="962"/>
      <c r="DQ117" s="963" t="s">
        <v>121</v>
      </c>
      <c r="DR117" s="961"/>
      <c r="DS117" s="961"/>
      <c r="DT117" s="961"/>
      <c r="DU117" s="962"/>
      <c r="DV117" s="964" t="s">
        <v>121</v>
      </c>
      <c r="DW117" s="965"/>
      <c r="DX117" s="965"/>
      <c r="DY117" s="965"/>
      <c r="DZ117" s="966"/>
    </row>
    <row r="118" spans="1:130" s="212" customFormat="1" ht="26.25" customHeight="1" x14ac:dyDescent="0.15">
      <c r="A118" s="914" t="s">
        <v>414</v>
      </c>
      <c r="B118" s="895"/>
      <c r="C118" s="895"/>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6"/>
      <c r="AA118" s="894" t="s">
        <v>411</v>
      </c>
      <c r="AB118" s="895"/>
      <c r="AC118" s="895"/>
      <c r="AD118" s="895"/>
      <c r="AE118" s="896"/>
      <c r="AF118" s="894" t="s">
        <v>412</v>
      </c>
      <c r="AG118" s="895"/>
      <c r="AH118" s="895"/>
      <c r="AI118" s="895"/>
      <c r="AJ118" s="896"/>
      <c r="AK118" s="894" t="s">
        <v>295</v>
      </c>
      <c r="AL118" s="895"/>
      <c r="AM118" s="895"/>
      <c r="AN118" s="895"/>
      <c r="AO118" s="896"/>
      <c r="AP118" s="972" t="s">
        <v>413</v>
      </c>
      <c r="AQ118" s="973"/>
      <c r="AR118" s="973"/>
      <c r="AS118" s="973"/>
      <c r="AT118" s="974"/>
      <c r="AU118" s="910"/>
      <c r="AV118" s="911"/>
      <c r="AW118" s="911"/>
      <c r="AX118" s="911"/>
      <c r="AY118" s="911"/>
      <c r="AZ118" s="975" t="s">
        <v>441</v>
      </c>
      <c r="BA118" s="967"/>
      <c r="BB118" s="967"/>
      <c r="BC118" s="967"/>
      <c r="BD118" s="967"/>
      <c r="BE118" s="967"/>
      <c r="BF118" s="967"/>
      <c r="BG118" s="967"/>
      <c r="BH118" s="967"/>
      <c r="BI118" s="967"/>
      <c r="BJ118" s="967"/>
      <c r="BK118" s="967"/>
      <c r="BL118" s="967"/>
      <c r="BM118" s="967"/>
      <c r="BN118" s="967"/>
      <c r="BO118" s="967"/>
      <c r="BP118" s="968"/>
      <c r="BQ118" s="1001" t="s">
        <v>121</v>
      </c>
      <c r="BR118" s="1002"/>
      <c r="BS118" s="1002"/>
      <c r="BT118" s="1002"/>
      <c r="BU118" s="1002"/>
      <c r="BV118" s="1002" t="s">
        <v>121</v>
      </c>
      <c r="BW118" s="1002"/>
      <c r="BX118" s="1002"/>
      <c r="BY118" s="1002"/>
      <c r="BZ118" s="1002"/>
      <c r="CA118" s="1002" t="s">
        <v>121</v>
      </c>
      <c r="CB118" s="1002"/>
      <c r="CC118" s="1002"/>
      <c r="CD118" s="1002"/>
      <c r="CE118" s="1002"/>
      <c r="CF118" s="922" t="s">
        <v>121</v>
      </c>
      <c r="CG118" s="923"/>
      <c r="CH118" s="923"/>
      <c r="CI118" s="923"/>
      <c r="CJ118" s="923"/>
      <c r="CK118" s="950"/>
      <c r="CL118" s="951"/>
      <c r="CM118" s="924" t="s">
        <v>442</v>
      </c>
      <c r="CN118" s="925"/>
      <c r="CO118" s="925"/>
      <c r="CP118" s="925"/>
      <c r="CQ118" s="925"/>
      <c r="CR118" s="925"/>
      <c r="CS118" s="925"/>
      <c r="CT118" s="925"/>
      <c r="CU118" s="925"/>
      <c r="CV118" s="925"/>
      <c r="CW118" s="925"/>
      <c r="CX118" s="925"/>
      <c r="CY118" s="925"/>
      <c r="CZ118" s="925"/>
      <c r="DA118" s="925"/>
      <c r="DB118" s="925"/>
      <c r="DC118" s="925"/>
      <c r="DD118" s="925"/>
      <c r="DE118" s="925"/>
      <c r="DF118" s="926"/>
      <c r="DG118" s="960" t="s">
        <v>121</v>
      </c>
      <c r="DH118" s="961"/>
      <c r="DI118" s="961"/>
      <c r="DJ118" s="961"/>
      <c r="DK118" s="962"/>
      <c r="DL118" s="963" t="s">
        <v>121</v>
      </c>
      <c r="DM118" s="961"/>
      <c r="DN118" s="961"/>
      <c r="DO118" s="961"/>
      <c r="DP118" s="962"/>
      <c r="DQ118" s="963" t="s">
        <v>121</v>
      </c>
      <c r="DR118" s="961"/>
      <c r="DS118" s="961"/>
      <c r="DT118" s="961"/>
      <c r="DU118" s="962"/>
      <c r="DV118" s="964" t="s">
        <v>121</v>
      </c>
      <c r="DW118" s="965"/>
      <c r="DX118" s="965"/>
      <c r="DY118" s="965"/>
      <c r="DZ118" s="966"/>
    </row>
    <row r="119" spans="1:130" s="212" customFormat="1" ht="26.25" customHeight="1" x14ac:dyDescent="0.15">
      <c r="A119" s="1058" t="s">
        <v>417</v>
      </c>
      <c r="B119" s="949"/>
      <c r="C119" s="931" t="s">
        <v>418</v>
      </c>
      <c r="D119" s="899"/>
      <c r="E119" s="899"/>
      <c r="F119" s="899"/>
      <c r="G119" s="899"/>
      <c r="H119" s="899"/>
      <c r="I119" s="899"/>
      <c r="J119" s="899"/>
      <c r="K119" s="899"/>
      <c r="L119" s="899"/>
      <c r="M119" s="899"/>
      <c r="N119" s="899"/>
      <c r="O119" s="899"/>
      <c r="P119" s="899"/>
      <c r="Q119" s="899"/>
      <c r="R119" s="899"/>
      <c r="S119" s="899"/>
      <c r="T119" s="899"/>
      <c r="U119" s="899"/>
      <c r="V119" s="899"/>
      <c r="W119" s="899"/>
      <c r="X119" s="899"/>
      <c r="Y119" s="899"/>
      <c r="Z119" s="900"/>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12"/>
      <c r="AV119" s="913"/>
      <c r="AW119" s="913"/>
      <c r="AX119" s="913"/>
      <c r="AY119" s="913"/>
      <c r="AZ119" s="233" t="s">
        <v>178</v>
      </c>
      <c r="BA119" s="233"/>
      <c r="BB119" s="233"/>
      <c r="BC119" s="233"/>
      <c r="BD119" s="233"/>
      <c r="BE119" s="233"/>
      <c r="BF119" s="233"/>
      <c r="BG119" s="233"/>
      <c r="BH119" s="233"/>
      <c r="BI119" s="233"/>
      <c r="BJ119" s="233"/>
      <c r="BK119" s="233"/>
      <c r="BL119" s="233"/>
      <c r="BM119" s="233"/>
      <c r="BN119" s="233"/>
      <c r="BO119" s="979" t="s">
        <v>443</v>
      </c>
      <c r="BP119" s="1007"/>
      <c r="BQ119" s="1001">
        <v>24894702</v>
      </c>
      <c r="BR119" s="1002"/>
      <c r="BS119" s="1002"/>
      <c r="BT119" s="1002"/>
      <c r="BU119" s="1002"/>
      <c r="BV119" s="1002">
        <v>23663692</v>
      </c>
      <c r="BW119" s="1002"/>
      <c r="BX119" s="1002"/>
      <c r="BY119" s="1002"/>
      <c r="BZ119" s="1002"/>
      <c r="CA119" s="1002">
        <v>22979663</v>
      </c>
      <c r="CB119" s="1002"/>
      <c r="CC119" s="1002"/>
      <c r="CD119" s="1002"/>
      <c r="CE119" s="1002"/>
      <c r="CF119" s="1003"/>
      <c r="CG119" s="1004"/>
      <c r="CH119" s="1004"/>
      <c r="CI119" s="1004"/>
      <c r="CJ119" s="1005"/>
      <c r="CK119" s="952"/>
      <c r="CL119" s="953"/>
      <c r="CM119" s="975" t="s">
        <v>444</v>
      </c>
      <c r="CN119" s="967"/>
      <c r="CO119" s="967"/>
      <c r="CP119" s="967"/>
      <c r="CQ119" s="967"/>
      <c r="CR119" s="967"/>
      <c r="CS119" s="967"/>
      <c r="CT119" s="967"/>
      <c r="CU119" s="967"/>
      <c r="CV119" s="967"/>
      <c r="CW119" s="967"/>
      <c r="CX119" s="967"/>
      <c r="CY119" s="967"/>
      <c r="CZ119" s="967"/>
      <c r="DA119" s="967"/>
      <c r="DB119" s="967"/>
      <c r="DC119" s="967"/>
      <c r="DD119" s="967"/>
      <c r="DE119" s="967"/>
      <c r="DF119" s="968"/>
      <c r="DG119" s="1006" t="s">
        <v>121</v>
      </c>
      <c r="DH119" s="988"/>
      <c r="DI119" s="988"/>
      <c r="DJ119" s="988"/>
      <c r="DK119" s="989"/>
      <c r="DL119" s="987" t="s">
        <v>121</v>
      </c>
      <c r="DM119" s="988"/>
      <c r="DN119" s="988"/>
      <c r="DO119" s="988"/>
      <c r="DP119" s="989"/>
      <c r="DQ119" s="987" t="s">
        <v>121</v>
      </c>
      <c r="DR119" s="988"/>
      <c r="DS119" s="988"/>
      <c r="DT119" s="988"/>
      <c r="DU119" s="989"/>
      <c r="DV119" s="990" t="s">
        <v>121</v>
      </c>
      <c r="DW119" s="991"/>
      <c r="DX119" s="991"/>
      <c r="DY119" s="991"/>
      <c r="DZ119" s="992"/>
    </row>
    <row r="120" spans="1:130" s="212" customFormat="1" ht="26.25" customHeight="1" x14ac:dyDescent="0.15">
      <c r="A120" s="1059"/>
      <c r="B120" s="951"/>
      <c r="C120" s="924" t="s">
        <v>421</v>
      </c>
      <c r="D120" s="925"/>
      <c r="E120" s="925"/>
      <c r="F120" s="925"/>
      <c r="G120" s="925"/>
      <c r="H120" s="925"/>
      <c r="I120" s="925"/>
      <c r="J120" s="925"/>
      <c r="K120" s="925"/>
      <c r="L120" s="925"/>
      <c r="M120" s="925"/>
      <c r="N120" s="925"/>
      <c r="O120" s="925"/>
      <c r="P120" s="925"/>
      <c r="Q120" s="925"/>
      <c r="R120" s="925"/>
      <c r="S120" s="925"/>
      <c r="T120" s="925"/>
      <c r="U120" s="925"/>
      <c r="V120" s="925"/>
      <c r="W120" s="925"/>
      <c r="X120" s="925"/>
      <c r="Y120" s="925"/>
      <c r="Z120" s="926"/>
      <c r="AA120" s="960">
        <v>390780</v>
      </c>
      <c r="AB120" s="961"/>
      <c r="AC120" s="961"/>
      <c r="AD120" s="961"/>
      <c r="AE120" s="962"/>
      <c r="AF120" s="963">
        <v>389200</v>
      </c>
      <c r="AG120" s="961"/>
      <c r="AH120" s="961"/>
      <c r="AI120" s="961"/>
      <c r="AJ120" s="962"/>
      <c r="AK120" s="963">
        <v>379375</v>
      </c>
      <c r="AL120" s="961"/>
      <c r="AM120" s="961"/>
      <c r="AN120" s="961"/>
      <c r="AO120" s="962"/>
      <c r="AP120" s="964">
        <v>2</v>
      </c>
      <c r="AQ120" s="965"/>
      <c r="AR120" s="965"/>
      <c r="AS120" s="965"/>
      <c r="AT120" s="966"/>
      <c r="AU120" s="993" t="s">
        <v>445</v>
      </c>
      <c r="AV120" s="994"/>
      <c r="AW120" s="994"/>
      <c r="AX120" s="994"/>
      <c r="AY120" s="995"/>
      <c r="AZ120" s="931" t="s">
        <v>446</v>
      </c>
      <c r="BA120" s="899"/>
      <c r="BB120" s="899"/>
      <c r="BC120" s="899"/>
      <c r="BD120" s="899"/>
      <c r="BE120" s="899"/>
      <c r="BF120" s="899"/>
      <c r="BG120" s="899"/>
      <c r="BH120" s="899"/>
      <c r="BI120" s="899"/>
      <c r="BJ120" s="899"/>
      <c r="BK120" s="899"/>
      <c r="BL120" s="899"/>
      <c r="BM120" s="899"/>
      <c r="BN120" s="899"/>
      <c r="BO120" s="899"/>
      <c r="BP120" s="900"/>
      <c r="BQ120" s="932">
        <v>14821909</v>
      </c>
      <c r="BR120" s="933"/>
      <c r="BS120" s="933"/>
      <c r="BT120" s="933"/>
      <c r="BU120" s="933"/>
      <c r="BV120" s="933">
        <v>15733370</v>
      </c>
      <c r="BW120" s="933"/>
      <c r="BX120" s="933"/>
      <c r="BY120" s="933"/>
      <c r="BZ120" s="933"/>
      <c r="CA120" s="933">
        <v>16924533</v>
      </c>
      <c r="CB120" s="933"/>
      <c r="CC120" s="933"/>
      <c r="CD120" s="933"/>
      <c r="CE120" s="933"/>
      <c r="CF120" s="946">
        <v>87.5</v>
      </c>
      <c r="CG120" s="947"/>
      <c r="CH120" s="947"/>
      <c r="CI120" s="947"/>
      <c r="CJ120" s="947"/>
      <c r="CK120" s="1008" t="s">
        <v>447</v>
      </c>
      <c r="CL120" s="1009"/>
      <c r="CM120" s="1009"/>
      <c r="CN120" s="1009"/>
      <c r="CO120" s="1010"/>
      <c r="CP120" s="1016" t="s">
        <v>396</v>
      </c>
      <c r="CQ120" s="1017"/>
      <c r="CR120" s="1017"/>
      <c r="CS120" s="1017"/>
      <c r="CT120" s="1017"/>
      <c r="CU120" s="1017"/>
      <c r="CV120" s="1017"/>
      <c r="CW120" s="1017"/>
      <c r="CX120" s="1017"/>
      <c r="CY120" s="1017"/>
      <c r="CZ120" s="1017"/>
      <c r="DA120" s="1017"/>
      <c r="DB120" s="1017"/>
      <c r="DC120" s="1017"/>
      <c r="DD120" s="1017"/>
      <c r="DE120" s="1017"/>
      <c r="DF120" s="1018"/>
      <c r="DG120" s="932">
        <v>3000248</v>
      </c>
      <c r="DH120" s="933"/>
      <c r="DI120" s="933"/>
      <c r="DJ120" s="933"/>
      <c r="DK120" s="933"/>
      <c r="DL120" s="933">
        <v>2817123</v>
      </c>
      <c r="DM120" s="933"/>
      <c r="DN120" s="933"/>
      <c r="DO120" s="933"/>
      <c r="DP120" s="933"/>
      <c r="DQ120" s="933">
        <v>2316152</v>
      </c>
      <c r="DR120" s="933"/>
      <c r="DS120" s="933"/>
      <c r="DT120" s="933"/>
      <c r="DU120" s="933"/>
      <c r="DV120" s="934">
        <v>12</v>
      </c>
      <c r="DW120" s="934"/>
      <c r="DX120" s="934"/>
      <c r="DY120" s="934"/>
      <c r="DZ120" s="935"/>
    </row>
    <row r="121" spans="1:130" s="212" customFormat="1" ht="26.25" customHeight="1" x14ac:dyDescent="0.15">
      <c r="A121" s="1059"/>
      <c r="B121" s="951"/>
      <c r="C121" s="976" t="s">
        <v>448</v>
      </c>
      <c r="D121" s="977"/>
      <c r="E121" s="977"/>
      <c r="F121" s="977"/>
      <c r="G121" s="977"/>
      <c r="H121" s="977"/>
      <c r="I121" s="977"/>
      <c r="J121" s="977"/>
      <c r="K121" s="977"/>
      <c r="L121" s="977"/>
      <c r="M121" s="977"/>
      <c r="N121" s="977"/>
      <c r="O121" s="977"/>
      <c r="P121" s="977"/>
      <c r="Q121" s="977"/>
      <c r="R121" s="977"/>
      <c r="S121" s="977"/>
      <c r="T121" s="977"/>
      <c r="U121" s="977"/>
      <c r="V121" s="977"/>
      <c r="W121" s="977"/>
      <c r="X121" s="977"/>
      <c r="Y121" s="977"/>
      <c r="Z121" s="978"/>
      <c r="AA121" s="960" t="s">
        <v>121</v>
      </c>
      <c r="AB121" s="961"/>
      <c r="AC121" s="961"/>
      <c r="AD121" s="961"/>
      <c r="AE121" s="962"/>
      <c r="AF121" s="963" t="s">
        <v>121</v>
      </c>
      <c r="AG121" s="961"/>
      <c r="AH121" s="961"/>
      <c r="AI121" s="961"/>
      <c r="AJ121" s="962"/>
      <c r="AK121" s="963" t="s">
        <v>121</v>
      </c>
      <c r="AL121" s="961"/>
      <c r="AM121" s="961"/>
      <c r="AN121" s="961"/>
      <c r="AO121" s="962"/>
      <c r="AP121" s="964" t="s">
        <v>121</v>
      </c>
      <c r="AQ121" s="965"/>
      <c r="AR121" s="965"/>
      <c r="AS121" s="965"/>
      <c r="AT121" s="966"/>
      <c r="AU121" s="996"/>
      <c r="AV121" s="997"/>
      <c r="AW121" s="997"/>
      <c r="AX121" s="997"/>
      <c r="AY121" s="998"/>
      <c r="AZ121" s="924" t="s">
        <v>449</v>
      </c>
      <c r="BA121" s="925"/>
      <c r="BB121" s="925"/>
      <c r="BC121" s="925"/>
      <c r="BD121" s="925"/>
      <c r="BE121" s="925"/>
      <c r="BF121" s="925"/>
      <c r="BG121" s="925"/>
      <c r="BH121" s="925"/>
      <c r="BI121" s="925"/>
      <c r="BJ121" s="925"/>
      <c r="BK121" s="925"/>
      <c r="BL121" s="925"/>
      <c r="BM121" s="925"/>
      <c r="BN121" s="925"/>
      <c r="BO121" s="925"/>
      <c r="BP121" s="926"/>
      <c r="BQ121" s="927">
        <v>5355439</v>
      </c>
      <c r="BR121" s="928"/>
      <c r="BS121" s="928"/>
      <c r="BT121" s="928"/>
      <c r="BU121" s="928"/>
      <c r="BV121" s="928">
        <v>5099895</v>
      </c>
      <c r="BW121" s="928"/>
      <c r="BX121" s="928"/>
      <c r="BY121" s="928"/>
      <c r="BZ121" s="928"/>
      <c r="CA121" s="928">
        <v>5248797</v>
      </c>
      <c r="CB121" s="928"/>
      <c r="CC121" s="928"/>
      <c r="CD121" s="928"/>
      <c r="CE121" s="928"/>
      <c r="CF121" s="922">
        <v>27.1</v>
      </c>
      <c r="CG121" s="923"/>
      <c r="CH121" s="923"/>
      <c r="CI121" s="923"/>
      <c r="CJ121" s="923"/>
      <c r="CK121" s="1011"/>
      <c r="CL121" s="1012"/>
      <c r="CM121" s="1012"/>
      <c r="CN121" s="1012"/>
      <c r="CO121" s="1013"/>
      <c r="CP121" s="1021" t="s">
        <v>394</v>
      </c>
      <c r="CQ121" s="1022"/>
      <c r="CR121" s="1022"/>
      <c r="CS121" s="1022"/>
      <c r="CT121" s="1022"/>
      <c r="CU121" s="1022"/>
      <c r="CV121" s="1022"/>
      <c r="CW121" s="1022"/>
      <c r="CX121" s="1022"/>
      <c r="CY121" s="1022"/>
      <c r="CZ121" s="1022"/>
      <c r="DA121" s="1022"/>
      <c r="DB121" s="1022"/>
      <c r="DC121" s="1022"/>
      <c r="DD121" s="1022"/>
      <c r="DE121" s="1022"/>
      <c r="DF121" s="1023"/>
      <c r="DG121" s="927">
        <v>32808</v>
      </c>
      <c r="DH121" s="928"/>
      <c r="DI121" s="928"/>
      <c r="DJ121" s="928"/>
      <c r="DK121" s="928"/>
      <c r="DL121" s="928">
        <v>25873</v>
      </c>
      <c r="DM121" s="928"/>
      <c r="DN121" s="928"/>
      <c r="DO121" s="928"/>
      <c r="DP121" s="928"/>
      <c r="DQ121" s="928">
        <v>25116</v>
      </c>
      <c r="DR121" s="928"/>
      <c r="DS121" s="928"/>
      <c r="DT121" s="928"/>
      <c r="DU121" s="928"/>
      <c r="DV121" s="929">
        <v>0.1</v>
      </c>
      <c r="DW121" s="929"/>
      <c r="DX121" s="929"/>
      <c r="DY121" s="929"/>
      <c r="DZ121" s="930"/>
    </row>
    <row r="122" spans="1:130" s="212" customFormat="1" ht="26.25" customHeight="1" x14ac:dyDescent="0.15">
      <c r="A122" s="1059"/>
      <c r="B122" s="951"/>
      <c r="C122" s="924" t="s">
        <v>431</v>
      </c>
      <c r="D122" s="925"/>
      <c r="E122" s="925"/>
      <c r="F122" s="925"/>
      <c r="G122" s="925"/>
      <c r="H122" s="925"/>
      <c r="I122" s="925"/>
      <c r="J122" s="925"/>
      <c r="K122" s="925"/>
      <c r="L122" s="925"/>
      <c r="M122" s="925"/>
      <c r="N122" s="925"/>
      <c r="O122" s="925"/>
      <c r="P122" s="925"/>
      <c r="Q122" s="925"/>
      <c r="R122" s="925"/>
      <c r="S122" s="925"/>
      <c r="T122" s="925"/>
      <c r="U122" s="925"/>
      <c r="V122" s="925"/>
      <c r="W122" s="925"/>
      <c r="X122" s="925"/>
      <c r="Y122" s="925"/>
      <c r="Z122" s="926"/>
      <c r="AA122" s="960" t="s">
        <v>121</v>
      </c>
      <c r="AB122" s="961"/>
      <c r="AC122" s="961"/>
      <c r="AD122" s="961"/>
      <c r="AE122" s="962"/>
      <c r="AF122" s="963" t="s">
        <v>121</v>
      </c>
      <c r="AG122" s="961"/>
      <c r="AH122" s="961"/>
      <c r="AI122" s="961"/>
      <c r="AJ122" s="962"/>
      <c r="AK122" s="963" t="s">
        <v>121</v>
      </c>
      <c r="AL122" s="961"/>
      <c r="AM122" s="961"/>
      <c r="AN122" s="961"/>
      <c r="AO122" s="962"/>
      <c r="AP122" s="964" t="s">
        <v>121</v>
      </c>
      <c r="AQ122" s="965"/>
      <c r="AR122" s="965"/>
      <c r="AS122" s="965"/>
      <c r="AT122" s="966"/>
      <c r="AU122" s="996"/>
      <c r="AV122" s="997"/>
      <c r="AW122" s="997"/>
      <c r="AX122" s="997"/>
      <c r="AY122" s="998"/>
      <c r="AZ122" s="975" t="s">
        <v>450</v>
      </c>
      <c r="BA122" s="967"/>
      <c r="BB122" s="967"/>
      <c r="BC122" s="967"/>
      <c r="BD122" s="967"/>
      <c r="BE122" s="967"/>
      <c r="BF122" s="967"/>
      <c r="BG122" s="967"/>
      <c r="BH122" s="967"/>
      <c r="BI122" s="967"/>
      <c r="BJ122" s="967"/>
      <c r="BK122" s="967"/>
      <c r="BL122" s="967"/>
      <c r="BM122" s="967"/>
      <c r="BN122" s="967"/>
      <c r="BO122" s="967"/>
      <c r="BP122" s="968"/>
      <c r="BQ122" s="1001">
        <v>28039944</v>
      </c>
      <c r="BR122" s="1002"/>
      <c r="BS122" s="1002"/>
      <c r="BT122" s="1002"/>
      <c r="BU122" s="1002"/>
      <c r="BV122" s="1002">
        <v>26263873</v>
      </c>
      <c r="BW122" s="1002"/>
      <c r="BX122" s="1002"/>
      <c r="BY122" s="1002"/>
      <c r="BZ122" s="1002"/>
      <c r="CA122" s="1002">
        <v>25829715</v>
      </c>
      <c r="CB122" s="1002"/>
      <c r="CC122" s="1002"/>
      <c r="CD122" s="1002"/>
      <c r="CE122" s="1002"/>
      <c r="CF122" s="1019">
        <v>133.6</v>
      </c>
      <c r="CG122" s="1020"/>
      <c r="CH122" s="1020"/>
      <c r="CI122" s="1020"/>
      <c r="CJ122" s="1020"/>
      <c r="CK122" s="1011"/>
      <c r="CL122" s="1012"/>
      <c r="CM122" s="1012"/>
      <c r="CN122" s="1012"/>
      <c r="CO122" s="1013"/>
      <c r="CP122" s="1021"/>
      <c r="CQ122" s="1022"/>
      <c r="CR122" s="1022"/>
      <c r="CS122" s="1022"/>
      <c r="CT122" s="1022"/>
      <c r="CU122" s="1022"/>
      <c r="CV122" s="1022"/>
      <c r="CW122" s="1022"/>
      <c r="CX122" s="1022"/>
      <c r="CY122" s="1022"/>
      <c r="CZ122" s="1022"/>
      <c r="DA122" s="1022"/>
      <c r="DB122" s="1022"/>
      <c r="DC122" s="1022"/>
      <c r="DD122" s="1022"/>
      <c r="DE122" s="1022"/>
      <c r="DF122" s="1023"/>
      <c r="DG122" s="927"/>
      <c r="DH122" s="928"/>
      <c r="DI122" s="928"/>
      <c r="DJ122" s="928"/>
      <c r="DK122" s="928"/>
      <c r="DL122" s="928"/>
      <c r="DM122" s="928"/>
      <c r="DN122" s="928"/>
      <c r="DO122" s="928"/>
      <c r="DP122" s="928"/>
      <c r="DQ122" s="928"/>
      <c r="DR122" s="928"/>
      <c r="DS122" s="928"/>
      <c r="DT122" s="928"/>
      <c r="DU122" s="928"/>
      <c r="DV122" s="929"/>
      <c r="DW122" s="929"/>
      <c r="DX122" s="929"/>
      <c r="DY122" s="929"/>
      <c r="DZ122" s="930"/>
    </row>
    <row r="123" spans="1:130" s="212" customFormat="1" ht="26.25" customHeight="1" x14ac:dyDescent="0.15">
      <c r="A123" s="1059"/>
      <c r="B123" s="951"/>
      <c r="C123" s="924" t="s">
        <v>437</v>
      </c>
      <c r="D123" s="925"/>
      <c r="E123" s="925"/>
      <c r="F123" s="925"/>
      <c r="G123" s="925"/>
      <c r="H123" s="925"/>
      <c r="I123" s="925"/>
      <c r="J123" s="925"/>
      <c r="K123" s="925"/>
      <c r="L123" s="925"/>
      <c r="M123" s="925"/>
      <c r="N123" s="925"/>
      <c r="O123" s="925"/>
      <c r="P123" s="925"/>
      <c r="Q123" s="925"/>
      <c r="R123" s="925"/>
      <c r="S123" s="925"/>
      <c r="T123" s="925"/>
      <c r="U123" s="925"/>
      <c r="V123" s="925"/>
      <c r="W123" s="925"/>
      <c r="X123" s="925"/>
      <c r="Y123" s="925"/>
      <c r="Z123" s="926"/>
      <c r="AA123" s="960" t="s">
        <v>121</v>
      </c>
      <c r="AB123" s="961"/>
      <c r="AC123" s="961"/>
      <c r="AD123" s="961"/>
      <c r="AE123" s="962"/>
      <c r="AF123" s="963" t="s">
        <v>121</v>
      </c>
      <c r="AG123" s="961"/>
      <c r="AH123" s="961"/>
      <c r="AI123" s="961"/>
      <c r="AJ123" s="962"/>
      <c r="AK123" s="963" t="s">
        <v>121</v>
      </c>
      <c r="AL123" s="961"/>
      <c r="AM123" s="961"/>
      <c r="AN123" s="961"/>
      <c r="AO123" s="962"/>
      <c r="AP123" s="964" t="s">
        <v>121</v>
      </c>
      <c r="AQ123" s="965"/>
      <c r="AR123" s="965"/>
      <c r="AS123" s="965"/>
      <c r="AT123" s="966"/>
      <c r="AU123" s="999"/>
      <c r="AV123" s="1000"/>
      <c r="AW123" s="1000"/>
      <c r="AX123" s="1000"/>
      <c r="AY123" s="1000"/>
      <c r="AZ123" s="233" t="s">
        <v>178</v>
      </c>
      <c r="BA123" s="233"/>
      <c r="BB123" s="233"/>
      <c r="BC123" s="233"/>
      <c r="BD123" s="233"/>
      <c r="BE123" s="233"/>
      <c r="BF123" s="233"/>
      <c r="BG123" s="233"/>
      <c r="BH123" s="233"/>
      <c r="BI123" s="233"/>
      <c r="BJ123" s="233"/>
      <c r="BK123" s="233"/>
      <c r="BL123" s="233"/>
      <c r="BM123" s="233"/>
      <c r="BN123" s="233"/>
      <c r="BO123" s="979" t="s">
        <v>451</v>
      </c>
      <c r="BP123" s="1007"/>
      <c r="BQ123" s="1065">
        <v>48217292</v>
      </c>
      <c r="BR123" s="1066"/>
      <c r="BS123" s="1066"/>
      <c r="BT123" s="1066"/>
      <c r="BU123" s="1066"/>
      <c r="BV123" s="1066">
        <v>47097138</v>
      </c>
      <c r="BW123" s="1066"/>
      <c r="BX123" s="1066"/>
      <c r="BY123" s="1066"/>
      <c r="BZ123" s="1066"/>
      <c r="CA123" s="1066">
        <v>48003045</v>
      </c>
      <c r="CB123" s="1066"/>
      <c r="CC123" s="1066"/>
      <c r="CD123" s="1066"/>
      <c r="CE123" s="1066"/>
      <c r="CF123" s="1003"/>
      <c r="CG123" s="1004"/>
      <c r="CH123" s="1004"/>
      <c r="CI123" s="1004"/>
      <c r="CJ123" s="1005"/>
      <c r="CK123" s="1011"/>
      <c r="CL123" s="1012"/>
      <c r="CM123" s="1012"/>
      <c r="CN123" s="1012"/>
      <c r="CO123" s="1013"/>
      <c r="CP123" s="1021"/>
      <c r="CQ123" s="1022"/>
      <c r="CR123" s="1022"/>
      <c r="CS123" s="1022"/>
      <c r="CT123" s="1022"/>
      <c r="CU123" s="1022"/>
      <c r="CV123" s="1022"/>
      <c r="CW123" s="1022"/>
      <c r="CX123" s="1022"/>
      <c r="CY123" s="1022"/>
      <c r="CZ123" s="1022"/>
      <c r="DA123" s="1022"/>
      <c r="DB123" s="1022"/>
      <c r="DC123" s="1022"/>
      <c r="DD123" s="1022"/>
      <c r="DE123" s="1022"/>
      <c r="DF123" s="1023"/>
      <c r="DG123" s="960"/>
      <c r="DH123" s="961"/>
      <c r="DI123" s="961"/>
      <c r="DJ123" s="961"/>
      <c r="DK123" s="962"/>
      <c r="DL123" s="963"/>
      <c r="DM123" s="961"/>
      <c r="DN123" s="961"/>
      <c r="DO123" s="961"/>
      <c r="DP123" s="962"/>
      <c r="DQ123" s="963"/>
      <c r="DR123" s="961"/>
      <c r="DS123" s="961"/>
      <c r="DT123" s="961"/>
      <c r="DU123" s="962"/>
      <c r="DV123" s="964"/>
      <c r="DW123" s="965"/>
      <c r="DX123" s="965"/>
      <c r="DY123" s="965"/>
      <c r="DZ123" s="966"/>
    </row>
    <row r="124" spans="1:130" s="212" customFormat="1" ht="26.25" customHeight="1" thickBot="1" x14ac:dyDescent="0.2">
      <c r="A124" s="1059"/>
      <c r="B124" s="951"/>
      <c r="C124" s="924" t="s">
        <v>440</v>
      </c>
      <c r="D124" s="925"/>
      <c r="E124" s="925"/>
      <c r="F124" s="925"/>
      <c r="G124" s="925"/>
      <c r="H124" s="925"/>
      <c r="I124" s="925"/>
      <c r="J124" s="925"/>
      <c r="K124" s="925"/>
      <c r="L124" s="925"/>
      <c r="M124" s="925"/>
      <c r="N124" s="925"/>
      <c r="O124" s="925"/>
      <c r="P124" s="925"/>
      <c r="Q124" s="925"/>
      <c r="R124" s="925"/>
      <c r="S124" s="925"/>
      <c r="T124" s="925"/>
      <c r="U124" s="925"/>
      <c r="V124" s="925"/>
      <c r="W124" s="925"/>
      <c r="X124" s="925"/>
      <c r="Y124" s="925"/>
      <c r="Z124" s="926"/>
      <c r="AA124" s="960" t="s">
        <v>121</v>
      </c>
      <c r="AB124" s="961"/>
      <c r="AC124" s="961"/>
      <c r="AD124" s="961"/>
      <c r="AE124" s="962"/>
      <c r="AF124" s="963" t="s">
        <v>121</v>
      </c>
      <c r="AG124" s="961"/>
      <c r="AH124" s="961"/>
      <c r="AI124" s="961"/>
      <c r="AJ124" s="962"/>
      <c r="AK124" s="963" t="s">
        <v>121</v>
      </c>
      <c r="AL124" s="961"/>
      <c r="AM124" s="961"/>
      <c r="AN124" s="961"/>
      <c r="AO124" s="962"/>
      <c r="AP124" s="964" t="s">
        <v>121</v>
      </c>
      <c r="AQ124" s="965"/>
      <c r="AR124" s="965"/>
      <c r="AS124" s="965"/>
      <c r="AT124" s="966"/>
      <c r="AU124" s="1061" t="s">
        <v>452</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t="s">
        <v>121</v>
      </c>
      <c r="BR124" s="1029"/>
      <c r="BS124" s="1029"/>
      <c r="BT124" s="1029"/>
      <c r="BU124" s="1029"/>
      <c r="BV124" s="1029" t="s">
        <v>121</v>
      </c>
      <c r="BW124" s="1029"/>
      <c r="BX124" s="1029"/>
      <c r="BY124" s="1029"/>
      <c r="BZ124" s="1029"/>
      <c r="CA124" s="1029" t="s">
        <v>121</v>
      </c>
      <c r="CB124" s="1029"/>
      <c r="CC124" s="1029"/>
      <c r="CD124" s="1029"/>
      <c r="CE124" s="1029"/>
      <c r="CF124" s="1030"/>
      <c r="CG124" s="1031"/>
      <c r="CH124" s="1031"/>
      <c r="CI124" s="1031"/>
      <c r="CJ124" s="1032"/>
      <c r="CK124" s="1014"/>
      <c r="CL124" s="1014"/>
      <c r="CM124" s="1014"/>
      <c r="CN124" s="1014"/>
      <c r="CO124" s="1015"/>
      <c r="CP124" s="1021" t="s">
        <v>453</v>
      </c>
      <c r="CQ124" s="1022"/>
      <c r="CR124" s="1022"/>
      <c r="CS124" s="1022"/>
      <c r="CT124" s="1022"/>
      <c r="CU124" s="1022"/>
      <c r="CV124" s="1022"/>
      <c r="CW124" s="1022"/>
      <c r="CX124" s="1022"/>
      <c r="CY124" s="1022"/>
      <c r="CZ124" s="1022"/>
      <c r="DA124" s="1022"/>
      <c r="DB124" s="1022"/>
      <c r="DC124" s="1022"/>
      <c r="DD124" s="1022"/>
      <c r="DE124" s="1022"/>
      <c r="DF124" s="1023"/>
      <c r="DG124" s="1006" t="s">
        <v>121</v>
      </c>
      <c r="DH124" s="988"/>
      <c r="DI124" s="988"/>
      <c r="DJ124" s="988"/>
      <c r="DK124" s="989"/>
      <c r="DL124" s="987" t="s">
        <v>121</v>
      </c>
      <c r="DM124" s="988"/>
      <c r="DN124" s="988"/>
      <c r="DO124" s="988"/>
      <c r="DP124" s="989"/>
      <c r="DQ124" s="987" t="s">
        <v>121</v>
      </c>
      <c r="DR124" s="988"/>
      <c r="DS124" s="988"/>
      <c r="DT124" s="988"/>
      <c r="DU124" s="989"/>
      <c r="DV124" s="990" t="s">
        <v>121</v>
      </c>
      <c r="DW124" s="991"/>
      <c r="DX124" s="991"/>
      <c r="DY124" s="991"/>
      <c r="DZ124" s="992"/>
    </row>
    <row r="125" spans="1:130" s="212" customFormat="1" ht="26.25" customHeight="1" x14ac:dyDescent="0.15">
      <c r="A125" s="1059"/>
      <c r="B125" s="951"/>
      <c r="C125" s="924" t="s">
        <v>442</v>
      </c>
      <c r="D125" s="925"/>
      <c r="E125" s="925"/>
      <c r="F125" s="925"/>
      <c r="G125" s="925"/>
      <c r="H125" s="925"/>
      <c r="I125" s="925"/>
      <c r="J125" s="925"/>
      <c r="K125" s="925"/>
      <c r="L125" s="925"/>
      <c r="M125" s="925"/>
      <c r="N125" s="925"/>
      <c r="O125" s="925"/>
      <c r="P125" s="925"/>
      <c r="Q125" s="925"/>
      <c r="R125" s="925"/>
      <c r="S125" s="925"/>
      <c r="T125" s="925"/>
      <c r="U125" s="925"/>
      <c r="V125" s="925"/>
      <c r="W125" s="925"/>
      <c r="X125" s="925"/>
      <c r="Y125" s="925"/>
      <c r="Z125" s="926"/>
      <c r="AA125" s="960" t="s">
        <v>121</v>
      </c>
      <c r="AB125" s="961"/>
      <c r="AC125" s="961"/>
      <c r="AD125" s="961"/>
      <c r="AE125" s="962"/>
      <c r="AF125" s="963" t="s">
        <v>121</v>
      </c>
      <c r="AG125" s="961"/>
      <c r="AH125" s="961"/>
      <c r="AI125" s="961"/>
      <c r="AJ125" s="962"/>
      <c r="AK125" s="963" t="s">
        <v>121</v>
      </c>
      <c r="AL125" s="961"/>
      <c r="AM125" s="961"/>
      <c r="AN125" s="961"/>
      <c r="AO125" s="962"/>
      <c r="AP125" s="964" t="s">
        <v>121</v>
      </c>
      <c r="AQ125" s="965"/>
      <c r="AR125" s="965"/>
      <c r="AS125" s="965"/>
      <c r="AT125" s="96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24" t="s">
        <v>454</v>
      </c>
      <c r="CL125" s="1009"/>
      <c r="CM125" s="1009"/>
      <c r="CN125" s="1009"/>
      <c r="CO125" s="1010"/>
      <c r="CP125" s="931" t="s">
        <v>455</v>
      </c>
      <c r="CQ125" s="899"/>
      <c r="CR125" s="899"/>
      <c r="CS125" s="899"/>
      <c r="CT125" s="899"/>
      <c r="CU125" s="899"/>
      <c r="CV125" s="899"/>
      <c r="CW125" s="899"/>
      <c r="CX125" s="899"/>
      <c r="CY125" s="899"/>
      <c r="CZ125" s="899"/>
      <c r="DA125" s="899"/>
      <c r="DB125" s="899"/>
      <c r="DC125" s="899"/>
      <c r="DD125" s="899"/>
      <c r="DE125" s="899"/>
      <c r="DF125" s="900"/>
      <c r="DG125" s="932" t="s">
        <v>121</v>
      </c>
      <c r="DH125" s="933"/>
      <c r="DI125" s="933"/>
      <c r="DJ125" s="933"/>
      <c r="DK125" s="933"/>
      <c r="DL125" s="933" t="s">
        <v>121</v>
      </c>
      <c r="DM125" s="933"/>
      <c r="DN125" s="933"/>
      <c r="DO125" s="933"/>
      <c r="DP125" s="933"/>
      <c r="DQ125" s="933" t="s">
        <v>121</v>
      </c>
      <c r="DR125" s="933"/>
      <c r="DS125" s="933"/>
      <c r="DT125" s="933"/>
      <c r="DU125" s="933"/>
      <c r="DV125" s="934" t="s">
        <v>121</v>
      </c>
      <c r="DW125" s="934"/>
      <c r="DX125" s="934"/>
      <c r="DY125" s="934"/>
      <c r="DZ125" s="935"/>
    </row>
    <row r="126" spans="1:130" s="212" customFormat="1" ht="26.25" customHeight="1" thickBot="1" x14ac:dyDescent="0.2">
      <c r="A126" s="1059"/>
      <c r="B126" s="951"/>
      <c r="C126" s="924" t="s">
        <v>444</v>
      </c>
      <c r="D126" s="925"/>
      <c r="E126" s="925"/>
      <c r="F126" s="925"/>
      <c r="G126" s="925"/>
      <c r="H126" s="925"/>
      <c r="I126" s="925"/>
      <c r="J126" s="925"/>
      <c r="K126" s="925"/>
      <c r="L126" s="925"/>
      <c r="M126" s="925"/>
      <c r="N126" s="925"/>
      <c r="O126" s="925"/>
      <c r="P126" s="925"/>
      <c r="Q126" s="925"/>
      <c r="R126" s="925"/>
      <c r="S126" s="925"/>
      <c r="T126" s="925"/>
      <c r="U126" s="925"/>
      <c r="V126" s="925"/>
      <c r="W126" s="925"/>
      <c r="X126" s="925"/>
      <c r="Y126" s="925"/>
      <c r="Z126" s="926"/>
      <c r="AA126" s="960" t="s">
        <v>121</v>
      </c>
      <c r="AB126" s="961"/>
      <c r="AC126" s="961"/>
      <c r="AD126" s="961"/>
      <c r="AE126" s="962"/>
      <c r="AF126" s="963" t="s">
        <v>121</v>
      </c>
      <c r="AG126" s="961"/>
      <c r="AH126" s="961"/>
      <c r="AI126" s="961"/>
      <c r="AJ126" s="962"/>
      <c r="AK126" s="963" t="s">
        <v>121</v>
      </c>
      <c r="AL126" s="961"/>
      <c r="AM126" s="961"/>
      <c r="AN126" s="961"/>
      <c r="AO126" s="962"/>
      <c r="AP126" s="964" t="s">
        <v>121</v>
      </c>
      <c r="AQ126" s="965"/>
      <c r="AR126" s="965"/>
      <c r="AS126" s="965"/>
      <c r="AT126" s="96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25"/>
      <c r="CL126" s="1012"/>
      <c r="CM126" s="1012"/>
      <c r="CN126" s="1012"/>
      <c r="CO126" s="1013"/>
      <c r="CP126" s="924" t="s">
        <v>456</v>
      </c>
      <c r="CQ126" s="925"/>
      <c r="CR126" s="925"/>
      <c r="CS126" s="925"/>
      <c r="CT126" s="925"/>
      <c r="CU126" s="925"/>
      <c r="CV126" s="925"/>
      <c r="CW126" s="925"/>
      <c r="CX126" s="925"/>
      <c r="CY126" s="925"/>
      <c r="CZ126" s="925"/>
      <c r="DA126" s="925"/>
      <c r="DB126" s="925"/>
      <c r="DC126" s="925"/>
      <c r="DD126" s="925"/>
      <c r="DE126" s="925"/>
      <c r="DF126" s="926"/>
      <c r="DG126" s="927" t="s">
        <v>121</v>
      </c>
      <c r="DH126" s="928"/>
      <c r="DI126" s="928"/>
      <c r="DJ126" s="928"/>
      <c r="DK126" s="928"/>
      <c r="DL126" s="928" t="s">
        <v>121</v>
      </c>
      <c r="DM126" s="928"/>
      <c r="DN126" s="928"/>
      <c r="DO126" s="928"/>
      <c r="DP126" s="928"/>
      <c r="DQ126" s="928" t="s">
        <v>121</v>
      </c>
      <c r="DR126" s="928"/>
      <c r="DS126" s="928"/>
      <c r="DT126" s="928"/>
      <c r="DU126" s="928"/>
      <c r="DV126" s="929" t="s">
        <v>121</v>
      </c>
      <c r="DW126" s="929"/>
      <c r="DX126" s="929"/>
      <c r="DY126" s="929"/>
      <c r="DZ126" s="930"/>
    </row>
    <row r="127" spans="1:130" s="212" customFormat="1" ht="26.25" customHeight="1" x14ac:dyDescent="0.15">
      <c r="A127" s="1060"/>
      <c r="B127" s="953"/>
      <c r="C127" s="975" t="s">
        <v>457</v>
      </c>
      <c r="D127" s="967"/>
      <c r="E127" s="967"/>
      <c r="F127" s="967"/>
      <c r="G127" s="967"/>
      <c r="H127" s="967"/>
      <c r="I127" s="967"/>
      <c r="J127" s="967"/>
      <c r="K127" s="967"/>
      <c r="L127" s="967"/>
      <c r="M127" s="967"/>
      <c r="N127" s="967"/>
      <c r="O127" s="967"/>
      <c r="P127" s="967"/>
      <c r="Q127" s="967"/>
      <c r="R127" s="967"/>
      <c r="S127" s="967"/>
      <c r="T127" s="967"/>
      <c r="U127" s="967"/>
      <c r="V127" s="967"/>
      <c r="W127" s="967"/>
      <c r="X127" s="967"/>
      <c r="Y127" s="967"/>
      <c r="Z127" s="968"/>
      <c r="AA127" s="960" t="s">
        <v>121</v>
      </c>
      <c r="AB127" s="961"/>
      <c r="AC127" s="961"/>
      <c r="AD127" s="961"/>
      <c r="AE127" s="962"/>
      <c r="AF127" s="963" t="s">
        <v>121</v>
      </c>
      <c r="AG127" s="961"/>
      <c r="AH127" s="961"/>
      <c r="AI127" s="961"/>
      <c r="AJ127" s="962"/>
      <c r="AK127" s="963" t="s">
        <v>121</v>
      </c>
      <c r="AL127" s="961"/>
      <c r="AM127" s="961"/>
      <c r="AN127" s="961"/>
      <c r="AO127" s="962"/>
      <c r="AP127" s="964" t="s">
        <v>121</v>
      </c>
      <c r="AQ127" s="965"/>
      <c r="AR127" s="965"/>
      <c r="AS127" s="965"/>
      <c r="AT127" s="966"/>
      <c r="AU127" s="214"/>
      <c r="AV127" s="214"/>
      <c r="AW127" s="214"/>
      <c r="AX127" s="1033" t="s">
        <v>458</v>
      </c>
      <c r="AY127" s="1034"/>
      <c r="AZ127" s="1034"/>
      <c r="BA127" s="1034"/>
      <c r="BB127" s="1034"/>
      <c r="BC127" s="1034"/>
      <c r="BD127" s="1034"/>
      <c r="BE127" s="1035"/>
      <c r="BF127" s="1036" t="s">
        <v>459</v>
      </c>
      <c r="BG127" s="1034"/>
      <c r="BH127" s="1034"/>
      <c r="BI127" s="1034"/>
      <c r="BJ127" s="1034"/>
      <c r="BK127" s="1034"/>
      <c r="BL127" s="1035"/>
      <c r="BM127" s="1036" t="s">
        <v>460</v>
      </c>
      <c r="BN127" s="1034"/>
      <c r="BO127" s="1034"/>
      <c r="BP127" s="1034"/>
      <c r="BQ127" s="1034"/>
      <c r="BR127" s="1034"/>
      <c r="BS127" s="1035"/>
      <c r="BT127" s="1036" t="s">
        <v>461</v>
      </c>
      <c r="BU127" s="1034"/>
      <c r="BV127" s="1034"/>
      <c r="BW127" s="1034"/>
      <c r="BX127" s="1034"/>
      <c r="BY127" s="1034"/>
      <c r="BZ127" s="1057"/>
      <c r="CA127" s="214"/>
      <c r="CB127" s="214"/>
      <c r="CC127" s="214"/>
      <c r="CD127" s="237"/>
      <c r="CE127" s="237"/>
      <c r="CF127" s="237"/>
      <c r="CG127" s="214"/>
      <c r="CH127" s="214"/>
      <c r="CI127" s="214"/>
      <c r="CJ127" s="236"/>
      <c r="CK127" s="1025"/>
      <c r="CL127" s="1012"/>
      <c r="CM127" s="1012"/>
      <c r="CN127" s="1012"/>
      <c r="CO127" s="1013"/>
      <c r="CP127" s="924" t="s">
        <v>462</v>
      </c>
      <c r="CQ127" s="925"/>
      <c r="CR127" s="925"/>
      <c r="CS127" s="925"/>
      <c r="CT127" s="925"/>
      <c r="CU127" s="925"/>
      <c r="CV127" s="925"/>
      <c r="CW127" s="925"/>
      <c r="CX127" s="925"/>
      <c r="CY127" s="925"/>
      <c r="CZ127" s="925"/>
      <c r="DA127" s="925"/>
      <c r="DB127" s="925"/>
      <c r="DC127" s="925"/>
      <c r="DD127" s="925"/>
      <c r="DE127" s="925"/>
      <c r="DF127" s="926"/>
      <c r="DG127" s="927" t="s">
        <v>121</v>
      </c>
      <c r="DH127" s="928"/>
      <c r="DI127" s="928"/>
      <c r="DJ127" s="928"/>
      <c r="DK127" s="928"/>
      <c r="DL127" s="928" t="s">
        <v>121</v>
      </c>
      <c r="DM127" s="928"/>
      <c r="DN127" s="928"/>
      <c r="DO127" s="928"/>
      <c r="DP127" s="928"/>
      <c r="DQ127" s="928" t="s">
        <v>121</v>
      </c>
      <c r="DR127" s="928"/>
      <c r="DS127" s="928"/>
      <c r="DT127" s="928"/>
      <c r="DU127" s="928"/>
      <c r="DV127" s="929" t="s">
        <v>121</v>
      </c>
      <c r="DW127" s="929"/>
      <c r="DX127" s="929"/>
      <c r="DY127" s="929"/>
      <c r="DZ127" s="930"/>
    </row>
    <row r="128" spans="1:130" s="212" customFormat="1" ht="26.25" customHeight="1" thickBot="1" x14ac:dyDescent="0.2">
      <c r="A128" s="1043" t="s">
        <v>463</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464</v>
      </c>
      <c r="X128" s="1045"/>
      <c r="Y128" s="1045"/>
      <c r="Z128" s="1046"/>
      <c r="AA128" s="1047">
        <v>720106</v>
      </c>
      <c r="AB128" s="1048"/>
      <c r="AC128" s="1048"/>
      <c r="AD128" s="1048"/>
      <c r="AE128" s="1049"/>
      <c r="AF128" s="1050">
        <v>691924</v>
      </c>
      <c r="AG128" s="1048"/>
      <c r="AH128" s="1048"/>
      <c r="AI128" s="1048"/>
      <c r="AJ128" s="1049"/>
      <c r="AK128" s="1050">
        <v>626710</v>
      </c>
      <c r="AL128" s="1048"/>
      <c r="AM128" s="1048"/>
      <c r="AN128" s="1048"/>
      <c r="AO128" s="1049"/>
      <c r="AP128" s="1051"/>
      <c r="AQ128" s="1052"/>
      <c r="AR128" s="1052"/>
      <c r="AS128" s="1052"/>
      <c r="AT128" s="1053"/>
      <c r="AU128" s="214"/>
      <c r="AV128" s="214"/>
      <c r="AW128" s="214"/>
      <c r="AX128" s="898" t="s">
        <v>465</v>
      </c>
      <c r="AY128" s="899"/>
      <c r="AZ128" s="899"/>
      <c r="BA128" s="899"/>
      <c r="BB128" s="899"/>
      <c r="BC128" s="899"/>
      <c r="BD128" s="899"/>
      <c r="BE128" s="900"/>
      <c r="BF128" s="1054" t="s">
        <v>121</v>
      </c>
      <c r="BG128" s="1055"/>
      <c r="BH128" s="1055"/>
      <c r="BI128" s="1055"/>
      <c r="BJ128" s="1055"/>
      <c r="BK128" s="1055"/>
      <c r="BL128" s="1056"/>
      <c r="BM128" s="1054">
        <v>12.33</v>
      </c>
      <c r="BN128" s="1055"/>
      <c r="BO128" s="1055"/>
      <c r="BP128" s="1055"/>
      <c r="BQ128" s="1055"/>
      <c r="BR128" s="1055"/>
      <c r="BS128" s="1056"/>
      <c r="BT128" s="1054">
        <v>20</v>
      </c>
      <c r="BU128" s="1055"/>
      <c r="BV128" s="1055"/>
      <c r="BW128" s="1055"/>
      <c r="BX128" s="1055"/>
      <c r="BY128" s="1055"/>
      <c r="BZ128" s="1078"/>
      <c r="CA128" s="237"/>
      <c r="CB128" s="237"/>
      <c r="CC128" s="237"/>
      <c r="CD128" s="237"/>
      <c r="CE128" s="237"/>
      <c r="CF128" s="237"/>
      <c r="CG128" s="214"/>
      <c r="CH128" s="214"/>
      <c r="CI128" s="214"/>
      <c r="CJ128" s="236"/>
      <c r="CK128" s="1026"/>
      <c r="CL128" s="1027"/>
      <c r="CM128" s="1027"/>
      <c r="CN128" s="1027"/>
      <c r="CO128" s="1028"/>
      <c r="CP128" s="1037" t="s">
        <v>466</v>
      </c>
      <c r="CQ128" s="739"/>
      <c r="CR128" s="739"/>
      <c r="CS128" s="739"/>
      <c r="CT128" s="739"/>
      <c r="CU128" s="739"/>
      <c r="CV128" s="739"/>
      <c r="CW128" s="739"/>
      <c r="CX128" s="739"/>
      <c r="CY128" s="739"/>
      <c r="CZ128" s="739"/>
      <c r="DA128" s="739"/>
      <c r="DB128" s="739"/>
      <c r="DC128" s="739"/>
      <c r="DD128" s="739"/>
      <c r="DE128" s="739"/>
      <c r="DF128" s="1038"/>
      <c r="DG128" s="1039" t="s">
        <v>121</v>
      </c>
      <c r="DH128" s="1040"/>
      <c r="DI128" s="1040"/>
      <c r="DJ128" s="1040"/>
      <c r="DK128" s="1040"/>
      <c r="DL128" s="1040" t="s">
        <v>121</v>
      </c>
      <c r="DM128" s="1040"/>
      <c r="DN128" s="1040"/>
      <c r="DO128" s="1040"/>
      <c r="DP128" s="1040"/>
      <c r="DQ128" s="1040" t="s">
        <v>121</v>
      </c>
      <c r="DR128" s="1040"/>
      <c r="DS128" s="1040"/>
      <c r="DT128" s="1040"/>
      <c r="DU128" s="1040"/>
      <c r="DV128" s="1041" t="s">
        <v>121</v>
      </c>
      <c r="DW128" s="1041"/>
      <c r="DX128" s="1041"/>
      <c r="DY128" s="1041"/>
      <c r="DZ128" s="1042"/>
    </row>
    <row r="129" spans="1:131" s="212" customFormat="1" ht="26.25" customHeight="1" x14ac:dyDescent="0.15">
      <c r="A129" s="936" t="s">
        <v>102</v>
      </c>
      <c r="B129" s="937"/>
      <c r="C129" s="937"/>
      <c r="D129" s="937"/>
      <c r="E129" s="937"/>
      <c r="F129" s="937"/>
      <c r="G129" s="937"/>
      <c r="H129" s="937"/>
      <c r="I129" s="937"/>
      <c r="J129" s="937"/>
      <c r="K129" s="937"/>
      <c r="L129" s="937"/>
      <c r="M129" s="937"/>
      <c r="N129" s="937"/>
      <c r="O129" s="937"/>
      <c r="P129" s="937"/>
      <c r="Q129" s="937"/>
      <c r="R129" s="937"/>
      <c r="S129" s="937"/>
      <c r="T129" s="937"/>
      <c r="U129" s="937"/>
      <c r="V129" s="937"/>
      <c r="W129" s="1072" t="s">
        <v>467</v>
      </c>
      <c r="X129" s="1073"/>
      <c r="Y129" s="1073"/>
      <c r="Z129" s="1074"/>
      <c r="AA129" s="960">
        <v>20370484</v>
      </c>
      <c r="AB129" s="961"/>
      <c r="AC129" s="961"/>
      <c r="AD129" s="961"/>
      <c r="AE129" s="962"/>
      <c r="AF129" s="963">
        <v>20952705</v>
      </c>
      <c r="AG129" s="961"/>
      <c r="AH129" s="961"/>
      <c r="AI129" s="961"/>
      <c r="AJ129" s="962"/>
      <c r="AK129" s="963">
        <v>21759463</v>
      </c>
      <c r="AL129" s="961"/>
      <c r="AM129" s="961"/>
      <c r="AN129" s="961"/>
      <c r="AO129" s="962"/>
      <c r="AP129" s="1075"/>
      <c r="AQ129" s="1076"/>
      <c r="AR129" s="1076"/>
      <c r="AS129" s="1076"/>
      <c r="AT129" s="1077"/>
      <c r="AU129" s="215"/>
      <c r="AV129" s="215"/>
      <c r="AW129" s="215"/>
      <c r="AX129" s="1067" t="s">
        <v>468</v>
      </c>
      <c r="AY129" s="925"/>
      <c r="AZ129" s="925"/>
      <c r="BA129" s="925"/>
      <c r="BB129" s="925"/>
      <c r="BC129" s="925"/>
      <c r="BD129" s="925"/>
      <c r="BE129" s="926"/>
      <c r="BF129" s="1068" t="s">
        <v>121</v>
      </c>
      <c r="BG129" s="1069"/>
      <c r="BH129" s="1069"/>
      <c r="BI129" s="1069"/>
      <c r="BJ129" s="1069"/>
      <c r="BK129" s="1069"/>
      <c r="BL129" s="1070"/>
      <c r="BM129" s="1068">
        <v>17.329999999999998</v>
      </c>
      <c r="BN129" s="1069"/>
      <c r="BO129" s="1069"/>
      <c r="BP129" s="1069"/>
      <c r="BQ129" s="1069"/>
      <c r="BR129" s="1069"/>
      <c r="BS129" s="1070"/>
      <c r="BT129" s="1068">
        <v>30</v>
      </c>
      <c r="BU129" s="1069"/>
      <c r="BV129" s="1069"/>
      <c r="BW129" s="1069"/>
      <c r="BX129" s="1069"/>
      <c r="BY129" s="1069"/>
      <c r="BZ129" s="107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36" t="s">
        <v>469</v>
      </c>
      <c r="B130" s="937"/>
      <c r="C130" s="937"/>
      <c r="D130" s="937"/>
      <c r="E130" s="937"/>
      <c r="F130" s="937"/>
      <c r="G130" s="937"/>
      <c r="H130" s="937"/>
      <c r="I130" s="937"/>
      <c r="J130" s="937"/>
      <c r="K130" s="937"/>
      <c r="L130" s="937"/>
      <c r="M130" s="937"/>
      <c r="N130" s="937"/>
      <c r="O130" s="937"/>
      <c r="P130" s="937"/>
      <c r="Q130" s="937"/>
      <c r="R130" s="937"/>
      <c r="S130" s="937"/>
      <c r="T130" s="937"/>
      <c r="U130" s="937"/>
      <c r="V130" s="937"/>
      <c r="W130" s="1072" t="s">
        <v>470</v>
      </c>
      <c r="X130" s="1073"/>
      <c r="Y130" s="1073"/>
      <c r="Z130" s="1074"/>
      <c r="AA130" s="960">
        <v>2534366</v>
      </c>
      <c r="AB130" s="961"/>
      <c r="AC130" s="961"/>
      <c r="AD130" s="961"/>
      <c r="AE130" s="962"/>
      <c r="AF130" s="963">
        <v>2487456</v>
      </c>
      <c r="AG130" s="961"/>
      <c r="AH130" s="961"/>
      <c r="AI130" s="961"/>
      <c r="AJ130" s="962"/>
      <c r="AK130" s="963">
        <v>2425129</v>
      </c>
      <c r="AL130" s="961"/>
      <c r="AM130" s="961"/>
      <c r="AN130" s="961"/>
      <c r="AO130" s="962"/>
      <c r="AP130" s="1075"/>
      <c r="AQ130" s="1076"/>
      <c r="AR130" s="1076"/>
      <c r="AS130" s="1076"/>
      <c r="AT130" s="1077"/>
      <c r="AU130" s="215"/>
      <c r="AV130" s="215"/>
      <c r="AW130" s="215"/>
      <c r="AX130" s="1067" t="s">
        <v>471</v>
      </c>
      <c r="AY130" s="925"/>
      <c r="AZ130" s="925"/>
      <c r="BA130" s="925"/>
      <c r="BB130" s="925"/>
      <c r="BC130" s="925"/>
      <c r="BD130" s="925"/>
      <c r="BE130" s="926"/>
      <c r="BF130" s="1103">
        <v>2.2999999999999998</v>
      </c>
      <c r="BG130" s="1104"/>
      <c r="BH130" s="1104"/>
      <c r="BI130" s="1104"/>
      <c r="BJ130" s="1104"/>
      <c r="BK130" s="1104"/>
      <c r="BL130" s="1105"/>
      <c r="BM130" s="1103">
        <v>25</v>
      </c>
      <c r="BN130" s="1104"/>
      <c r="BO130" s="1104"/>
      <c r="BP130" s="1104"/>
      <c r="BQ130" s="1104"/>
      <c r="BR130" s="1104"/>
      <c r="BS130" s="1105"/>
      <c r="BT130" s="1103">
        <v>35</v>
      </c>
      <c r="BU130" s="1104"/>
      <c r="BV130" s="1104"/>
      <c r="BW130" s="1104"/>
      <c r="BX130" s="1104"/>
      <c r="BY130" s="1104"/>
      <c r="BZ130" s="110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07"/>
      <c r="B131" s="1108"/>
      <c r="C131" s="1108"/>
      <c r="D131" s="1108"/>
      <c r="E131" s="1108"/>
      <c r="F131" s="1108"/>
      <c r="G131" s="1108"/>
      <c r="H131" s="1108"/>
      <c r="I131" s="1108"/>
      <c r="J131" s="1108"/>
      <c r="K131" s="1108"/>
      <c r="L131" s="1108"/>
      <c r="M131" s="1108"/>
      <c r="N131" s="1108"/>
      <c r="O131" s="1108"/>
      <c r="P131" s="1108"/>
      <c r="Q131" s="1108"/>
      <c r="R131" s="1108"/>
      <c r="S131" s="1108"/>
      <c r="T131" s="1108"/>
      <c r="U131" s="1108"/>
      <c r="V131" s="1108"/>
      <c r="W131" s="1109" t="s">
        <v>472</v>
      </c>
      <c r="X131" s="1110"/>
      <c r="Y131" s="1110"/>
      <c r="Z131" s="1111"/>
      <c r="AA131" s="1006">
        <v>17836118</v>
      </c>
      <c r="AB131" s="988"/>
      <c r="AC131" s="988"/>
      <c r="AD131" s="988"/>
      <c r="AE131" s="989"/>
      <c r="AF131" s="987">
        <v>18465249</v>
      </c>
      <c r="AG131" s="988"/>
      <c r="AH131" s="988"/>
      <c r="AI131" s="988"/>
      <c r="AJ131" s="989"/>
      <c r="AK131" s="987">
        <v>19334334</v>
      </c>
      <c r="AL131" s="988"/>
      <c r="AM131" s="988"/>
      <c r="AN131" s="988"/>
      <c r="AO131" s="989"/>
      <c r="AP131" s="1112"/>
      <c r="AQ131" s="1113"/>
      <c r="AR131" s="1113"/>
      <c r="AS131" s="1113"/>
      <c r="AT131" s="1114"/>
      <c r="AU131" s="215"/>
      <c r="AV131" s="215"/>
      <c r="AW131" s="215"/>
      <c r="AX131" s="1085" t="s">
        <v>473</v>
      </c>
      <c r="AY131" s="739"/>
      <c r="AZ131" s="739"/>
      <c r="BA131" s="739"/>
      <c r="BB131" s="739"/>
      <c r="BC131" s="739"/>
      <c r="BD131" s="739"/>
      <c r="BE131" s="1038"/>
      <c r="BF131" s="1086" t="s">
        <v>121</v>
      </c>
      <c r="BG131" s="1087"/>
      <c r="BH131" s="1087"/>
      <c r="BI131" s="1087"/>
      <c r="BJ131" s="1087"/>
      <c r="BK131" s="1087"/>
      <c r="BL131" s="1088"/>
      <c r="BM131" s="1086">
        <v>350</v>
      </c>
      <c r="BN131" s="1087"/>
      <c r="BO131" s="1087"/>
      <c r="BP131" s="1087"/>
      <c r="BQ131" s="1087"/>
      <c r="BR131" s="1087"/>
      <c r="BS131" s="1088"/>
      <c r="BT131" s="1089"/>
      <c r="BU131" s="1090"/>
      <c r="BV131" s="1090"/>
      <c r="BW131" s="1090"/>
      <c r="BX131" s="1090"/>
      <c r="BY131" s="1090"/>
      <c r="BZ131" s="109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92" t="s">
        <v>474</v>
      </c>
      <c r="B132" s="1093"/>
      <c r="C132" s="1093"/>
      <c r="D132" s="1093"/>
      <c r="E132" s="1093"/>
      <c r="F132" s="1093"/>
      <c r="G132" s="1093"/>
      <c r="H132" s="1093"/>
      <c r="I132" s="1093"/>
      <c r="J132" s="1093"/>
      <c r="K132" s="1093"/>
      <c r="L132" s="1093"/>
      <c r="M132" s="1093"/>
      <c r="N132" s="1093"/>
      <c r="O132" s="1093"/>
      <c r="P132" s="1093"/>
      <c r="Q132" s="1093"/>
      <c r="R132" s="1093"/>
      <c r="S132" s="1093"/>
      <c r="T132" s="1093"/>
      <c r="U132" s="1093"/>
      <c r="V132" s="1096" t="s">
        <v>475</v>
      </c>
      <c r="W132" s="1096"/>
      <c r="X132" s="1096"/>
      <c r="Y132" s="1096"/>
      <c r="Z132" s="1097"/>
      <c r="AA132" s="1098">
        <v>2.7771401830000002</v>
      </c>
      <c r="AB132" s="1099"/>
      <c r="AC132" s="1099"/>
      <c r="AD132" s="1099"/>
      <c r="AE132" s="1100"/>
      <c r="AF132" s="1101">
        <v>2.6326100449999998</v>
      </c>
      <c r="AG132" s="1099"/>
      <c r="AH132" s="1099"/>
      <c r="AI132" s="1099"/>
      <c r="AJ132" s="1100"/>
      <c r="AK132" s="1101">
        <v>1.7004930190000001</v>
      </c>
      <c r="AL132" s="1099"/>
      <c r="AM132" s="1099"/>
      <c r="AN132" s="1099"/>
      <c r="AO132" s="1100"/>
      <c r="AP132" s="1003"/>
      <c r="AQ132" s="1004"/>
      <c r="AR132" s="1004"/>
      <c r="AS132" s="1004"/>
      <c r="AT132" s="110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94"/>
      <c r="B133" s="1095"/>
      <c r="C133" s="1095"/>
      <c r="D133" s="1095"/>
      <c r="E133" s="1095"/>
      <c r="F133" s="1095"/>
      <c r="G133" s="1095"/>
      <c r="H133" s="1095"/>
      <c r="I133" s="1095"/>
      <c r="J133" s="1095"/>
      <c r="K133" s="1095"/>
      <c r="L133" s="1095"/>
      <c r="M133" s="1095"/>
      <c r="N133" s="1095"/>
      <c r="O133" s="1095"/>
      <c r="P133" s="1095"/>
      <c r="Q133" s="1095"/>
      <c r="R133" s="1095"/>
      <c r="S133" s="1095"/>
      <c r="T133" s="1095"/>
      <c r="U133" s="1095"/>
      <c r="V133" s="1079" t="s">
        <v>476</v>
      </c>
      <c r="W133" s="1079"/>
      <c r="X133" s="1079"/>
      <c r="Y133" s="1079"/>
      <c r="Z133" s="1080"/>
      <c r="AA133" s="1081">
        <v>2.9</v>
      </c>
      <c r="AB133" s="1082"/>
      <c r="AC133" s="1082"/>
      <c r="AD133" s="1082"/>
      <c r="AE133" s="1083"/>
      <c r="AF133" s="1081">
        <v>2.7</v>
      </c>
      <c r="AG133" s="1082"/>
      <c r="AH133" s="1082"/>
      <c r="AI133" s="1082"/>
      <c r="AJ133" s="1083"/>
      <c r="AK133" s="1081">
        <v>2.2999999999999998</v>
      </c>
      <c r="AL133" s="1082"/>
      <c r="AM133" s="1082"/>
      <c r="AN133" s="1082"/>
      <c r="AO133" s="1083"/>
      <c r="AP133" s="1030"/>
      <c r="AQ133" s="1031"/>
      <c r="AR133" s="1031"/>
      <c r="AS133" s="1031"/>
      <c r="AT133" s="108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uN1omqUExO+0Tmx/wwQQLBGolEyeUj4DrXwE7Dk4/YwHyvvgRhc5puh3wncFQLikhon+It3b3z1h4pjA0uFHA==" saltValue="aYN5OVqz8mvc4bYH0YduHw==" spinCount="100000" sheet="1" objects="1" scenarios="1" formatRows="0"/>
  <mergeCells count="2035">
    <mergeCell ref="AF71:AJ71"/>
    <mergeCell ref="AK71:AO71"/>
    <mergeCell ref="AP71:AT71"/>
    <mergeCell ref="AU71:AY71"/>
    <mergeCell ref="AA70:AE70"/>
    <mergeCell ref="AF70:AJ70"/>
    <mergeCell ref="AK70:AO70"/>
    <mergeCell ref="B69:P69"/>
    <mergeCell ref="Q69:U69"/>
    <mergeCell ref="V69:Z69"/>
    <mergeCell ref="AA69:AE69"/>
    <mergeCell ref="AF69:AJ69"/>
    <mergeCell ref="AK69:AO69"/>
    <mergeCell ref="AP69:AT69"/>
    <mergeCell ref="AU69:AY69"/>
    <mergeCell ref="AP68:AT68"/>
    <mergeCell ref="AU68:AY68"/>
    <mergeCell ref="B68:P68"/>
    <mergeCell ref="Q68:U68"/>
    <mergeCell ref="V68:Z68"/>
    <mergeCell ref="AA68:AE68"/>
    <mergeCell ref="AF68:AJ68"/>
    <mergeCell ref="AK68:AO68"/>
    <mergeCell ref="AP70:AT70"/>
    <mergeCell ref="AU70:AY70"/>
    <mergeCell ref="B70:P70"/>
    <mergeCell ref="Q70:U70"/>
    <mergeCell ref="V70:Z70"/>
    <mergeCell ref="AP76:AT76"/>
    <mergeCell ref="AU76:AY76"/>
    <mergeCell ref="B76:P76"/>
    <mergeCell ref="Q76:U76"/>
    <mergeCell ref="V76:Z76"/>
    <mergeCell ref="AA76:AE76"/>
    <mergeCell ref="AF76:AJ76"/>
    <mergeCell ref="AK76:AO76"/>
    <mergeCell ref="B75:P75"/>
    <mergeCell ref="Q75:U75"/>
    <mergeCell ref="V75:Z75"/>
    <mergeCell ref="AA75:AE75"/>
    <mergeCell ref="AF75:AJ75"/>
    <mergeCell ref="AK75:AO75"/>
    <mergeCell ref="AP75:AT75"/>
    <mergeCell ref="AU75:AY75"/>
    <mergeCell ref="B73:P73"/>
    <mergeCell ref="Q73:U73"/>
    <mergeCell ref="V73:Z73"/>
    <mergeCell ref="AA73:AE73"/>
    <mergeCell ref="AF73:AJ73"/>
    <mergeCell ref="AK73:AO73"/>
    <mergeCell ref="AP73:AT73"/>
    <mergeCell ref="AU73:AY73"/>
    <mergeCell ref="AP80:AT80"/>
    <mergeCell ref="AU80:AY80"/>
    <mergeCell ref="B80:P80"/>
    <mergeCell ref="Q80:U80"/>
    <mergeCell ref="V80:Z80"/>
    <mergeCell ref="AA80:AE80"/>
    <mergeCell ref="AF80:AJ80"/>
    <mergeCell ref="AK80:AO80"/>
    <mergeCell ref="B79:P79"/>
    <mergeCell ref="Q79:U79"/>
    <mergeCell ref="V79:Z79"/>
    <mergeCell ref="AA79:AE79"/>
    <mergeCell ref="AF79:AJ79"/>
    <mergeCell ref="AK79:AO79"/>
    <mergeCell ref="AP79:AT79"/>
    <mergeCell ref="AU79:AY79"/>
    <mergeCell ref="B77:P77"/>
    <mergeCell ref="Q77:U77"/>
    <mergeCell ref="V77:Z77"/>
    <mergeCell ref="AA77:AE77"/>
    <mergeCell ref="AF77:AJ77"/>
    <mergeCell ref="AK77:AO77"/>
    <mergeCell ref="AP77:AT77"/>
    <mergeCell ref="AU77:AY77"/>
    <mergeCell ref="B85:P85"/>
    <mergeCell ref="Q85:U85"/>
    <mergeCell ref="V85:Z85"/>
    <mergeCell ref="AA85:AE85"/>
    <mergeCell ref="AF85:AJ85"/>
    <mergeCell ref="AK85:AO85"/>
    <mergeCell ref="AP85:AT85"/>
    <mergeCell ref="AU85:AY85"/>
    <mergeCell ref="AP84:AT84"/>
    <mergeCell ref="AU84:AY84"/>
    <mergeCell ref="B84:P84"/>
    <mergeCell ref="Q84:U84"/>
    <mergeCell ref="V84:Z84"/>
    <mergeCell ref="AA84:AE84"/>
    <mergeCell ref="AF84:AJ84"/>
    <mergeCell ref="AK84:AO84"/>
    <mergeCell ref="B83:P83"/>
    <mergeCell ref="Q83:U83"/>
    <mergeCell ref="V83:Z83"/>
    <mergeCell ref="AA83:AE83"/>
    <mergeCell ref="AF83:AJ83"/>
    <mergeCell ref="AK83:AO83"/>
    <mergeCell ref="AP83:AT83"/>
    <mergeCell ref="AU83:AY83"/>
    <mergeCell ref="AP28:AT28"/>
    <mergeCell ref="AU28:AY28"/>
    <mergeCell ref="AZ28:BD28"/>
    <mergeCell ref="B28:P28"/>
    <mergeCell ref="Q28:U28"/>
    <mergeCell ref="V28:Z28"/>
    <mergeCell ref="AA28:AE28"/>
    <mergeCell ref="AF28:AJ28"/>
    <mergeCell ref="AK28:AO28"/>
    <mergeCell ref="AP88:AT88"/>
    <mergeCell ref="AU88:AY88"/>
    <mergeCell ref="B88:P88"/>
    <mergeCell ref="Q88:U88"/>
    <mergeCell ref="V88:Z88"/>
    <mergeCell ref="AA88:AE88"/>
    <mergeCell ref="AF88:AJ88"/>
    <mergeCell ref="AK88:AO88"/>
    <mergeCell ref="B87:P87"/>
    <mergeCell ref="Q87:U87"/>
    <mergeCell ref="V87:Z87"/>
    <mergeCell ref="AA87:AE87"/>
    <mergeCell ref="AF87:AJ87"/>
    <mergeCell ref="AK87:AO87"/>
    <mergeCell ref="AP87:AT87"/>
    <mergeCell ref="AU87:AY87"/>
    <mergeCell ref="AP86:AT86"/>
    <mergeCell ref="AU86:AY86"/>
    <mergeCell ref="B86:P86"/>
    <mergeCell ref="Q86:U86"/>
    <mergeCell ref="V86:Z86"/>
    <mergeCell ref="AA86:AE86"/>
    <mergeCell ref="AF86:AJ86"/>
    <mergeCell ref="AP31:AT31"/>
    <mergeCell ref="AU31:AY31"/>
    <mergeCell ref="AZ31:BD31"/>
    <mergeCell ref="AP30:AT30"/>
    <mergeCell ref="AU30:AY30"/>
    <mergeCell ref="AZ30:BD30"/>
    <mergeCell ref="B30:P30"/>
    <mergeCell ref="Q30:U30"/>
    <mergeCell ref="V30:Z30"/>
    <mergeCell ref="AA30:AE30"/>
    <mergeCell ref="AF30:AJ30"/>
    <mergeCell ref="AK30:AO30"/>
    <mergeCell ref="B29:P29"/>
    <mergeCell ref="Q29:U29"/>
    <mergeCell ref="V29:Z29"/>
    <mergeCell ref="AA29:AE29"/>
    <mergeCell ref="AF29:AJ29"/>
    <mergeCell ref="AK29:AO29"/>
    <mergeCell ref="AP29:AT29"/>
    <mergeCell ref="AU29:AY29"/>
    <mergeCell ref="AZ29:BD29"/>
    <mergeCell ref="AP34:AT34"/>
    <mergeCell ref="AU34:AY34"/>
    <mergeCell ref="AZ34:BD34"/>
    <mergeCell ref="B34:P34"/>
    <mergeCell ref="Q34:U34"/>
    <mergeCell ref="V34:Z34"/>
    <mergeCell ref="AA34:AE34"/>
    <mergeCell ref="AF34:AJ34"/>
    <mergeCell ref="AK34:AO34"/>
    <mergeCell ref="AF33:AJ33"/>
    <mergeCell ref="AK33:AO33"/>
    <mergeCell ref="AP33:AT33"/>
    <mergeCell ref="AU33:AY33"/>
    <mergeCell ref="AZ33:BD33"/>
    <mergeCell ref="AP32:AT32"/>
    <mergeCell ref="AU32:AY32"/>
    <mergeCell ref="AZ32:BD32"/>
    <mergeCell ref="B32:P32"/>
    <mergeCell ref="Q32:U32"/>
    <mergeCell ref="V32:Z32"/>
    <mergeCell ref="AA32:AE32"/>
    <mergeCell ref="AF32:AJ32"/>
    <mergeCell ref="AK32:AO32"/>
    <mergeCell ref="AP37:AT37"/>
    <mergeCell ref="AU37:AY37"/>
    <mergeCell ref="AZ37:BD37"/>
    <mergeCell ref="Q36:U36"/>
    <mergeCell ref="V36:Z36"/>
    <mergeCell ref="AA36:AE36"/>
    <mergeCell ref="AF36:AJ36"/>
    <mergeCell ref="AK36:AO36"/>
    <mergeCell ref="B35:P35"/>
    <mergeCell ref="Q35:U35"/>
    <mergeCell ref="V35:Z35"/>
    <mergeCell ref="AA35:AE35"/>
    <mergeCell ref="AF35:AJ35"/>
    <mergeCell ref="AK35:AO35"/>
    <mergeCell ref="AP35:AT35"/>
    <mergeCell ref="AU35:AY35"/>
    <mergeCell ref="AZ35:BD35"/>
    <mergeCell ref="AP40:AT40"/>
    <mergeCell ref="AU40:AY40"/>
    <mergeCell ref="AZ40:BD40"/>
    <mergeCell ref="B40:P40"/>
    <mergeCell ref="Q40:U40"/>
    <mergeCell ref="V40:Z40"/>
    <mergeCell ref="AA40:AE40"/>
    <mergeCell ref="AF40:AJ40"/>
    <mergeCell ref="AK40:AO40"/>
    <mergeCell ref="AF39:AJ39"/>
    <mergeCell ref="AK39:AO39"/>
    <mergeCell ref="AP39:AT39"/>
    <mergeCell ref="AU39:AY39"/>
    <mergeCell ref="AZ39:BD39"/>
    <mergeCell ref="AP38:AT38"/>
    <mergeCell ref="AU38:AY38"/>
    <mergeCell ref="AZ38:BD38"/>
    <mergeCell ref="B38:P38"/>
    <mergeCell ref="Q38:U38"/>
    <mergeCell ref="V38:Z38"/>
    <mergeCell ref="AA38:AE38"/>
    <mergeCell ref="AF38:AJ38"/>
    <mergeCell ref="AK38:AO38"/>
    <mergeCell ref="AP43:AT43"/>
    <mergeCell ref="AU43:AY43"/>
    <mergeCell ref="AZ43:BD43"/>
    <mergeCell ref="Q42:U42"/>
    <mergeCell ref="V42:Z42"/>
    <mergeCell ref="AA42:AE42"/>
    <mergeCell ref="AF42:AJ42"/>
    <mergeCell ref="AK42:AO42"/>
    <mergeCell ref="B41:P41"/>
    <mergeCell ref="Q41:U41"/>
    <mergeCell ref="V41:Z41"/>
    <mergeCell ref="AA41:AE41"/>
    <mergeCell ref="AF41:AJ41"/>
    <mergeCell ref="AK41:AO41"/>
    <mergeCell ref="AP41:AT41"/>
    <mergeCell ref="AU41:AY41"/>
    <mergeCell ref="AZ41:BD41"/>
    <mergeCell ref="AP46:AT46"/>
    <mergeCell ref="AU46:AY46"/>
    <mergeCell ref="AZ46:BD46"/>
    <mergeCell ref="B46:P46"/>
    <mergeCell ref="Q46:U46"/>
    <mergeCell ref="V46:Z46"/>
    <mergeCell ref="AA46:AE46"/>
    <mergeCell ref="AF46:AJ46"/>
    <mergeCell ref="AK46:AO46"/>
    <mergeCell ref="AU48:AY48"/>
    <mergeCell ref="AZ48:BD48"/>
    <mergeCell ref="AF45:AJ45"/>
    <mergeCell ref="AK45:AO45"/>
    <mergeCell ref="AP45:AT45"/>
    <mergeCell ref="AU45:AY45"/>
    <mergeCell ref="AZ45:BD45"/>
    <mergeCell ref="AP44:AT44"/>
    <mergeCell ref="AU44:AY44"/>
    <mergeCell ref="AZ44:BD44"/>
    <mergeCell ref="B44:P44"/>
    <mergeCell ref="Q44:U44"/>
    <mergeCell ref="V44:Z44"/>
    <mergeCell ref="AA44:AE44"/>
    <mergeCell ref="AF44:AJ44"/>
    <mergeCell ref="AK44:AO44"/>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Z88:BD88"/>
    <mergeCell ref="BS88:CG88"/>
    <mergeCell ref="CH88:CL88"/>
    <mergeCell ref="CM88:CQ88"/>
    <mergeCell ref="DG87:DK87"/>
    <mergeCell ref="DL87:DP87"/>
    <mergeCell ref="DQ87:DU87"/>
    <mergeCell ref="DV87:DZ87"/>
    <mergeCell ref="BS87:CG87"/>
    <mergeCell ref="CH87:CL87"/>
    <mergeCell ref="CM87:CQ87"/>
    <mergeCell ref="CR87:CV87"/>
    <mergeCell ref="CW87:DA87"/>
    <mergeCell ref="DB87:DF87"/>
    <mergeCell ref="DV86:DZ86"/>
    <mergeCell ref="AZ87:BD87"/>
    <mergeCell ref="CR86:CV86"/>
    <mergeCell ref="CW86:DA86"/>
    <mergeCell ref="DB86:DF86"/>
    <mergeCell ref="DG86:DK86"/>
    <mergeCell ref="DL86:DP86"/>
    <mergeCell ref="DQ86:DU86"/>
    <mergeCell ref="AZ86:BD86"/>
    <mergeCell ref="BS86:CG86"/>
    <mergeCell ref="CH86:CL86"/>
    <mergeCell ref="CM86:CQ86"/>
    <mergeCell ref="AK86:AO86"/>
    <mergeCell ref="DG85:DK85"/>
    <mergeCell ref="DL85:DP85"/>
    <mergeCell ref="DQ85:DU85"/>
    <mergeCell ref="DV85:DZ85"/>
    <mergeCell ref="BS85:CG85"/>
    <mergeCell ref="CH85:CL85"/>
    <mergeCell ref="CM85:CQ85"/>
    <mergeCell ref="CR85:CV85"/>
    <mergeCell ref="CW85:DA85"/>
    <mergeCell ref="DB85:DF85"/>
    <mergeCell ref="DV84:DZ84"/>
    <mergeCell ref="AZ85:BD85"/>
    <mergeCell ref="CR84:CV84"/>
    <mergeCell ref="CW84:DA84"/>
    <mergeCell ref="DB84:DF84"/>
    <mergeCell ref="DG84:DK84"/>
    <mergeCell ref="DL84:DP84"/>
    <mergeCell ref="DQ84:DU84"/>
    <mergeCell ref="AZ84:BD84"/>
    <mergeCell ref="BS84:CG84"/>
    <mergeCell ref="CH84:CL84"/>
    <mergeCell ref="CM84:CQ84"/>
    <mergeCell ref="DG83:DK83"/>
    <mergeCell ref="DL83:DP83"/>
    <mergeCell ref="DQ83:DU83"/>
    <mergeCell ref="DV83:DZ83"/>
    <mergeCell ref="BS83:CG83"/>
    <mergeCell ref="CH83:CL83"/>
    <mergeCell ref="CM83:CQ83"/>
    <mergeCell ref="CR83:CV83"/>
    <mergeCell ref="CW83:DA83"/>
    <mergeCell ref="DB83:DF83"/>
    <mergeCell ref="DV82:DZ82"/>
    <mergeCell ref="AZ83:BD83"/>
    <mergeCell ref="CR82:CV82"/>
    <mergeCell ref="CW82:DA82"/>
    <mergeCell ref="DB82:DF82"/>
    <mergeCell ref="DG82:DK82"/>
    <mergeCell ref="DL82:DP82"/>
    <mergeCell ref="DQ82:DU82"/>
    <mergeCell ref="AZ82:BD82"/>
    <mergeCell ref="BS82:CG82"/>
    <mergeCell ref="CH82:CL82"/>
    <mergeCell ref="CM82:CQ82"/>
    <mergeCell ref="AP82:AT82"/>
    <mergeCell ref="AU82:AY82"/>
    <mergeCell ref="B82:P82"/>
    <mergeCell ref="Q82:U82"/>
    <mergeCell ref="V82:Z82"/>
    <mergeCell ref="AA82:AE82"/>
    <mergeCell ref="AF82:AJ82"/>
    <mergeCell ref="AK82:AO82"/>
    <mergeCell ref="DG81:DK81"/>
    <mergeCell ref="DL81:DP81"/>
    <mergeCell ref="DQ81:DU81"/>
    <mergeCell ref="DV81:DZ81"/>
    <mergeCell ref="BS81:CG81"/>
    <mergeCell ref="CH81:CL81"/>
    <mergeCell ref="CM81:CQ81"/>
    <mergeCell ref="CR81:CV81"/>
    <mergeCell ref="CW81:DA81"/>
    <mergeCell ref="DB81:DF81"/>
    <mergeCell ref="B81:P81"/>
    <mergeCell ref="Q81:U81"/>
    <mergeCell ref="V81:Z81"/>
    <mergeCell ref="AA81:AE81"/>
    <mergeCell ref="AF81:AJ81"/>
    <mergeCell ref="AK81:AO81"/>
    <mergeCell ref="AP81:AT81"/>
    <mergeCell ref="AU81:AY81"/>
    <mergeCell ref="DV80:DZ80"/>
    <mergeCell ref="AZ81:BD81"/>
    <mergeCell ref="CR80:CV80"/>
    <mergeCell ref="CW80:DA80"/>
    <mergeCell ref="DB80:DF80"/>
    <mergeCell ref="DG80:DK80"/>
    <mergeCell ref="DL80:DP80"/>
    <mergeCell ref="DQ80:DU80"/>
    <mergeCell ref="AZ80:BD80"/>
    <mergeCell ref="BS80:CG80"/>
    <mergeCell ref="CH80:CL80"/>
    <mergeCell ref="CM80:CQ80"/>
    <mergeCell ref="DG79:DK79"/>
    <mergeCell ref="DL79:DP79"/>
    <mergeCell ref="DQ79:DU79"/>
    <mergeCell ref="DV79:DZ79"/>
    <mergeCell ref="BS79:CG79"/>
    <mergeCell ref="CH79:CL79"/>
    <mergeCell ref="CM79:CQ79"/>
    <mergeCell ref="CR79:CV79"/>
    <mergeCell ref="CW79:DA79"/>
    <mergeCell ref="DB79:DF79"/>
    <mergeCell ref="DV78:DZ78"/>
    <mergeCell ref="AZ79:BD79"/>
    <mergeCell ref="CR78:CV78"/>
    <mergeCell ref="CW78:DA78"/>
    <mergeCell ref="DB78:DF78"/>
    <mergeCell ref="DG78:DK78"/>
    <mergeCell ref="DL78:DP78"/>
    <mergeCell ref="DQ78:DU78"/>
    <mergeCell ref="AZ78:BD78"/>
    <mergeCell ref="BS78:CG78"/>
    <mergeCell ref="CH78:CL78"/>
    <mergeCell ref="CM78:CQ78"/>
    <mergeCell ref="AP78:AT78"/>
    <mergeCell ref="AU78:AY78"/>
    <mergeCell ref="B78:P78"/>
    <mergeCell ref="Q78:U78"/>
    <mergeCell ref="V78:Z78"/>
    <mergeCell ref="AA78:AE78"/>
    <mergeCell ref="AF78:AJ78"/>
    <mergeCell ref="AK78:AO78"/>
    <mergeCell ref="DG77:DK77"/>
    <mergeCell ref="DL77:DP77"/>
    <mergeCell ref="DQ77:DU77"/>
    <mergeCell ref="DV77:DZ77"/>
    <mergeCell ref="BS77:CG77"/>
    <mergeCell ref="CH77:CL77"/>
    <mergeCell ref="CM77:CQ77"/>
    <mergeCell ref="CR77:CV77"/>
    <mergeCell ref="CW77:DA77"/>
    <mergeCell ref="DB77:DF77"/>
    <mergeCell ref="DV76:DZ76"/>
    <mergeCell ref="AZ77:BD77"/>
    <mergeCell ref="CR76:CV76"/>
    <mergeCell ref="CW76:DA76"/>
    <mergeCell ref="DB76:DF76"/>
    <mergeCell ref="DG76:DK76"/>
    <mergeCell ref="DL76:DP76"/>
    <mergeCell ref="DQ76:DU76"/>
    <mergeCell ref="AZ76:BD76"/>
    <mergeCell ref="BS76:CG76"/>
    <mergeCell ref="CH76:CL76"/>
    <mergeCell ref="CM76:CQ76"/>
    <mergeCell ref="DG75:DK75"/>
    <mergeCell ref="DL75:DP75"/>
    <mergeCell ref="DQ75:DU75"/>
    <mergeCell ref="DV75:DZ75"/>
    <mergeCell ref="BS75:CG75"/>
    <mergeCell ref="CH75:CL75"/>
    <mergeCell ref="CM75:CQ75"/>
    <mergeCell ref="CR75:CV75"/>
    <mergeCell ref="CW75:DA75"/>
    <mergeCell ref="DB75:DF75"/>
    <mergeCell ref="DV74:DZ74"/>
    <mergeCell ref="AZ75:BD75"/>
    <mergeCell ref="CR74:CV74"/>
    <mergeCell ref="CW74:DA74"/>
    <mergeCell ref="DB74:DF74"/>
    <mergeCell ref="DG74:DK74"/>
    <mergeCell ref="DL74:DP74"/>
    <mergeCell ref="DQ74:DU74"/>
    <mergeCell ref="AZ74:BD74"/>
    <mergeCell ref="BS74:CG74"/>
    <mergeCell ref="CH74:CL74"/>
    <mergeCell ref="CM74:CQ74"/>
    <mergeCell ref="CW71:DA71"/>
    <mergeCell ref="DB71:DF71"/>
    <mergeCell ref="AP74:AT74"/>
    <mergeCell ref="AU74:AY74"/>
    <mergeCell ref="B74:P74"/>
    <mergeCell ref="Q74:U74"/>
    <mergeCell ref="V74:Z74"/>
    <mergeCell ref="AA74:AE74"/>
    <mergeCell ref="AF74:AJ74"/>
    <mergeCell ref="AK74:AO74"/>
    <mergeCell ref="DG73:DK73"/>
    <mergeCell ref="DL73:DP73"/>
    <mergeCell ref="DQ73:DU73"/>
    <mergeCell ref="DV73:DZ73"/>
    <mergeCell ref="BS73:CG73"/>
    <mergeCell ref="CH73:CL73"/>
    <mergeCell ref="CM73:CQ73"/>
    <mergeCell ref="CR73:CV73"/>
    <mergeCell ref="CW73:DA73"/>
    <mergeCell ref="DB73:DF73"/>
    <mergeCell ref="AP72:AT72"/>
    <mergeCell ref="AU72:AY72"/>
    <mergeCell ref="B72:P72"/>
    <mergeCell ref="Q72:U72"/>
    <mergeCell ref="V72:Z72"/>
    <mergeCell ref="AA72:AE72"/>
    <mergeCell ref="AF72:AJ72"/>
    <mergeCell ref="AK72:AO72"/>
    <mergeCell ref="B71:P71"/>
    <mergeCell ref="Q71:U71"/>
    <mergeCell ref="V71:Z71"/>
    <mergeCell ref="AA71:AE71"/>
    <mergeCell ref="DV70:DZ70"/>
    <mergeCell ref="AZ71:BD71"/>
    <mergeCell ref="CR70:CV70"/>
    <mergeCell ref="CW70:DA70"/>
    <mergeCell ref="DB70:DF70"/>
    <mergeCell ref="DG70:DK70"/>
    <mergeCell ref="DL70:DP70"/>
    <mergeCell ref="DQ70:DU70"/>
    <mergeCell ref="AZ70:BD70"/>
    <mergeCell ref="BS70:CG70"/>
    <mergeCell ref="CH70:CL70"/>
    <mergeCell ref="CM70:CQ70"/>
    <mergeCell ref="DV72:DZ72"/>
    <mergeCell ref="AZ73:BD73"/>
    <mergeCell ref="CR72:CV72"/>
    <mergeCell ref="CW72:DA72"/>
    <mergeCell ref="DB72:DF72"/>
    <mergeCell ref="DG72:DK72"/>
    <mergeCell ref="DL72:DP72"/>
    <mergeCell ref="DQ72:DU72"/>
    <mergeCell ref="AZ72:BD72"/>
    <mergeCell ref="BS72:CG72"/>
    <mergeCell ref="CH72:CL72"/>
    <mergeCell ref="CM72:CQ72"/>
    <mergeCell ref="DG71:DK71"/>
    <mergeCell ref="DL71:DP71"/>
    <mergeCell ref="DQ71:DU71"/>
    <mergeCell ref="DV71:DZ71"/>
    <mergeCell ref="BS71:CG71"/>
    <mergeCell ref="CH71:CL71"/>
    <mergeCell ref="CM71:CQ71"/>
    <mergeCell ref="CR71:CV71"/>
    <mergeCell ref="DG69:DK69"/>
    <mergeCell ref="DL69:DP69"/>
    <mergeCell ref="DQ69:DU69"/>
    <mergeCell ref="DV69:DZ69"/>
    <mergeCell ref="BS69:CG69"/>
    <mergeCell ref="CH69:CL69"/>
    <mergeCell ref="CM69:CQ69"/>
    <mergeCell ref="CR69:CV69"/>
    <mergeCell ref="CW69:DA69"/>
    <mergeCell ref="DB69:DF69"/>
    <mergeCell ref="DV68:DZ68"/>
    <mergeCell ref="AZ69:BD69"/>
    <mergeCell ref="CR68:CV68"/>
    <mergeCell ref="CW68:DA68"/>
    <mergeCell ref="DB68:DF68"/>
    <mergeCell ref="DG68:DK68"/>
    <mergeCell ref="DL68:DP68"/>
    <mergeCell ref="DQ68:DU68"/>
    <mergeCell ref="AZ68:BD68"/>
    <mergeCell ref="BS68:CG68"/>
    <mergeCell ref="CH68:CL68"/>
    <mergeCell ref="CM68:CQ68"/>
    <mergeCell ref="DL65:DP65"/>
    <mergeCell ref="DQ65:DU65"/>
    <mergeCell ref="DV65:DZ65"/>
    <mergeCell ref="A66:P67"/>
    <mergeCell ref="Q66:U67"/>
    <mergeCell ref="V66:Z67"/>
    <mergeCell ref="AA66:AE67"/>
    <mergeCell ref="AF66:AJ67"/>
    <mergeCell ref="AK66:AO67"/>
    <mergeCell ref="AP66:AT67"/>
    <mergeCell ref="AU66:AY67"/>
    <mergeCell ref="AZ66:BD67"/>
    <mergeCell ref="CW67:DA67"/>
    <mergeCell ref="DB67:DF67"/>
    <mergeCell ref="DG67:DK67"/>
    <mergeCell ref="DL67:DP67"/>
    <mergeCell ref="DQ67:DU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BS66:CG66"/>
    <mergeCell ref="CH66:CL66"/>
    <mergeCell ref="CM66:CQ66"/>
    <mergeCell ref="BS64:CG64"/>
    <mergeCell ref="CH64:CL64"/>
    <mergeCell ref="CM64:CQ64"/>
    <mergeCell ref="CR64:CV64"/>
    <mergeCell ref="CW64:DA64"/>
    <mergeCell ref="DB64:DF64"/>
    <mergeCell ref="DG64:DK64"/>
    <mergeCell ref="CR66:CV66"/>
    <mergeCell ref="BS67:CG67"/>
    <mergeCell ref="CH67:CL67"/>
    <mergeCell ref="CM67:CQ67"/>
    <mergeCell ref="CR67:CV67"/>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1:DZ61"/>
    <mergeCell ref="B62:P62"/>
    <mergeCell ref="Q62:U62"/>
    <mergeCell ref="V62:Z62"/>
    <mergeCell ref="AA62:AE62"/>
    <mergeCell ref="AF62:AJ62"/>
    <mergeCell ref="BE61:BI61"/>
    <mergeCell ref="BS61:CG61"/>
    <mergeCell ref="CH61:CL61"/>
    <mergeCell ref="CM61:CQ61"/>
    <mergeCell ref="CR61:CV61"/>
    <mergeCell ref="CW61:DA61"/>
    <mergeCell ref="CH63:CL63"/>
    <mergeCell ref="CM63:CQ63"/>
    <mergeCell ref="CR63:CV63"/>
    <mergeCell ref="CW63:DA63"/>
    <mergeCell ref="DB63:DF63"/>
    <mergeCell ref="DG63:DK63"/>
    <mergeCell ref="AP63:AT63"/>
    <mergeCell ref="AU63:AY63"/>
    <mergeCell ref="AZ63:BD63"/>
    <mergeCell ref="BE63:BI63"/>
    <mergeCell ref="BJ63:BN63"/>
    <mergeCell ref="B61:P61"/>
    <mergeCell ref="Q61:U61"/>
    <mergeCell ref="V61:Z61"/>
    <mergeCell ref="AA61:AE61"/>
    <mergeCell ref="AF61:AJ61"/>
    <mergeCell ref="BS63:CG63"/>
    <mergeCell ref="DG62:DK62"/>
    <mergeCell ref="DL62:DP62"/>
    <mergeCell ref="DQ62:DU62"/>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B61:DF61"/>
    <mergeCell ref="DG61:DK61"/>
    <mergeCell ref="DL61:DP61"/>
    <mergeCell ref="DQ61:DU61"/>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V60:DZ60"/>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BE48:BI48"/>
    <mergeCell ref="BS48:CG48"/>
    <mergeCell ref="CH48:CL48"/>
    <mergeCell ref="CM48:CQ48"/>
    <mergeCell ref="DL47:DP47"/>
    <mergeCell ref="DQ47:DU47"/>
    <mergeCell ref="DV47:DZ47"/>
    <mergeCell ref="B48:P48"/>
    <mergeCell ref="AP48:AT48"/>
    <mergeCell ref="CH47:CL47"/>
    <mergeCell ref="CM47:CQ47"/>
    <mergeCell ref="CR47:CV47"/>
    <mergeCell ref="CW47:DA47"/>
    <mergeCell ref="DB47:DF47"/>
    <mergeCell ref="DG47:DK47"/>
    <mergeCell ref="BE47:BI47"/>
    <mergeCell ref="BS47:CG47"/>
    <mergeCell ref="Q48:U48"/>
    <mergeCell ref="V48:Z48"/>
    <mergeCell ref="AA48:AE48"/>
    <mergeCell ref="AF48:AJ48"/>
    <mergeCell ref="AK48:AO48"/>
    <mergeCell ref="B47:P47"/>
    <mergeCell ref="Q47:U47"/>
    <mergeCell ref="V47:Z47"/>
    <mergeCell ref="AA47:AE47"/>
    <mergeCell ref="AF47:AJ47"/>
    <mergeCell ref="AK47:AO47"/>
    <mergeCell ref="AP47:AT47"/>
    <mergeCell ref="AU47:AY47"/>
    <mergeCell ref="AZ47:BD47"/>
    <mergeCell ref="DB46:DF46"/>
    <mergeCell ref="DG46:DK46"/>
    <mergeCell ref="DL46:DP46"/>
    <mergeCell ref="DQ46:DU46"/>
    <mergeCell ref="DV46:DZ46"/>
    <mergeCell ref="BE46:BI46"/>
    <mergeCell ref="BS46:CG46"/>
    <mergeCell ref="CH46:CL46"/>
    <mergeCell ref="CM46:CQ46"/>
    <mergeCell ref="CR46:CV46"/>
    <mergeCell ref="CW46:DA46"/>
    <mergeCell ref="DV45:DZ45"/>
    <mergeCell ref="CR45:CV45"/>
    <mergeCell ref="CW45:DA45"/>
    <mergeCell ref="DB45:DF45"/>
    <mergeCell ref="DG45:DK45"/>
    <mergeCell ref="DL45:DP45"/>
    <mergeCell ref="DQ45:DU45"/>
    <mergeCell ref="BE45:BI45"/>
    <mergeCell ref="BS45:CG45"/>
    <mergeCell ref="CH45:CL45"/>
    <mergeCell ref="CM45:CQ45"/>
    <mergeCell ref="DL44:DP44"/>
    <mergeCell ref="DQ44:DU44"/>
    <mergeCell ref="DV44:DZ44"/>
    <mergeCell ref="B45:P45"/>
    <mergeCell ref="Q45:U45"/>
    <mergeCell ref="V45:Z45"/>
    <mergeCell ref="AA45:AE45"/>
    <mergeCell ref="CH44:CL44"/>
    <mergeCell ref="CM44:CQ44"/>
    <mergeCell ref="CR44:CV44"/>
    <mergeCell ref="CW44:DA44"/>
    <mergeCell ref="DB44:DF44"/>
    <mergeCell ref="DG44:DK44"/>
    <mergeCell ref="BE44:BI44"/>
    <mergeCell ref="BS44:CG44"/>
    <mergeCell ref="DB43:DF43"/>
    <mergeCell ref="DG43:DK43"/>
    <mergeCell ref="DL43:DP43"/>
    <mergeCell ref="DQ43:DU43"/>
    <mergeCell ref="DV43:DZ43"/>
    <mergeCell ref="BE43:BI43"/>
    <mergeCell ref="BS43:CG43"/>
    <mergeCell ref="CH43:CL43"/>
    <mergeCell ref="CM43:CQ43"/>
    <mergeCell ref="CR43:CV43"/>
    <mergeCell ref="CW43:DA43"/>
    <mergeCell ref="B43:P43"/>
    <mergeCell ref="Q43:U43"/>
    <mergeCell ref="V43:Z43"/>
    <mergeCell ref="AA43:AE43"/>
    <mergeCell ref="AF43:AJ43"/>
    <mergeCell ref="AK43:AO43"/>
    <mergeCell ref="DV42:DZ42"/>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AP42:AT42"/>
    <mergeCell ref="CH41:CL41"/>
    <mergeCell ref="CM41:CQ41"/>
    <mergeCell ref="CR41:CV41"/>
    <mergeCell ref="CW41:DA41"/>
    <mergeCell ref="DB41:DF41"/>
    <mergeCell ref="DG41:DK41"/>
    <mergeCell ref="BE41:BI41"/>
    <mergeCell ref="BS41:CG41"/>
    <mergeCell ref="DB40:DF40"/>
    <mergeCell ref="DG40:DK40"/>
    <mergeCell ref="DL40:DP40"/>
    <mergeCell ref="DQ40:DU40"/>
    <mergeCell ref="DV40:DZ40"/>
    <mergeCell ref="BE40:BI40"/>
    <mergeCell ref="BS40:CG40"/>
    <mergeCell ref="CH40:CL40"/>
    <mergeCell ref="CM40:CQ40"/>
    <mergeCell ref="CR40:CV40"/>
    <mergeCell ref="CW40:DA40"/>
    <mergeCell ref="DV39:DZ39"/>
    <mergeCell ref="CR39:CV39"/>
    <mergeCell ref="CW39:DA39"/>
    <mergeCell ref="DB39:DF39"/>
    <mergeCell ref="DG39:DK39"/>
    <mergeCell ref="DL39:DP39"/>
    <mergeCell ref="DQ39:DU39"/>
    <mergeCell ref="BE39:BI39"/>
    <mergeCell ref="BS39:CG39"/>
    <mergeCell ref="CH39:CL39"/>
    <mergeCell ref="CM39:CQ39"/>
    <mergeCell ref="DL38:DP38"/>
    <mergeCell ref="DQ38:DU38"/>
    <mergeCell ref="DV38:DZ38"/>
    <mergeCell ref="B39:P39"/>
    <mergeCell ref="Q39:U39"/>
    <mergeCell ref="V39:Z39"/>
    <mergeCell ref="AA39:AE39"/>
    <mergeCell ref="CH38:CL38"/>
    <mergeCell ref="CM38:CQ38"/>
    <mergeCell ref="CR38:CV38"/>
    <mergeCell ref="CW38:DA38"/>
    <mergeCell ref="DB38:DF38"/>
    <mergeCell ref="DG38:DK38"/>
    <mergeCell ref="BE38:BI38"/>
    <mergeCell ref="BS38:CG38"/>
    <mergeCell ref="DB37:DF37"/>
    <mergeCell ref="DG37:DK37"/>
    <mergeCell ref="DL37:DP37"/>
    <mergeCell ref="DQ37:DU37"/>
    <mergeCell ref="DV37:DZ37"/>
    <mergeCell ref="BE37:BI37"/>
    <mergeCell ref="BS37:CG37"/>
    <mergeCell ref="CH37:CL37"/>
    <mergeCell ref="CM37:CQ37"/>
    <mergeCell ref="CR37:CV37"/>
    <mergeCell ref="CW37:DA37"/>
    <mergeCell ref="B37:P37"/>
    <mergeCell ref="Q37:U37"/>
    <mergeCell ref="V37:Z37"/>
    <mergeCell ref="AA37:AE37"/>
    <mergeCell ref="AF37:AJ37"/>
    <mergeCell ref="AK37:AO37"/>
    <mergeCell ref="DV36:DZ36"/>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AP36:AT36"/>
    <mergeCell ref="CH35:CL35"/>
    <mergeCell ref="CM35:CQ35"/>
    <mergeCell ref="CR35:CV35"/>
    <mergeCell ref="CW35:DA35"/>
    <mergeCell ref="DB35:DF35"/>
    <mergeCell ref="DG35:DK35"/>
    <mergeCell ref="BE35:BI35"/>
    <mergeCell ref="BS35:CG35"/>
    <mergeCell ref="DB34:DF34"/>
    <mergeCell ref="DG34:DK34"/>
    <mergeCell ref="DL34:DP34"/>
    <mergeCell ref="DQ34:DU34"/>
    <mergeCell ref="DV34:DZ34"/>
    <mergeCell ref="BE34:BI34"/>
    <mergeCell ref="BS34:CG34"/>
    <mergeCell ref="CH34:CL34"/>
    <mergeCell ref="CM34:CQ34"/>
    <mergeCell ref="CR34:CV34"/>
    <mergeCell ref="CW34:DA34"/>
    <mergeCell ref="DV33:DZ33"/>
    <mergeCell ref="CR33:CV33"/>
    <mergeCell ref="CW33:DA33"/>
    <mergeCell ref="DB33:DF33"/>
    <mergeCell ref="DG33:DK33"/>
    <mergeCell ref="DL33:DP33"/>
    <mergeCell ref="DQ33:DU33"/>
    <mergeCell ref="BE33:BI33"/>
    <mergeCell ref="BS33:CG33"/>
    <mergeCell ref="CH33:CL33"/>
    <mergeCell ref="CM33:CQ33"/>
    <mergeCell ref="DL32:DP32"/>
    <mergeCell ref="DQ32:DU32"/>
    <mergeCell ref="DV32:DZ32"/>
    <mergeCell ref="B33:P33"/>
    <mergeCell ref="Q33:U33"/>
    <mergeCell ref="V33:Z33"/>
    <mergeCell ref="AA33:AE33"/>
    <mergeCell ref="CH32:CL32"/>
    <mergeCell ref="CM32:CQ32"/>
    <mergeCell ref="CR32:CV32"/>
    <mergeCell ref="CW32:DA32"/>
    <mergeCell ref="DB32:DF32"/>
    <mergeCell ref="DG32:DK32"/>
    <mergeCell ref="BE32:BI32"/>
    <mergeCell ref="BS32:CG32"/>
    <mergeCell ref="DB31:DF31"/>
    <mergeCell ref="DG31:DK31"/>
    <mergeCell ref="DL31:DP31"/>
    <mergeCell ref="DQ31:DU31"/>
    <mergeCell ref="DV31:DZ31"/>
    <mergeCell ref="BE31:BI31"/>
    <mergeCell ref="BS31:CG31"/>
    <mergeCell ref="CH31:CL31"/>
    <mergeCell ref="CM31:CQ31"/>
    <mergeCell ref="CR31:CV31"/>
    <mergeCell ref="CW31:DA31"/>
    <mergeCell ref="B31:P31"/>
    <mergeCell ref="Q31:U31"/>
    <mergeCell ref="V31:Z31"/>
    <mergeCell ref="AA31:AE31"/>
    <mergeCell ref="AF31:AJ31"/>
    <mergeCell ref="AK31:AO31"/>
    <mergeCell ref="DV30:DZ30"/>
    <mergeCell ref="CR30:CV30"/>
    <mergeCell ref="CW30:DA30"/>
    <mergeCell ref="DB30:DF30"/>
    <mergeCell ref="DG30:DK30"/>
    <mergeCell ref="DL30:DP30"/>
    <mergeCell ref="DQ30:DU30"/>
    <mergeCell ref="BE30:BI30"/>
    <mergeCell ref="BS30:CG30"/>
    <mergeCell ref="CH30:CL30"/>
    <mergeCell ref="CM30:CQ30"/>
    <mergeCell ref="DL29:DP29"/>
    <mergeCell ref="DQ29:DU29"/>
    <mergeCell ref="DV29:DZ29"/>
    <mergeCell ref="CH29:CL29"/>
    <mergeCell ref="CM29:CQ29"/>
    <mergeCell ref="CR29:CV29"/>
    <mergeCell ref="CW29:DA29"/>
    <mergeCell ref="DB29:DF29"/>
    <mergeCell ref="DG29:DK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E28:BI28"/>
    <mergeCell ref="BS28:CG28"/>
    <mergeCell ref="CH28:CL28"/>
    <mergeCell ref="CM28:CQ28"/>
    <mergeCell ref="CR28:CV28"/>
    <mergeCell ref="CW28:DA28"/>
    <mergeCell ref="DV27:DZ27"/>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6"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X7PAWrd0Y7CgqFlyijEV3PV7TJKrO1YoQK7prykUEdv/6/X7CZXpQV4Ajq6OAhwd3tMXp5qg8/qzIanWJCGWwg==" saltValue="zIikYnSyxF+BYBgTQQv17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NzlVW9iIYRdqBcB5tgfCdeNXwDgraYYUqfJIgQ3YlRRi+7IzvI+Qk5NdtfgYmxDsKoddnrRp2SRCszwe36uDg==" saltValue="8S9d3TaNzObxZVGHY+Lhx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39" t="s">
        <v>480</v>
      </c>
      <c r="AP7" s="253"/>
      <c r="AQ7" s="254" t="s">
        <v>481</v>
      </c>
      <c r="AR7" s="255"/>
    </row>
    <row r="8" spans="1:46" x14ac:dyDescent="0.15">
      <c r="A8" s="247"/>
      <c r="AK8" s="256"/>
      <c r="AL8" s="257"/>
      <c r="AM8" s="257"/>
      <c r="AN8" s="258"/>
      <c r="AO8" s="1140"/>
      <c r="AP8" s="259" t="s">
        <v>482</v>
      </c>
      <c r="AQ8" s="260" t="s">
        <v>483</v>
      </c>
      <c r="AR8" s="261" t="s">
        <v>484</v>
      </c>
    </row>
    <row r="9" spans="1:46" x14ac:dyDescent="0.15">
      <c r="A9" s="247"/>
      <c r="AK9" s="1141" t="s">
        <v>485</v>
      </c>
      <c r="AL9" s="1142"/>
      <c r="AM9" s="1142"/>
      <c r="AN9" s="1143"/>
      <c r="AO9" s="262">
        <v>5690481</v>
      </c>
      <c r="AP9" s="262">
        <v>54961</v>
      </c>
      <c r="AQ9" s="263">
        <v>68274</v>
      </c>
      <c r="AR9" s="264">
        <v>-19.5</v>
      </c>
    </row>
    <row r="10" spans="1:46" ht="13.5" customHeight="1" x14ac:dyDescent="0.15">
      <c r="A10" s="247"/>
      <c r="AK10" s="1141" t="s">
        <v>486</v>
      </c>
      <c r="AL10" s="1142"/>
      <c r="AM10" s="1142"/>
      <c r="AN10" s="1143"/>
      <c r="AO10" s="265">
        <v>776792</v>
      </c>
      <c r="AP10" s="265">
        <v>7503</v>
      </c>
      <c r="AQ10" s="266">
        <v>4860</v>
      </c>
      <c r="AR10" s="267">
        <v>54.4</v>
      </c>
    </row>
    <row r="11" spans="1:46" ht="13.5" customHeight="1" x14ac:dyDescent="0.15">
      <c r="A11" s="247"/>
      <c r="AK11" s="1141" t="s">
        <v>487</v>
      </c>
      <c r="AL11" s="1142"/>
      <c r="AM11" s="1142"/>
      <c r="AN11" s="1143"/>
      <c r="AO11" s="265">
        <v>998</v>
      </c>
      <c r="AP11" s="265">
        <v>10</v>
      </c>
      <c r="AQ11" s="266">
        <v>567</v>
      </c>
      <c r="AR11" s="267">
        <v>-98.2</v>
      </c>
    </row>
    <row r="12" spans="1:46" ht="13.5" customHeight="1" x14ac:dyDescent="0.15">
      <c r="A12" s="247"/>
      <c r="AK12" s="1141" t="s">
        <v>488</v>
      </c>
      <c r="AL12" s="1142"/>
      <c r="AM12" s="1142"/>
      <c r="AN12" s="1143"/>
      <c r="AO12" s="265" t="s">
        <v>489</v>
      </c>
      <c r="AP12" s="265" t="s">
        <v>489</v>
      </c>
      <c r="AQ12" s="266">
        <v>16</v>
      </c>
      <c r="AR12" s="267" t="s">
        <v>489</v>
      </c>
    </row>
    <row r="13" spans="1:46" ht="13.5" customHeight="1" x14ac:dyDescent="0.15">
      <c r="A13" s="247"/>
      <c r="AK13" s="1141" t="s">
        <v>490</v>
      </c>
      <c r="AL13" s="1142"/>
      <c r="AM13" s="1142"/>
      <c r="AN13" s="1143"/>
      <c r="AO13" s="265">
        <v>317844</v>
      </c>
      <c r="AP13" s="265">
        <v>3070</v>
      </c>
      <c r="AQ13" s="266">
        <v>2777</v>
      </c>
      <c r="AR13" s="267">
        <v>10.6</v>
      </c>
    </row>
    <row r="14" spans="1:46" ht="13.5" customHeight="1" x14ac:dyDescent="0.15">
      <c r="A14" s="247"/>
      <c r="AK14" s="1141" t="s">
        <v>491</v>
      </c>
      <c r="AL14" s="1142"/>
      <c r="AM14" s="1142"/>
      <c r="AN14" s="1143"/>
      <c r="AO14" s="265">
        <v>76834</v>
      </c>
      <c r="AP14" s="265">
        <v>742</v>
      </c>
      <c r="AQ14" s="266">
        <v>1330</v>
      </c>
      <c r="AR14" s="267">
        <v>-44.2</v>
      </c>
    </row>
    <row r="15" spans="1:46" ht="13.5" customHeight="1" x14ac:dyDescent="0.15">
      <c r="A15" s="247"/>
      <c r="AK15" s="1144" t="s">
        <v>492</v>
      </c>
      <c r="AL15" s="1145"/>
      <c r="AM15" s="1145"/>
      <c r="AN15" s="1146"/>
      <c r="AO15" s="265">
        <v>-301054</v>
      </c>
      <c r="AP15" s="265">
        <v>-2908</v>
      </c>
      <c r="AQ15" s="266">
        <v>-3833</v>
      </c>
      <c r="AR15" s="267">
        <v>-24.1</v>
      </c>
    </row>
    <row r="16" spans="1:46" x14ac:dyDescent="0.15">
      <c r="A16" s="247"/>
      <c r="AK16" s="1144" t="s">
        <v>178</v>
      </c>
      <c r="AL16" s="1145"/>
      <c r="AM16" s="1145"/>
      <c r="AN16" s="1146"/>
      <c r="AO16" s="265">
        <v>6561895</v>
      </c>
      <c r="AP16" s="265">
        <v>63377</v>
      </c>
      <c r="AQ16" s="266">
        <v>73991</v>
      </c>
      <c r="AR16" s="267">
        <v>-14.3</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47" t="s">
        <v>497</v>
      </c>
      <c r="AL21" s="1148"/>
      <c r="AM21" s="1148"/>
      <c r="AN21" s="1149"/>
      <c r="AO21" s="277">
        <v>3.98</v>
      </c>
      <c r="AP21" s="278">
        <v>6.28</v>
      </c>
      <c r="AQ21" s="279">
        <v>-2.2999999999999998</v>
      </c>
      <c r="AS21" s="280"/>
      <c r="AT21" s="276"/>
    </row>
    <row r="22" spans="1:46" s="248" customFormat="1" x14ac:dyDescent="0.15">
      <c r="A22" s="276"/>
      <c r="AK22" s="1147" t="s">
        <v>498</v>
      </c>
      <c r="AL22" s="1148"/>
      <c r="AM22" s="1148"/>
      <c r="AN22" s="1149"/>
      <c r="AO22" s="281">
        <v>100.9</v>
      </c>
      <c r="AP22" s="282">
        <v>98.7</v>
      </c>
      <c r="AQ22" s="283">
        <v>2.2000000000000002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8" t="s">
        <v>499</v>
      </c>
      <c r="B26" s="1138"/>
      <c r="C26" s="1138"/>
      <c r="D26" s="1138"/>
      <c r="E26" s="1138"/>
      <c r="F26" s="1138"/>
      <c r="G26" s="1138"/>
      <c r="H26" s="1138"/>
      <c r="I26" s="1138"/>
      <c r="J26" s="1138"/>
      <c r="K26" s="1138"/>
      <c r="L26" s="1138"/>
      <c r="M26" s="1138"/>
      <c r="N26" s="1138"/>
      <c r="O26" s="1138"/>
      <c r="P26" s="1138"/>
      <c r="Q26" s="1138"/>
      <c r="R26" s="1138"/>
      <c r="S26" s="1138"/>
      <c r="T26" s="1138"/>
      <c r="U26" s="1138"/>
      <c r="V26" s="1138"/>
      <c r="W26" s="1138"/>
      <c r="X26" s="1138"/>
      <c r="Y26" s="1138"/>
      <c r="Z26" s="1138"/>
      <c r="AA26" s="1138"/>
      <c r="AB26" s="1138"/>
      <c r="AC26" s="1138"/>
      <c r="AD26" s="1138"/>
      <c r="AE26" s="1138"/>
      <c r="AF26" s="1138"/>
      <c r="AG26" s="1138"/>
      <c r="AH26" s="1138"/>
      <c r="AI26" s="1138"/>
      <c r="AJ26" s="1138"/>
      <c r="AK26" s="1138"/>
      <c r="AL26" s="1138"/>
      <c r="AM26" s="1138"/>
      <c r="AN26" s="1138"/>
      <c r="AO26" s="1138"/>
      <c r="AP26" s="1138"/>
      <c r="AQ26" s="1138"/>
      <c r="AR26" s="1138"/>
      <c r="AS26" s="1138"/>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39" t="s">
        <v>480</v>
      </c>
      <c r="AP30" s="253"/>
      <c r="AQ30" s="254" t="s">
        <v>481</v>
      </c>
      <c r="AR30" s="255"/>
    </row>
    <row r="31" spans="1:46" x14ac:dyDescent="0.15">
      <c r="A31" s="247"/>
      <c r="AK31" s="256"/>
      <c r="AL31" s="257"/>
      <c r="AM31" s="257"/>
      <c r="AN31" s="258"/>
      <c r="AO31" s="1140"/>
      <c r="AP31" s="259" t="s">
        <v>482</v>
      </c>
      <c r="AQ31" s="260" t="s">
        <v>483</v>
      </c>
      <c r="AR31" s="261" t="s">
        <v>484</v>
      </c>
    </row>
    <row r="32" spans="1:46" ht="27" customHeight="1" x14ac:dyDescent="0.15">
      <c r="A32" s="247"/>
      <c r="AK32" s="1155" t="s">
        <v>502</v>
      </c>
      <c r="AL32" s="1156"/>
      <c r="AM32" s="1156"/>
      <c r="AN32" s="1157"/>
      <c r="AO32" s="291">
        <v>2706080</v>
      </c>
      <c r="AP32" s="291">
        <v>26136</v>
      </c>
      <c r="AQ32" s="292">
        <v>32402</v>
      </c>
      <c r="AR32" s="293">
        <v>-19.3</v>
      </c>
    </row>
    <row r="33" spans="1:46" ht="13.5" customHeight="1" x14ac:dyDescent="0.15">
      <c r="A33" s="247"/>
      <c r="AK33" s="1155" t="s">
        <v>503</v>
      </c>
      <c r="AL33" s="1156"/>
      <c r="AM33" s="1156"/>
      <c r="AN33" s="1157"/>
      <c r="AO33" s="291" t="s">
        <v>489</v>
      </c>
      <c r="AP33" s="291" t="s">
        <v>489</v>
      </c>
      <c r="AQ33" s="292" t="s">
        <v>489</v>
      </c>
      <c r="AR33" s="293" t="s">
        <v>489</v>
      </c>
    </row>
    <row r="34" spans="1:46" ht="27" customHeight="1" x14ac:dyDescent="0.15">
      <c r="A34" s="247"/>
      <c r="AK34" s="1155" t="s">
        <v>504</v>
      </c>
      <c r="AL34" s="1156"/>
      <c r="AM34" s="1156"/>
      <c r="AN34" s="1157"/>
      <c r="AO34" s="291" t="s">
        <v>489</v>
      </c>
      <c r="AP34" s="291" t="s">
        <v>489</v>
      </c>
      <c r="AQ34" s="292">
        <v>16</v>
      </c>
      <c r="AR34" s="293" t="s">
        <v>489</v>
      </c>
    </row>
    <row r="35" spans="1:46" ht="27" customHeight="1" x14ac:dyDescent="0.15">
      <c r="A35" s="247"/>
      <c r="AK35" s="1155" t="s">
        <v>505</v>
      </c>
      <c r="AL35" s="1156"/>
      <c r="AM35" s="1156"/>
      <c r="AN35" s="1157"/>
      <c r="AO35" s="291">
        <v>295044</v>
      </c>
      <c r="AP35" s="291">
        <v>2850</v>
      </c>
      <c r="AQ35" s="292">
        <v>5520</v>
      </c>
      <c r="AR35" s="293">
        <v>-48.4</v>
      </c>
    </row>
    <row r="36" spans="1:46" ht="27" customHeight="1" x14ac:dyDescent="0.15">
      <c r="A36" s="247"/>
      <c r="AK36" s="1155" t="s">
        <v>506</v>
      </c>
      <c r="AL36" s="1156"/>
      <c r="AM36" s="1156"/>
      <c r="AN36" s="1157"/>
      <c r="AO36" s="291">
        <v>119</v>
      </c>
      <c r="AP36" s="291">
        <v>1</v>
      </c>
      <c r="AQ36" s="292">
        <v>1296</v>
      </c>
      <c r="AR36" s="293">
        <v>-99.9</v>
      </c>
    </row>
    <row r="37" spans="1:46" ht="13.5" customHeight="1" x14ac:dyDescent="0.15">
      <c r="A37" s="247"/>
      <c r="AK37" s="1155" t="s">
        <v>507</v>
      </c>
      <c r="AL37" s="1156"/>
      <c r="AM37" s="1156"/>
      <c r="AN37" s="1157"/>
      <c r="AO37" s="291">
        <v>379375</v>
      </c>
      <c r="AP37" s="291">
        <v>3664</v>
      </c>
      <c r="AQ37" s="292">
        <v>571</v>
      </c>
      <c r="AR37" s="293">
        <v>541.70000000000005</v>
      </c>
    </row>
    <row r="38" spans="1:46" ht="27" customHeight="1" x14ac:dyDescent="0.15">
      <c r="A38" s="247"/>
      <c r="AK38" s="1158" t="s">
        <v>508</v>
      </c>
      <c r="AL38" s="1159"/>
      <c r="AM38" s="1159"/>
      <c r="AN38" s="1160"/>
      <c r="AO38" s="294" t="s">
        <v>489</v>
      </c>
      <c r="AP38" s="294" t="s">
        <v>489</v>
      </c>
      <c r="AQ38" s="295">
        <v>0</v>
      </c>
      <c r="AR38" s="283" t="s">
        <v>489</v>
      </c>
      <c r="AS38" s="290"/>
    </row>
    <row r="39" spans="1:46" x14ac:dyDescent="0.15">
      <c r="A39" s="247"/>
      <c r="AK39" s="1158" t="s">
        <v>509</v>
      </c>
      <c r="AL39" s="1159"/>
      <c r="AM39" s="1159"/>
      <c r="AN39" s="1160"/>
      <c r="AO39" s="291">
        <v>-626710</v>
      </c>
      <c r="AP39" s="291">
        <v>-6053</v>
      </c>
      <c r="AQ39" s="292">
        <v>-6093</v>
      </c>
      <c r="AR39" s="293">
        <v>-0.7</v>
      </c>
      <c r="AS39" s="290"/>
    </row>
    <row r="40" spans="1:46" ht="27" customHeight="1" x14ac:dyDescent="0.15">
      <c r="A40" s="247"/>
      <c r="AK40" s="1155" t="s">
        <v>510</v>
      </c>
      <c r="AL40" s="1156"/>
      <c r="AM40" s="1156"/>
      <c r="AN40" s="1157"/>
      <c r="AO40" s="291">
        <v>-2425129</v>
      </c>
      <c r="AP40" s="291">
        <v>-23423</v>
      </c>
      <c r="AQ40" s="292">
        <v>-23816</v>
      </c>
      <c r="AR40" s="293">
        <v>-1.7</v>
      </c>
      <c r="AS40" s="290"/>
    </row>
    <row r="41" spans="1:46" x14ac:dyDescent="0.15">
      <c r="A41" s="247"/>
      <c r="AK41" s="1161" t="s">
        <v>288</v>
      </c>
      <c r="AL41" s="1162"/>
      <c r="AM41" s="1162"/>
      <c r="AN41" s="1163"/>
      <c r="AO41" s="291">
        <v>328779</v>
      </c>
      <c r="AP41" s="291">
        <v>3175</v>
      </c>
      <c r="AQ41" s="292">
        <v>9896</v>
      </c>
      <c r="AR41" s="293">
        <v>-67.900000000000006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50" t="s">
        <v>480</v>
      </c>
      <c r="AN49" s="1152" t="s">
        <v>513</v>
      </c>
      <c r="AO49" s="1153"/>
      <c r="AP49" s="1153"/>
      <c r="AQ49" s="1153"/>
      <c r="AR49" s="1154"/>
    </row>
    <row r="50" spans="1:44" x14ac:dyDescent="0.15">
      <c r="A50" s="247"/>
      <c r="AK50" s="305"/>
      <c r="AL50" s="306"/>
      <c r="AM50" s="1151"/>
      <c r="AN50" s="307" t="s">
        <v>514</v>
      </c>
      <c r="AO50" s="308" t="s">
        <v>515</v>
      </c>
      <c r="AP50" s="309" t="s">
        <v>516</v>
      </c>
      <c r="AQ50" s="310" t="s">
        <v>517</v>
      </c>
      <c r="AR50" s="311" t="s">
        <v>518</v>
      </c>
    </row>
    <row r="51" spans="1:44" x14ac:dyDescent="0.15">
      <c r="A51" s="247"/>
      <c r="AK51" s="303" t="s">
        <v>519</v>
      </c>
      <c r="AL51" s="304"/>
      <c r="AM51" s="312">
        <v>4399985</v>
      </c>
      <c r="AN51" s="313">
        <v>43158</v>
      </c>
      <c r="AO51" s="314">
        <v>2</v>
      </c>
      <c r="AP51" s="315">
        <v>44161</v>
      </c>
      <c r="AQ51" s="316">
        <v>-3.1</v>
      </c>
      <c r="AR51" s="317">
        <v>5.0999999999999996</v>
      </c>
    </row>
    <row r="52" spans="1:44" x14ac:dyDescent="0.15">
      <c r="A52" s="247"/>
      <c r="AK52" s="318"/>
      <c r="AL52" s="319" t="s">
        <v>520</v>
      </c>
      <c r="AM52" s="320">
        <v>1934360</v>
      </c>
      <c r="AN52" s="321">
        <v>18974</v>
      </c>
      <c r="AO52" s="322">
        <v>11.8</v>
      </c>
      <c r="AP52" s="323">
        <v>23644</v>
      </c>
      <c r="AQ52" s="324">
        <v>-2.1</v>
      </c>
      <c r="AR52" s="325">
        <v>13.9</v>
      </c>
    </row>
    <row r="53" spans="1:44" x14ac:dyDescent="0.15">
      <c r="A53" s="247"/>
      <c r="AK53" s="303" t="s">
        <v>521</v>
      </c>
      <c r="AL53" s="304"/>
      <c r="AM53" s="312">
        <v>2733099</v>
      </c>
      <c r="AN53" s="313">
        <v>26815</v>
      </c>
      <c r="AO53" s="314">
        <v>-37.9</v>
      </c>
      <c r="AP53" s="315">
        <v>43955</v>
      </c>
      <c r="AQ53" s="316">
        <v>-0.5</v>
      </c>
      <c r="AR53" s="317">
        <v>-37.4</v>
      </c>
    </row>
    <row r="54" spans="1:44" x14ac:dyDescent="0.15">
      <c r="A54" s="247"/>
      <c r="AK54" s="318"/>
      <c r="AL54" s="319" t="s">
        <v>520</v>
      </c>
      <c r="AM54" s="320">
        <v>975841</v>
      </c>
      <c r="AN54" s="321">
        <v>9574</v>
      </c>
      <c r="AO54" s="322">
        <v>-49.5</v>
      </c>
      <c r="AP54" s="323">
        <v>21318</v>
      </c>
      <c r="AQ54" s="324">
        <v>-9.8000000000000007</v>
      </c>
      <c r="AR54" s="325">
        <v>-39.700000000000003</v>
      </c>
    </row>
    <row r="55" spans="1:44" x14ac:dyDescent="0.15">
      <c r="A55" s="247"/>
      <c r="AK55" s="303" t="s">
        <v>522</v>
      </c>
      <c r="AL55" s="304"/>
      <c r="AM55" s="312">
        <v>2131582</v>
      </c>
      <c r="AN55" s="313">
        <v>20733</v>
      </c>
      <c r="AO55" s="314">
        <v>-22.7</v>
      </c>
      <c r="AP55" s="315">
        <v>41921</v>
      </c>
      <c r="AQ55" s="316">
        <v>-4.5999999999999996</v>
      </c>
      <c r="AR55" s="317">
        <v>-18.100000000000001</v>
      </c>
    </row>
    <row r="56" spans="1:44" x14ac:dyDescent="0.15">
      <c r="A56" s="247"/>
      <c r="AK56" s="318"/>
      <c r="AL56" s="319" t="s">
        <v>520</v>
      </c>
      <c r="AM56" s="320">
        <v>709708</v>
      </c>
      <c r="AN56" s="321">
        <v>6903</v>
      </c>
      <c r="AO56" s="322">
        <v>-27.9</v>
      </c>
      <c r="AP56" s="323">
        <v>21655</v>
      </c>
      <c r="AQ56" s="324">
        <v>1.6</v>
      </c>
      <c r="AR56" s="325">
        <v>-29.5</v>
      </c>
    </row>
    <row r="57" spans="1:44" x14ac:dyDescent="0.15">
      <c r="A57" s="247"/>
      <c r="AK57" s="303" t="s">
        <v>523</v>
      </c>
      <c r="AL57" s="304"/>
      <c r="AM57" s="312">
        <v>3406658</v>
      </c>
      <c r="AN57" s="313">
        <v>33037</v>
      </c>
      <c r="AO57" s="314">
        <v>59.3</v>
      </c>
      <c r="AP57" s="315">
        <v>44585</v>
      </c>
      <c r="AQ57" s="316">
        <v>6.4</v>
      </c>
      <c r="AR57" s="317">
        <v>52.9</v>
      </c>
    </row>
    <row r="58" spans="1:44" x14ac:dyDescent="0.15">
      <c r="A58" s="247"/>
      <c r="AK58" s="318"/>
      <c r="AL58" s="319" t="s">
        <v>520</v>
      </c>
      <c r="AM58" s="320">
        <v>970582</v>
      </c>
      <c r="AN58" s="321">
        <v>9413</v>
      </c>
      <c r="AO58" s="322">
        <v>36.4</v>
      </c>
      <c r="AP58" s="323">
        <v>23077</v>
      </c>
      <c r="AQ58" s="324">
        <v>6.6</v>
      </c>
      <c r="AR58" s="325">
        <v>29.8</v>
      </c>
    </row>
    <row r="59" spans="1:44" x14ac:dyDescent="0.15">
      <c r="A59" s="247"/>
      <c r="AK59" s="303" t="s">
        <v>524</v>
      </c>
      <c r="AL59" s="304"/>
      <c r="AM59" s="312">
        <v>6047379</v>
      </c>
      <c r="AN59" s="313">
        <v>58408</v>
      </c>
      <c r="AO59" s="314">
        <v>76.8</v>
      </c>
      <c r="AP59" s="315">
        <v>49779</v>
      </c>
      <c r="AQ59" s="316">
        <v>11.6</v>
      </c>
      <c r="AR59" s="317">
        <v>65.2</v>
      </c>
    </row>
    <row r="60" spans="1:44" x14ac:dyDescent="0.15">
      <c r="A60" s="247"/>
      <c r="AK60" s="318"/>
      <c r="AL60" s="319" t="s">
        <v>520</v>
      </c>
      <c r="AM60" s="320">
        <v>2594141</v>
      </c>
      <c r="AN60" s="321">
        <v>25055</v>
      </c>
      <c r="AO60" s="322">
        <v>166.2</v>
      </c>
      <c r="AP60" s="323">
        <v>28921</v>
      </c>
      <c r="AQ60" s="324">
        <v>25.3</v>
      </c>
      <c r="AR60" s="325">
        <v>140.9</v>
      </c>
    </row>
    <row r="61" spans="1:44" x14ac:dyDescent="0.15">
      <c r="A61" s="247"/>
      <c r="AK61" s="303" t="s">
        <v>525</v>
      </c>
      <c r="AL61" s="326"/>
      <c r="AM61" s="312">
        <v>3743741</v>
      </c>
      <c r="AN61" s="313">
        <v>36430</v>
      </c>
      <c r="AO61" s="314">
        <v>15.5</v>
      </c>
      <c r="AP61" s="315">
        <v>44880</v>
      </c>
      <c r="AQ61" s="327">
        <v>2</v>
      </c>
      <c r="AR61" s="317">
        <v>13.5</v>
      </c>
    </row>
    <row r="62" spans="1:44" x14ac:dyDescent="0.15">
      <c r="A62" s="247"/>
      <c r="AK62" s="318"/>
      <c r="AL62" s="319" t="s">
        <v>520</v>
      </c>
      <c r="AM62" s="320">
        <v>1436926</v>
      </c>
      <c r="AN62" s="321">
        <v>13984</v>
      </c>
      <c r="AO62" s="322">
        <v>27.4</v>
      </c>
      <c r="AP62" s="323">
        <v>23723</v>
      </c>
      <c r="AQ62" s="324">
        <v>4.3</v>
      </c>
      <c r="AR62" s="325">
        <v>23.1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LyIRRIKmi4NWjNGKjKpzwvkHxqurLY2L66LOzbqwz5ZRoxgz1q+yPN1pFYP1PfBKdaiqsQLH+ApTvcA7BQqOw==" saltValue="eGK5mziN8HxsGgDog3kr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kqmdjZNXF01xHxsA37xI2helCQQoNaW4VfCybSxTtXdEihkVcnWMJ6rZUTmbS7OMlmny0R84HH8LY1B3W8LYzA==" saltValue="IXc8+p/hdgZHbsikaaE+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mBmpoc/KXK0LkA7TUnAyBYmBfLlfEMj+m/W1fPN62nJINPHDWye2g7tNFrihuhMJETkBXMrzCPP7B0xr7AoNMA==" saltValue="wG0iYu6Y73lOEKoe8OX9n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64" t="s">
        <v>3</v>
      </c>
      <c r="D47" s="1164"/>
      <c r="E47" s="1165"/>
      <c r="F47" s="11">
        <v>19.95</v>
      </c>
      <c r="G47" s="12">
        <v>16.54</v>
      </c>
      <c r="H47" s="12">
        <v>20.94</v>
      </c>
      <c r="I47" s="12">
        <v>21.83</v>
      </c>
      <c r="J47" s="13">
        <v>23.14</v>
      </c>
    </row>
    <row r="48" spans="2:10" ht="57.75" customHeight="1" x14ac:dyDescent="0.15">
      <c r="B48" s="14"/>
      <c r="C48" s="1166" t="s">
        <v>4</v>
      </c>
      <c r="D48" s="1166"/>
      <c r="E48" s="1167"/>
      <c r="F48" s="15">
        <v>5.12</v>
      </c>
      <c r="G48" s="16">
        <v>8.6199999999999992</v>
      </c>
      <c r="H48" s="16">
        <v>7.04</v>
      </c>
      <c r="I48" s="16">
        <v>7.49</v>
      </c>
      <c r="J48" s="17">
        <v>5.03</v>
      </c>
    </row>
    <row r="49" spans="2:10" ht="57.75" customHeight="1" thickBot="1" x14ac:dyDescent="0.2">
      <c r="B49" s="18"/>
      <c r="C49" s="1168" t="s">
        <v>5</v>
      </c>
      <c r="D49" s="1168"/>
      <c r="E49" s="1169"/>
      <c r="F49" s="19" t="s">
        <v>532</v>
      </c>
      <c r="G49" s="20">
        <v>9</v>
      </c>
      <c r="H49" s="20">
        <v>3.66</v>
      </c>
      <c r="I49" s="20">
        <v>3.21</v>
      </c>
      <c r="J49" s="21">
        <v>2.69</v>
      </c>
    </row>
    <row r="50" spans="2:10" x14ac:dyDescent="0.15"/>
  </sheetData>
  <sheetProtection algorithmName="SHA-512" hashValue="yyvgNGP7DWIxHsdZ4bArD7z9Hr8/ICx6cPkXshjm/eBAkAVS9jC7X6hvsZIyFzAiolStMWo4bhjOkKqhwFuhnA==" saltValue="U5TyxoZ++gMmsZcH01hV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74" t="s">
        <v>533</v>
      </c>
      <c r="D34" s="1174"/>
      <c r="E34" s="1175"/>
      <c r="F34" s="32">
        <v>11.26</v>
      </c>
      <c r="G34" s="33">
        <v>10.67</v>
      </c>
      <c r="H34" s="33">
        <v>10.29</v>
      </c>
      <c r="I34" s="33">
        <v>10.19</v>
      </c>
      <c r="J34" s="34">
        <v>10.65</v>
      </c>
      <c r="K34" s="22"/>
      <c r="L34" s="22"/>
      <c r="M34" s="22"/>
      <c r="N34" s="22"/>
      <c r="O34" s="22"/>
      <c r="P34" s="22"/>
    </row>
    <row r="35" spans="1:16" ht="39" customHeight="1" x14ac:dyDescent="0.15">
      <c r="A35" s="22"/>
      <c r="B35" s="35"/>
      <c r="C35" s="1170" t="s">
        <v>534</v>
      </c>
      <c r="D35" s="1170"/>
      <c r="E35" s="1171"/>
      <c r="F35" s="36">
        <v>6.12</v>
      </c>
      <c r="G35" s="37">
        <v>6.18</v>
      </c>
      <c r="H35" s="37">
        <v>6.28</v>
      </c>
      <c r="I35" s="37">
        <v>6.28</v>
      </c>
      <c r="J35" s="38">
        <v>6.03</v>
      </c>
      <c r="K35" s="22"/>
      <c r="L35" s="22"/>
      <c r="M35" s="22"/>
      <c r="N35" s="22"/>
      <c r="O35" s="22"/>
      <c r="P35" s="22"/>
    </row>
    <row r="36" spans="1:16" ht="39" customHeight="1" x14ac:dyDescent="0.15">
      <c r="A36" s="22"/>
      <c r="B36" s="35"/>
      <c r="C36" s="1170" t="s">
        <v>535</v>
      </c>
      <c r="D36" s="1170"/>
      <c r="E36" s="1171"/>
      <c r="F36" s="36">
        <v>5.12</v>
      </c>
      <c r="G36" s="37">
        <v>8.61</v>
      </c>
      <c r="H36" s="37">
        <v>7.04</v>
      </c>
      <c r="I36" s="37">
        <v>7.48</v>
      </c>
      <c r="J36" s="38">
        <v>5.03</v>
      </c>
      <c r="K36" s="22"/>
      <c r="L36" s="22"/>
      <c r="M36" s="22"/>
      <c r="N36" s="22"/>
      <c r="O36" s="22"/>
      <c r="P36" s="22"/>
    </row>
    <row r="37" spans="1:16" ht="39" customHeight="1" x14ac:dyDescent="0.15">
      <c r="A37" s="22"/>
      <c r="B37" s="35"/>
      <c r="C37" s="1170" t="s">
        <v>536</v>
      </c>
      <c r="D37" s="1170"/>
      <c r="E37" s="1171"/>
      <c r="F37" s="36">
        <v>0.1</v>
      </c>
      <c r="G37" s="37">
        <v>0.04</v>
      </c>
      <c r="H37" s="37">
        <v>7.0000000000000007E-2</v>
      </c>
      <c r="I37" s="37">
        <v>0.74</v>
      </c>
      <c r="J37" s="38">
        <v>0.86</v>
      </c>
      <c r="K37" s="22"/>
      <c r="L37" s="22"/>
      <c r="M37" s="22"/>
      <c r="N37" s="22"/>
      <c r="O37" s="22"/>
      <c r="P37" s="22"/>
    </row>
    <row r="38" spans="1:16" ht="39" customHeight="1" x14ac:dyDescent="0.15">
      <c r="A38" s="22"/>
      <c r="B38" s="35"/>
      <c r="C38" s="1170" t="s">
        <v>537</v>
      </c>
      <c r="D38" s="1170"/>
      <c r="E38" s="1171"/>
      <c r="F38" s="36">
        <v>0.14000000000000001</v>
      </c>
      <c r="G38" s="37">
        <v>0.21</v>
      </c>
      <c r="H38" s="37">
        <v>0.24</v>
      </c>
      <c r="I38" s="37">
        <v>0.24</v>
      </c>
      <c r="J38" s="38">
        <v>0.31</v>
      </c>
      <c r="K38" s="22"/>
      <c r="L38" s="22"/>
      <c r="M38" s="22"/>
      <c r="N38" s="22"/>
      <c r="O38" s="22"/>
      <c r="P38" s="22"/>
    </row>
    <row r="39" spans="1:16" ht="39" customHeight="1" x14ac:dyDescent="0.15">
      <c r="A39" s="22"/>
      <c r="B39" s="35"/>
      <c r="C39" s="1170" t="s">
        <v>538</v>
      </c>
      <c r="D39" s="1170"/>
      <c r="E39" s="1171"/>
      <c r="F39" s="36">
        <v>0.1</v>
      </c>
      <c r="G39" s="37">
        <v>0.08</v>
      </c>
      <c r="H39" s="37">
        <v>7.0000000000000007E-2</v>
      </c>
      <c r="I39" s="37">
        <v>0.04</v>
      </c>
      <c r="J39" s="38">
        <v>0.01</v>
      </c>
      <c r="K39" s="22"/>
      <c r="L39" s="22"/>
      <c r="M39" s="22"/>
      <c r="N39" s="22"/>
      <c r="O39" s="22"/>
      <c r="P39" s="22"/>
    </row>
    <row r="40" spans="1:16" ht="39" customHeight="1" x14ac:dyDescent="0.15">
      <c r="A40" s="22"/>
      <c r="B40" s="35"/>
      <c r="C40" s="1170" t="s">
        <v>539</v>
      </c>
      <c r="D40" s="1170"/>
      <c r="E40" s="1171"/>
      <c r="F40" s="36">
        <v>0.78</v>
      </c>
      <c r="G40" s="37">
        <v>0.55000000000000004</v>
      </c>
      <c r="H40" s="37">
        <v>0.44</v>
      </c>
      <c r="I40" s="37">
        <v>0</v>
      </c>
      <c r="J40" s="38">
        <v>0</v>
      </c>
      <c r="K40" s="22"/>
      <c r="L40" s="22"/>
      <c r="M40" s="22"/>
      <c r="N40" s="22"/>
      <c r="O40" s="22"/>
      <c r="P40" s="22"/>
    </row>
    <row r="41" spans="1:16" ht="39" customHeight="1" x14ac:dyDescent="0.15">
      <c r="A41" s="22"/>
      <c r="B41" s="35"/>
      <c r="C41" s="1170" t="s">
        <v>540</v>
      </c>
      <c r="D41" s="1170"/>
      <c r="E41" s="1171"/>
      <c r="F41" s="36" t="s">
        <v>489</v>
      </c>
      <c r="G41" s="37" t="s">
        <v>489</v>
      </c>
      <c r="H41" s="37" t="s">
        <v>489</v>
      </c>
      <c r="I41" s="37">
        <v>0</v>
      </c>
      <c r="J41" s="38">
        <v>0</v>
      </c>
      <c r="K41" s="22"/>
      <c r="L41" s="22"/>
      <c r="M41" s="22"/>
      <c r="N41" s="22"/>
      <c r="O41" s="22"/>
      <c r="P41" s="22"/>
    </row>
    <row r="42" spans="1:16" ht="39" customHeight="1" x14ac:dyDescent="0.15">
      <c r="A42" s="22"/>
      <c r="B42" s="39"/>
      <c r="C42" s="1170" t="s">
        <v>541</v>
      </c>
      <c r="D42" s="1170"/>
      <c r="E42" s="1171"/>
      <c r="F42" s="36" t="s">
        <v>489</v>
      </c>
      <c r="G42" s="37" t="s">
        <v>489</v>
      </c>
      <c r="H42" s="37" t="s">
        <v>489</v>
      </c>
      <c r="I42" s="37" t="s">
        <v>489</v>
      </c>
      <c r="J42" s="38" t="s">
        <v>489</v>
      </c>
      <c r="K42" s="22"/>
      <c r="L42" s="22"/>
      <c r="M42" s="22"/>
      <c r="N42" s="22"/>
      <c r="O42" s="22"/>
      <c r="P42" s="22"/>
    </row>
    <row r="43" spans="1:16" ht="39" customHeight="1" thickBot="1" x14ac:dyDescent="0.2">
      <c r="A43" s="22"/>
      <c r="B43" s="40"/>
      <c r="C43" s="1172" t="s">
        <v>542</v>
      </c>
      <c r="D43" s="1172"/>
      <c r="E43" s="1173"/>
      <c r="F43" s="41">
        <v>0</v>
      </c>
      <c r="G43" s="42">
        <v>0</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caZxqYoUzUV5U4xrOCK9Nuc0srnpGImoRJXQrYcIhsPdgQ1R/kzOVOUDTOhFqqjnAkuW34qR5EO8lJaPHZ0IQ==" saltValue="e/8DCz+x4W771v/+mHHj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76" t="s">
        <v>9</v>
      </c>
      <c r="C45" s="1177"/>
      <c r="D45" s="56"/>
      <c r="E45" s="1182" t="s">
        <v>10</v>
      </c>
      <c r="F45" s="1182"/>
      <c r="G45" s="1182"/>
      <c r="H45" s="1182"/>
      <c r="I45" s="1182"/>
      <c r="J45" s="1183"/>
      <c r="K45" s="57">
        <v>3009</v>
      </c>
      <c r="L45" s="58">
        <v>2960</v>
      </c>
      <c r="M45" s="58">
        <v>2863</v>
      </c>
      <c r="N45" s="58">
        <v>2805</v>
      </c>
      <c r="O45" s="59">
        <v>2706</v>
      </c>
      <c r="P45" s="46"/>
      <c r="Q45" s="46"/>
      <c r="R45" s="46"/>
      <c r="S45" s="46"/>
      <c r="T45" s="46"/>
      <c r="U45" s="46"/>
    </row>
    <row r="46" spans="1:21" ht="30.75" customHeight="1" x14ac:dyDescent="0.15">
      <c r="A46" s="46"/>
      <c r="B46" s="1178"/>
      <c r="C46" s="1179"/>
      <c r="D46" s="60"/>
      <c r="E46" s="1184" t="s">
        <v>11</v>
      </c>
      <c r="F46" s="1184"/>
      <c r="G46" s="1184"/>
      <c r="H46" s="1184"/>
      <c r="I46" s="1184"/>
      <c r="J46" s="1185"/>
      <c r="K46" s="61" t="s">
        <v>489</v>
      </c>
      <c r="L46" s="62" t="s">
        <v>489</v>
      </c>
      <c r="M46" s="62" t="s">
        <v>489</v>
      </c>
      <c r="N46" s="62" t="s">
        <v>489</v>
      </c>
      <c r="O46" s="63" t="s">
        <v>489</v>
      </c>
      <c r="P46" s="46"/>
      <c r="Q46" s="46"/>
      <c r="R46" s="46"/>
      <c r="S46" s="46"/>
      <c r="T46" s="46"/>
      <c r="U46" s="46"/>
    </row>
    <row r="47" spans="1:21" ht="30.75" customHeight="1" x14ac:dyDescent="0.15">
      <c r="A47" s="46"/>
      <c r="B47" s="1178"/>
      <c r="C47" s="1179"/>
      <c r="D47" s="60"/>
      <c r="E47" s="1184" t="s">
        <v>12</v>
      </c>
      <c r="F47" s="1184"/>
      <c r="G47" s="1184"/>
      <c r="H47" s="1184"/>
      <c r="I47" s="1184"/>
      <c r="J47" s="1185"/>
      <c r="K47" s="61" t="s">
        <v>489</v>
      </c>
      <c r="L47" s="62" t="s">
        <v>489</v>
      </c>
      <c r="M47" s="62" t="s">
        <v>489</v>
      </c>
      <c r="N47" s="62" t="s">
        <v>489</v>
      </c>
      <c r="O47" s="63" t="s">
        <v>489</v>
      </c>
      <c r="P47" s="46"/>
      <c r="Q47" s="46"/>
      <c r="R47" s="46"/>
      <c r="S47" s="46"/>
      <c r="T47" s="46"/>
      <c r="U47" s="46"/>
    </row>
    <row r="48" spans="1:21" ht="30.75" customHeight="1" x14ac:dyDescent="0.15">
      <c r="A48" s="46"/>
      <c r="B48" s="1178"/>
      <c r="C48" s="1179"/>
      <c r="D48" s="60"/>
      <c r="E48" s="1184" t="s">
        <v>13</v>
      </c>
      <c r="F48" s="1184"/>
      <c r="G48" s="1184"/>
      <c r="H48" s="1184"/>
      <c r="I48" s="1184"/>
      <c r="J48" s="1185"/>
      <c r="K48" s="61">
        <v>496</v>
      </c>
      <c r="L48" s="62">
        <v>458</v>
      </c>
      <c r="M48" s="62">
        <v>495</v>
      </c>
      <c r="N48" s="62">
        <v>471</v>
      </c>
      <c r="O48" s="63">
        <v>295</v>
      </c>
      <c r="P48" s="46"/>
      <c r="Q48" s="46"/>
      <c r="R48" s="46"/>
      <c r="S48" s="46"/>
      <c r="T48" s="46"/>
      <c r="U48" s="46"/>
    </row>
    <row r="49" spans="1:21" ht="30.75" customHeight="1" x14ac:dyDescent="0.15">
      <c r="A49" s="46"/>
      <c r="B49" s="1178"/>
      <c r="C49" s="1179"/>
      <c r="D49" s="60"/>
      <c r="E49" s="1184" t="s">
        <v>14</v>
      </c>
      <c r="F49" s="1184"/>
      <c r="G49" s="1184"/>
      <c r="H49" s="1184"/>
      <c r="I49" s="1184"/>
      <c r="J49" s="1185"/>
      <c r="K49" s="61">
        <v>1</v>
      </c>
      <c r="L49" s="62">
        <v>1</v>
      </c>
      <c r="M49" s="62">
        <v>1</v>
      </c>
      <c r="N49" s="62">
        <v>0</v>
      </c>
      <c r="O49" s="63">
        <v>0</v>
      </c>
      <c r="P49" s="46"/>
      <c r="Q49" s="46"/>
      <c r="R49" s="46"/>
      <c r="S49" s="46"/>
      <c r="T49" s="46"/>
      <c r="U49" s="46"/>
    </row>
    <row r="50" spans="1:21" ht="30.75" customHeight="1" x14ac:dyDescent="0.15">
      <c r="A50" s="46"/>
      <c r="B50" s="1178"/>
      <c r="C50" s="1179"/>
      <c r="D50" s="60"/>
      <c r="E50" s="1184" t="s">
        <v>15</v>
      </c>
      <c r="F50" s="1184"/>
      <c r="G50" s="1184"/>
      <c r="H50" s="1184"/>
      <c r="I50" s="1184"/>
      <c r="J50" s="1185"/>
      <c r="K50" s="61">
        <v>370</v>
      </c>
      <c r="L50" s="62">
        <v>380</v>
      </c>
      <c r="M50" s="62">
        <v>391</v>
      </c>
      <c r="N50" s="62">
        <v>389</v>
      </c>
      <c r="O50" s="63">
        <v>379</v>
      </c>
      <c r="P50" s="46"/>
      <c r="Q50" s="46"/>
      <c r="R50" s="46"/>
      <c r="S50" s="46"/>
      <c r="T50" s="46"/>
      <c r="U50" s="46"/>
    </row>
    <row r="51" spans="1:21" ht="30.75" customHeight="1" x14ac:dyDescent="0.15">
      <c r="A51" s="46"/>
      <c r="B51" s="1180"/>
      <c r="C51" s="1181"/>
      <c r="D51" s="64"/>
      <c r="E51" s="1184" t="s">
        <v>16</v>
      </c>
      <c r="F51" s="1184"/>
      <c r="G51" s="1184"/>
      <c r="H51" s="1184"/>
      <c r="I51" s="1184"/>
      <c r="J51" s="1185"/>
      <c r="K51" s="61" t="s">
        <v>489</v>
      </c>
      <c r="L51" s="62" t="s">
        <v>489</v>
      </c>
      <c r="M51" s="62" t="s">
        <v>489</v>
      </c>
      <c r="N51" s="62" t="s">
        <v>489</v>
      </c>
      <c r="O51" s="63" t="s">
        <v>489</v>
      </c>
      <c r="P51" s="46"/>
      <c r="Q51" s="46"/>
      <c r="R51" s="46"/>
      <c r="S51" s="46"/>
      <c r="T51" s="46"/>
      <c r="U51" s="46"/>
    </row>
    <row r="52" spans="1:21" ht="30.75" customHeight="1" x14ac:dyDescent="0.15">
      <c r="A52" s="46"/>
      <c r="B52" s="1186" t="s">
        <v>17</v>
      </c>
      <c r="C52" s="1187"/>
      <c r="D52" s="64"/>
      <c r="E52" s="1184" t="s">
        <v>18</v>
      </c>
      <c r="F52" s="1184"/>
      <c r="G52" s="1184"/>
      <c r="H52" s="1184"/>
      <c r="I52" s="1184"/>
      <c r="J52" s="1185"/>
      <c r="K52" s="61">
        <v>3311</v>
      </c>
      <c r="L52" s="62">
        <v>3290</v>
      </c>
      <c r="M52" s="62">
        <v>3254</v>
      </c>
      <c r="N52" s="62">
        <v>3179</v>
      </c>
      <c r="O52" s="63">
        <v>3052</v>
      </c>
      <c r="P52" s="46"/>
      <c r="Q52" s="46"/>
      <c r="R52" s="46"/>
      <c r="S52" s="46"/>
      <c r="T52" s="46"/>
      <c r="U52" s="46"/>
    </row>
    <row r="53" spans="1:21" ht="30.75" customHeight="1" thickBot="1" x14ac:dyDescent="0.2">
      <c r="A53" s="46"/>
      <c r="B53" s="1188" t="s">
        <v>19</v>
      </c>
      <c r="C53" s="1189"/>
      <c r="D53" s="65"/>
      <c r="E53" s="1190" t="s">
        <v>20</v>
      </c>
      <c r="F53" s="1190"/>
      <c r="G53" s="1190"/>
      <c r="H53" s="1190"/>
      <c r="I53" s="1190"/>
      <c r="J53" s="1191"/>
      <c r="K53" s="66">
        <v>565</v>
      </c>
      <c r="L53" s="67">
        <v>509</v>
      </c>
      <c r="M53" s="67">
        <v>496</v>
      </c>
      <c r="N53" s="67">
        <v>486</v>
      </c>
      <c r="O53" s="68">
        <v>328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92" t="s">
        <v>24</v>
      </c>
      <c r="C58" s="1193"/>
      <c r="D58" s="1198" t="s">
        <v>25</v>
      </c>
      <c r="E58" s="1199"/>
      <c r="F58" s="1199"/>
      <c r="G58" s="1199"/>
      <c r="H58" s="1199"/>
      <c r="I58" s="1199"/>
      <c r="J58" s="1200"/>
      <c r="K58" s="81"/>
      <c r="L58" s="82"/>
      <c r="M58" s="82"/>
      <c r="N58" s="82"/>
      <c r="O58" s="83"/>
    </row>
    <row r="59" spans="1:21" ht="31.5" customHeight="1" x14ac:dyDescent="0.15">
      <c r="B59" s="1194"/>
      <c r="C59" s="1195"/>
      <c r="D59" s="1201" t="s">
        <v>26</v>
      </c>
      <c r="E59" s="1202"/>
      <c r="F59" s="1202"/>
      <c r="G59" s="1202"/>
      <c r="H59" s="1202"/>
      <c r="I59" s="1202"/>
      <c r="J59" s="1203"/>
      <c r="K59" s="84"/>
      <c r="L59" s="85"/>
      <c r="M59" s="85"/>
      <c r="N59" s="85"/>
      <c r="O59" s="86"/>
    </row>
    <row r="60" spans="1:21" ht="31.5" customHeight="1" thickBot="1" x14ac:dyDescent="0.2">
      <c r="B60" s="1196"/>
      <c r="C60" s="1197"/>
      <c r="D60" s="1204" t="s">
        <v>27</v>
      </c>
      <c r="E60" s="1205"/>
      <c r="F60" s="1205"/>
      <c r="G60" s="1205"/>
      <c r="H60" s="1205"/>
      <c r="I60" s="1205"/>
      <c r="J60" s="120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Tmvk5HtxhN5cfc13oXH4+U+G7ShqQ4bvhCkVCevnl9nshuN8Kb0vDlL9V+/U8qwERSJ/YiSyVaGZbHaMNho5A==" saltValue="NyVFGs06lFJr9P7X53th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7" t="s">
        <v>30</v>
      </c>
      <c r="C41" s="1208"/>
      <c r="D41" s="103"/>
      <c r="E41" s="1213" t="s">
        <v>31</v>
      </c>
      <c r="F41" s="1213"/>
      <c r="G41" s="1213"/>
      <c r="H41" s="1214"/>
      <c r="I41" s="330">
        <v>22131</v>
      </c>
      <c r="J41" s="331">
        <v>20162</v>
      </c>
      <c r="K41" s="331">
        <v>18693</v>
      </c>
      <c r="L41" s="331">
        <v>17832</v>
      </c>
      <c r="M41" s="332">
        <v>18053</v>
      </c>
    </row>
    <row r="42" spans="2:13" ht="27.75" customHeight="1" x14ac:dyDescent="0.15">
      <c r="B42" s="1209"/>
      <c r="C42" s="1210"/>
      <c r="D42" s="104"/>
      <c r="E42" s="1215" t="s">
        <v>32</v>
      </c>
      <c r="F42" s="1215"/>
      <c r="G42" s="1215"/>
      <c r="H42" s="1216"/>
      <c r="I42" s="333">
        <v>445</v>
      </c>
      <c r="J42" s="334">
        <v>458</v>
      </c>
      <c r="K42" s="334">
        <v>556</v>
      </c>
      <c r="L42" s="334">
        <v>653</v>
      </c>
      <c r="M42" s="335">
        <v>763</v>
      </c>
    </row>
    <row r="43" spans="2:13" ht="27.75" customHeight="1" x14ac:dyDescent="0.15">
      <c r="B43" s="1209"/>
      <c r="C43" s="1210"/>
      <c r="D43" s="104"/>
      <c r="E43" s="1215" t="s">
        <v>33</v>
      </c>
      <c r="F43" s="1215"/>
      <c r="G43" s="1215"/>
      <c r="H43" s="1216"/>
      <c r="I43" s="333">
        <v>3450</v>
      </c>
      <c r="J43" s="334">
        <v>3272</v>
      </c>
      <c r="K43" s="334">
        <v>3033</v>
      </c>
      <c r="L43" s="334">
        <v>2843</v>
      </c>
      <c r="M43" s="335">
        <v>2341</v>
      </c>
    </row>
    <row r="44" spans="2:13" ht="27.75" customHeight="1" x14ac:dyDescent="0.15">
      <c r="B44" s="1209"/>
      <c r="C44" s="1210"/>
      <c r="D44" s="104"/>
      <c r="E44" s="1215" t="s">
        <v>34</v>
      </c>
      <c r="F44" s="1215"/>
      <c r="G44" s="1215"/>
      <c r="H44" s="1216"/>
      <c r="I44" s="333">
        <v>3193</v>
      </c>
      <c r="J44" s="334">
        <v>2816</v>
      </c>
      <c r="K44" s="334">
        <v>2439</v>
      </c>
      <c r="L44" s="334">
        <v>2152</v>
      </c>
      <c r="M44" s="335">
        <v>1769</v>
      </c>
    </row>
    <row r="45" spans="2:13" ht="27.75" customHeight="1" x14ac:dyDescent="0.15">
      <c r="B45" s="1209"/>
      <c r="C45" s="1210"/>
      <c r="D45" s="104"/>
      <c r="E45" s="1215" t="s">
        <v>35</v>
      </c>
      <c r="F45" s="1215"/>
      <c r="G45" s="1215"/>
      <c r="H45" s="1216"/>
      <c r="I45" s="333">
        <v>465</v>
      </c>
      <c r="J45" s="334">
        <v>304</v>
      </c>
      <c r="K45" s="334">
        <v>174</v>
      </c>
      <c r="L45" s="334">
        <v>184</v>
      </c>
      <c r="M45" s="335">
        <v>54</v>
      </c>
    </row>
    <row r="46" spans="2:13" ht="27.75" customHeight="1" x14ac:dyDescent="0.15">
      <c r="B46" s="1209"/>
      <c r="C46" s="1210"/>
      <c r="D46" s="105"/>
      <c r="E46" s="1215" t="s">
        <v>36</v>
      </c>
      <c r="F46" s="1215"/>
      <c r="G46" s="1215"/>
      <c r="H46" s="1216"/>
      <c r="I46" s="333" t="s">
        <v>489</v>
      </c>
      <c r="J46" s="334" t="s">
        <v>489</v>
      </c>
      <c r="K46" s="334" t="s">
        <v>489</v>
      </c>
      <c r="L46" s="334" t="s">
        <v>489</v>
      </c>
      <c r="M46" s="335" t="s">
        <v>489</v>
      </c>
    </row>
    <row r="47" spans="2:13" ht="27.75" customHeight="1" x14ac:dyDescent="0.15">
      <c r="B47" s="1209"/>
      <c r="C47" s="1210"/>
      <c r="D47" s="106"/>
      <c r="E47" s="1217" t="s">
        <v>37</v>
      </c>
      <c r="F47" s="1218"/>
      <c r="G47" s="1218"/>
      <c r="H47" s="1219"/>
      <c r="I47" s="333" t="s">
        <v>489</v>
      </c>
      <c r="J47" s="334" t="s">
        <v>489</v>
      </c>
      <c r="K47" s="334" t="s">
        <v>489</v>
      </c>
      <c r="L47" s="334" t="s">
        <v>489</v>
      </c>
      <c r="M47" s="335" t="s">
        <v>489</v>
      </c>
    </row>
    <row r="48" spans="2:13" ht="27.75" customHeight="1" x14ac:dyDescent="0.15">
      <c r="B48" s="1209"/>
      <c r="C48" s="1210"/>
      <c r="D48" s="104"/>
      <c r="E48" s="1215" t="s">
        <v>38</v>
      </c>
      <c r="F48" s="1215"/>
      <c r="G48" s="1215"/>
      <c r="H48" s="1216"/>
      <c r="I48" s="333" t="s">
        <v>489</v>
      </c>
      <c r="J48" s="334" t="s">
        <v>489</v>
      </c>
      <c r="K48" s="334" t="s">
        <v>489</v>
      </c>
      <c r="L48" s="334" t="s">
        <v>489</v>
      </c>
      <c r="M48" s="335" t="s">
        <v>489</v>
      </c>
    </row>
    <row r="49" spans="2:13" ht="27.75" customHeight="1" x14ac:dyDescent="0.15">
      <c r="B49" s="1211"/>
      <c r="C49" s="1212"/>
      <c r="D49" s="104"/>
      <c r="E49" s="1215" t="s">
        <v>39</v>
      </c>
      <c r="F49" s="1215"/>
      <c r="G49" s="1215"/>
      <c r="H49" s="1216"/>
      <c r="I49" s="333" t="s">
        <v>489</v>
      </c>
      <c r="J49" s="334" t="s">
        <v>489</v>
      </c>
      <c r="K49" s="334" t="s">
        <v>489</v>
      </c>
      <c r="L49" s="334" t="s">
        <v>489</v>
      </c>
      <c r="M49" s="335" t="s">
        <v>489</v>
      </c>
    </row>
    <row r="50" spans="2:13" ht="27.75" customHeight="1" x14ac:dyDescent="0.15">
      <c r="B50" s="1220" t="s">
        <v>40</v>
      </c>
      <c r="C50" s="1221"/>
      <c r="D50" s="107"/>
      <c r="E50" s="1215" t="s">
        <v>41</v>
      </c>
      <c r="F50" s="1215"/>
      <c r="G50" s="1215"/>
      <c r="H50" s="1216"/>
      <c r="I50" s="333">
        <v>12802</v>
      </c>
      <c r="J50" s="334">
        <v>12635</v>
      </c>
      <c r="K50" s="334">
        <v>14822</v>
      </c>
      <c r="L50" s="334">
        <v>15733</v>
      </c>
      <c r="M50" s="335">
        <v>16925</v>
      </c>
    </row>
    <row r="51" spans="2:13" ht="27.75" customHeight="1" x14ac:dyDescent="0.15">
      <c r="B51" s="1209"/>
      <c r="C51" s="1210"/>
      <c r="D51" s="104"/>
      <c r="E51" s="1215" t="s">
        <v>42</v>
      </c>
      <c r="F51" s="1215"/>
      <c r="G51" s="1215"/>
      <c r="H51" s="1216"/>
      <c r="I51" s="333">
        <v>6077</v>
      </c>
      <c r="J51" s="334">
        <v>5821</v>
      </c>
      <c r="K51" s="334">
        <v>5355</v>
      </c>
      <c r="L51" s="334">
        <v>5100</v>
      </c>
      <c r="M51" s="335">
        <v>5249</v>
      </c>
    </row>
    <row r="52" spans="2:13" ht="27.75" customHeight="1" x14ac:dyDescent="0.15">
      <c r="B52" s="1211"/>
      <c r="C52" s="1212"/>
      <c r="D52" s="104"/>
      <c r="E52" s="1215" t="s">
        <v>43</v>
      </c>
      <c r="F52" s="1215"/>
      <c r="G52" s="1215"/>
      <c r="H52" s="1216"/>
      <c r="I52" s="333">
        <v>30033</v>
      </c>
      <c r="J52" s="334">
        <v>29430</v>
      </c>
      <c r="K52" s="334">
        <v>28040</v>
      </c>
      <c r="L52" s="334">
        <v>26264</v>
      </c>
      <c r="M52" s="335">
        <v>25830</v>
      </c>
    </row>
    <row r="53" spans="2:13" ht="27.75" customHeight="1" thickBot="1" x14ac:dyDescent="0.2">
      <c r="B53" s="1222" t="s">
        <v>19</v>
      </c>
      <c r="C53" s="1223"/>
      <c r="D53" s="108"/>
      <c r="E53" s="1224" t="s">
        <v>44</v>
      </c>
      <c r="F53" s="1224"/>
      <c r="G53" s="1224"/>
      <c r="H53" s="1225"/>
      <c r="I53" s="336">
        <v>-19227</v>
      </c>
      <c r="J53" s="337">
        <v>-20874</v>
      </c>
      <c r="K53" s="337">
        <v>-23323</v>
      </c>
      <c r="L53" s="337">
        <v>-23433</v>
      </c>
      <c r="M53" s="338">
        <v>-25023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JzjGGeK2uBa2OCBpA5cPvzMWKSRrjSMXNmm8vAMvz98NLpqLFBjIIBHSrxhL6skDhj5l4jac425iJtdhJHEUg==" saltValue="NG0zrDutA22y1lib/27c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34" t="s">
        <v>46</v>
      </c>
      <c r="D55" s="1234"/>
      <c r="E55" s="1235"/>
      <c r="F55" s="339">
        <v>4265</v>
      </c>
      <c r="G55" s="339">
        <v>4574</v>
      </c>
      <c r="H55" s="340">
        <v>5034</v>
      </c>
    </row>
    <row r="56" spans="2:8" ht="52.5" customHeight="1" x14ac:dyDescent="0.15">
      <c r="B56" s="120"/>
      <c r="C56" s="1236" t="s">
        <v>47</v>
      </c>
      <c r="D56" s="1236"/>
      <c r="E56" s="1237"/>
      <c r="F56" s="341" t="s">
        <v>489</v>
      </c>
      <c r="G56" s="341" t="s">
        <v>489</v>
      </c>
      <c r="H56" s="342" t="s">
        <v>489</v>
      </c>
    </row>
    <row r="57" spans="2:8" ht="53.25" customHeight="1" x14ac:dyDescent="0.15">
      <c r="B57" s="120"/>
      <c r="C57" s="1238" t="s">
        <v>48</v>
      </c>
      <c r="D57" s="1238"/>
      <c r="E57" s="1239"/>
      <c r="F57" s="343">
        <v>10563</v>
      </c>
      <c r="G57" s="343">
        <v>11171</v>
      </c>
      <c r="H57" s="344">
        <v>11906</v>
      </c>
    </row>
    <row r="58" spans="2:8" ht="45.75" customHeight="1" x14ac:dyDescent="0.15">
      <c r="B58" s="121"/>
      <c r="C58" s="1226" t="s">
        <v>554</v>
      </c>
      <c r="D58" s="1227"/>
      <c r="E58" s="1228"/>
      <c r="F58" s="345">
        <v>4614</v>
      </c>
      <c r="G58" s="345">
        <v>4784</v>
      </c>
      <c r="H58" s="346">
        <v>4879</v>
      </c>
    </row>
    <row r="59" spans="2:8" ht="45.75" customHeight="1" x14ac:dyDescent="0.15">
      <c r="B59" s="121"/>
      <c r="C59" s="1226" t="s">
        <v>555</v>
      </c>
      <c r="D59" s="1227"/>
      <c r="E59" s="1228"/>
      <c r="F59" s="345">
        <v>2410</v>
      </c>
      <c r="G59" s="345">
        <v>2897</v>
      </c>
      <c r="H59" s="346">
        <v>3778</v>
      </c>
    </row>
    <row r="60" spans="2:8" ht="45.75" customHeight="1" x14ac:dyDescent="0.15">
      <c r="B60" s="121"/>
      <c r="C60" s="1226" t="s">
        <v>556</v>
      </c>
      <c r="D60" s="1227"/>
      <c r="E60" s="1228"/>
      <c r="F60" s="345">
        <v>1764</v>
      </c>
      <c r="G60" s="345">
        <v>1511</v>
      </c>
      <c r="H60" s="346">
        <v>1315</v>
      </c>
    </row>
    <row r="61" spans="2:8" ht="45.75" customHeight="1" x14ac:dyDescent="0.15">
      <c r="B61" s="121"/>
      <c r="C61" s="1226" t="s">
        <v>557</v>
      </c>
      <c r="D61" s="1227"/>
      <c r="E61" s="1228"/>
      <c r="F61" s="345">
        <v>589</v>
      </c>
      <c r="G61" s="345">
        <v>797</v>
      </c>
      <c r="H61" s="346">
        <v>761</v>
      </c>
    </row>
    <row r="62" spans="2:8" ht="45.75" customHeight="1" thickBot="1" x14ac:dyDescent="0.2">
      <c r="B62" s="122"/>
      <c r="C62" s="1229" t="s">
        <v>558</v>
      </c>
      <c r="D62" s="1230"/>
      <c r="E62" s="1231"/>
      <c r="F62" s="347">
        <v>570</v>
      </c>
      <c r="G62" s="347">
        <v>571</v>
      </c>
      <c r="H62" s="348">
        <v>572</v>
      </c>
    </row>
    <row r="63" spans="2:8" ht="52.5" customHeight="1" thickBot="1" x14ac:dyDescent="0.2">
      <c r="B63" s="123"/>
      <c r="C63" s="1232" t="s">
        <v>49</v>
      </c>
      <c r="D63" s="1232"/>
      <c r="E63" s="1233"/>
      <c r="F63" s="349">
        <v>14828</v>
      </c>
      <c r="G63" s="349">
        <v>15745</v>
      </c>
      <c r="H63" s="350">
        <v>16940</v>
      </c>
    </row>
    <row r="64" spans="2:8" x14ac:dyDescent="0.15"/>
  </sheetData>
  <sheetProtection algorithmName="SHA-512" hashValue="bHU/yzIUFXc6ceihS/fwhI/PaFx9br2mP71wzg+FIaa7WiGuMqhWK2d6/9pZmoCa/G3hReQLK7pTmzwKeSwsRQ==" saltValue="o2Xm0o+iz4nAsV2swQUt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4A15-76C5-43D1-867B-4B51460B36CE}">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7" t="s">
        <v>581</v>
      </c>
      <c r="AO43" s="1248"/>
      <c r="AP43" s="1248"/>
      <c r="AQ43" s="1248"/>
      <c r="AR43" s="1248"/>
      <c r="AS43" s="1248"/>
      <c r="AT43" s="1248"/>
      <c r="AU43" s="1248"/>
      <c r="AV43" s="1248"/>
      <c r="AW43" s="1248"/>
      <c r="AX43" s="1248"/>
      <c r="AY43" s="1248"/>
      <c r="AZ43" s="1248"/>
      <c r="BA43" s="1248"/>
      <c r="BB43" s="1248"/>
      <c r="BC43" s="1248"/>
      <c r="BD43" s="1248"/>
      <c r="BE43" s="1248"/>
      <c r="BF43" s="1248"/>
      <c r="BG43" s="1248"/>
      <c r="BH43" s="1248"/>
      <c r="BI43" s="1248"/>
      <c r="BJ43" s="1248"/>
      <c r="BK43" s="1248"/>
      <c r="BL43" s="1248"/>
      <c r="BM43" s="1248"/>
      <c r="BN43" s="1248"/>
      <c r="BO43" s="1248"/>
      <c r="BP43" s="1248"/>
      <c r="BQ43" s="1248"/>
      <c r="BR43" s="1248"/>
      <c r="BS43" s="1248"/>
      <c r="BT43" s="1248"/>
      <c r="BU43" s="1248"/>
      <c r="BV43" s="1248"/>
      <c r="BW43" s="1248"/>
      <c r="BX43" s="1248"/>
      <c r="BY43" s="1248"/>
      <c r="BZ43" s="1248"/>
      <c r="CA43" s="1248"/>
      <c r="CB43" s="1248"/>
      <c r="CC43" s="1248"/>
      <c r="CD43" s="1248"/>
      <c r="CE43" s="1248"/>
      <c r="CF43" s="1248"/>
      <c r="CG43" s="1248"/>
      <c r="CH43" s="1248"/>
      <c r="CI43" s="1248"/>
      <c r="CJ43" s="1248"/>
      <c r="CK43" s="1248"/>
      <c r="CL43" s="1248"/>
      <c r="CM43" s="1248"/>
      <c r="CN43" s="1248"/>
      <c r="CO43" s="1248"/>
      <c r="CP43" s="1248"/>
      <c r="CQ43" s="1248"/>
      <c r="CR43" s="1248"/>
      <c r="CS43" s="1248"/>
      <c r="CT43" s="1248"/>
      <c r="CU43" s="1248"/>
      <c r="CV43" s="1248"/>
      <c r="CW43" s="1248"/>
      <c r="CX43" s="1248"/>
      <c r="CY43" s="1248"/>
      <c r="CZ43" s="1248"/>
      <c r="DA43" s="1248"/>
      <c r="DB43" s="1248"/>
      <c r="DC43" s="1249"/>
    </row>
    <row r="44" spans="2:109" x14ac:dyDescent="0.15">
      <c r="B44" s="247"/>
      <c r="AN44" s="1250"/>
      <c r="AO44" s="1251"/>
      <c r="AP44" s="1251"/>
      <c r="AQ44" s="1251"/>
      <c r="AR44" s="1251"/>
      <c r="AS44" s="1251"/>
      <c r="AT44" s="1251"/>
      <c r="AU44" s="1251"/>
      <c r="AV44" s="1251"/>
      <c r="AW44" s="1251"/>
      <c r="AX44" s="1251"/>
      <c r="AY44" s="1251"/>
      <c r="AZ44" s="1251"/>
      <c r="BA44" s="1251"/>
      <c r="BB44" s="1251"/>
      <c r="BC44" s="1251"/>
      <c r="BD44" s="1251"/>
      <c r="BE44" s="1251"/>
      <c r="BF44" s="1251"/>
      <c r="BG44" s="1251"/>
      <c r="BH44" s="1251"/>
      <c r="BI44" s="1251"/>
      <c r="BJ44" s="1251"/>
      <c r="BK44" s="1251"/>
      <c r="BL44" s="1251"/>
      <c r="BM44" s="1251"/>
      <c r="BN44" s="1251"/>
      <c r="BO44" s="1251"/>
      <c r="BP44" s="1251"/>
      <c r="BQ44" s="1251"/>
      <c r="BR44" s="1251"/>
      <c r="BS44" s="1251"/>
      <c r="BT44" s="1251"/>
      <c r="BU44" s="1251"/>
      <c r="BV44" s="1251"/>
      <c r="BW44" s="1251"/>
      <c r="BX44" s="1251"/>
      <c r="BY44" s="1251"/>
      <c r="BZ44" s="1251"/>
      <c r="CA44" s="1251"/>
      <c r="CB44" s="1251"/>
      <c r="CC44" s="1251"/>
      <c r="CD44" s="1251"/>
      <c r="CE44" s="1251"/>
      <c r="CF44" s="1251"/>
      <c r="CG44" s="1251"/>
      <c r="CH44" s="1251"/>
      <c r="CI44" s="1251"/>
      <c r="CJ44" s="1251"/>
      <c r="CK44" s="1251"/>
      <c r="CL44" s="1251"/>
      <c r="CM44" s="1251"/>
      <c r="CN44" s="1251"/>
      <c r="CO44" s="1251"/>
      <c r="CP44" s="1251"/>
      <c r="CQ44" s="1251"/>
      <c r="CR44" s="1251"/>
      <c r="CS44" s="1251"/>
      <c r="CT44" s="1251"/>
      <c r="CU44" s="1251"/>
      <c r="CV44" s="1251"/>
      <c r="CW44" s="1251"/>
      <c r="CX44" s="1251"/>
      <c r="CY44" s="1251"/>
      <c r="CZ44" s="1251"/>
      <c r="DA44" s="1251"/>
      <c r="DB44" s="1251"/>
      <c r="DC44" s="1252"/>
    </row>
    <row r="45" spans="2:109" x14ac:dyDescent="0.15">
      <c r="B45" s="247"/>
      <c r="AN45" s="1250"/>
      <c r="AO45" s="1251"/>
      <c r="AP45" s="1251"/>
      <c r="AQ45" s="1251"/>
      <c r="AR45" s="1251"/>
      <c r="AS45" s="1251"/>
      <c r="AT45" s="1251"/>
      <c r="AU45" s="1251"/>
      <c r="AV45" s="1251"/>
      <c r="AW45" s="1251"/>
      <c r="AX45" s="1251"/>
      <c r="AY45" s="1251"/>
      <c r="AZ45" s="1251"/>
      <c r="BA45" s="1251"/>
      <c r="BB45" s="1251"/>
      <c r="BC45" s="1251"/>
      <c r="BD45" s="1251"/>
      <c r="BE45" s="1251"/>
      <c r="BF45" s="1251"/>
      <c r="BG45" s="1251"/>
      <c r="BH45" s="1251"/>
      <c r="BI45" s="1251"/>
      <c r="BJ45" s="1251"/>
      <c r="BK45" s="1251"/>
      <c r="BL45" s="1251"/>
      <c r="BM45" s="1251"/>
      <c r="BN45" s="1251"/>
      <c r="BO45" s="1251"/>
      <c r="BP45" s="1251"/>
      <c r="BQ45" s="1251"/>
      <c r="BR45" s="1251"/>
      <c r="BS45" s="1251"/>
      <c r="BT45" s="1251"/>
      <c r="BU45" s="1251"/>
      <c r="BV45" s="1251"/>
      <c r="BW45" s="1251"/>
      <c r="BX45" s="1251"/>
      <c r="BY45" s="1251"/>
      <c r="BZ45" s="1251"/>
      <c r="CA45" s="1251"/>
      <c r="CB45" s="1251"/>
      <c r="CC45" s="1251"/>
      <c r="CD45" s="1251"/>
      <c r="CE45" s="1251"/>
      <c r="CF45" s="1251"/>
      <c r="CG45" s="1251"/>
      <c r="CH45" s="1251"/>
      <c r="CI45" s="1251"/>
      <c r="CJ45" s="1251"/>
      <c r="CK45" s="1251"/>
      <c r="CL45" s="1251"/>
      <c r="CM45" s="1251"/>
      <c r="CN45" s="1251"/>
      <c r="CO45" s="1251"/>
      <c r="CP45" s="1251"/>
      <c r="CQ45" s="1251"/>
      <c r="CR45" s="1251"/>
      <c r="CS45" s="1251"/>
      <c r="CT45" s="1251"/>
      <c r="CU45" s="1251"/>
      <c r="CV45" s="1251"/>
      <c r="CW45" s="1251"/>
      <c r="CX45" s="1251"/>
      <c r="CY45" s="1251"/>
      <c r="CZ45" s="1251"/>
      <c r="DA45" s="1251"/>
      <c r="DB45" s="1251"/>
      <c r="DC45" s="1252"/>
    </row>
    <row r="46" spans="2:109" x14ac:dyDescent="0.15">
      <c r="B46" s="247"/>
      <c r="AN46" s="1250"/>
      <c r="AO46" s="1251"/>
      <c r="AP46" s="1251"/>
      <c r="AQ46" s="1251"/>
      <c r="AR46" s="1251"/>
      <c r="AS46" s="1251"/>
      <c r="AT46" s="1251"/>
      <c r="AU46" s="1251"/>
      <c r="AV46" s="1251"/>
      <c r="AW46" s="1251"/>
      <c r="AX46" s="1251"/>
      <c r="AY46" s="1251"/>
      <c r="AZ46" s="1251"/>
      <c r="BA46" s="1251"/>
      <c r="BB46" s="1251"/>
      <c r="BC46" s="1251"/>
      <c r="BD46" s="1251"/>
      <c r="BE46" s="1251"/>
      <c r="BF46" s="1251"/>
      <c r="BG46" s="1251"/>
      <c r="BH46" s="1251"/>
      <c r="BI46" s="1251"/>
      <c r="BJ46" s="1251"/>
      <c r="BK46" s="1251"/>
      <c r="BL46" s="1251"/>
      <c r="BM46" s="1251"/>
      <c r="BN46" s="1251"/>
      <c r="BO46" s="1251"/>
      <c r="BP46" s="1251"/>
      <c r="BQ46" s="1251"/>
      <c r="BR46" s="1251"/>
      <c r="BS46" s="1251"/>
      <c r="BT46" s="1251"/>
      <c r="BU46" s="1251"/>
      <c r="BV46" s="1251"/>
      <c r="BW46" s="1251"/>
      <c r="BX46" s="1251"/>
      <c r="BY46" s="1251"/>
      <c r="BZ46" s="1251"/>
      <c r="CA46" s="1251"/>
      <c r="CB46" s="1251"/>
      <c r="CC46" s="1251"/>
      <c r="CD46" s="1251"/>
      <c r="CE46" s="1251"/>
      <c r="CF46" s="1251"/>
      <c r="CG46" s="1251"/>
      <c r="CH46" s="1251"/>
      <c r="CI46" s="1251"/>
      <c r="CJ46" s="1251"/>
      <c r="CK46" s="1251"/>
      <c r="CL46" s="1251"/>
      <c r="CM46" s="1251"/>
      <c r="CN46" s="1251"/>
      <c r="CO46" s="1251"/>
      <c r="CP46" s="1251"/>
      <c r="CQ46" s="1251"/>
      <c r="CR46" s="1251"/>
      <c r="CS46" s="1251"/>
      <c r="CT46" s="1251"/>
      <c r="CU46" s="1251"/>
      <c r="CV46" s="1251"/>
      <c r="CW46" s="1251"/>
      <c r="CX46" s="1251"/>
      <c r="CY46" s="1251"/>
      <c r="CZ46" s="1251"/>
      <c r="DA46" s="1251"/>
      <c r="DB46" s="1251"/>
      <c r="DC46" s="1252"/>
    </row>
    <row r="47" spans="2:109" x14ac:dyDescent="0.15">
      <c r="B47" s="247"/>
      <c r="AN47" s="1253"/>
      <c r="AO47" s="1254"/>
      <c r="AP47" s="1254"/>
      <c r="AQ47" s="1254"/>
      <c r="AR47" s="1254"/>
      <c r="AS47" s="1254"/>
      <c r="AT47" s="1254"/>
      <c r="AU47" s="1254"/>
      <c r="AV47" s="1254"/>
      <c r="AW47" s="1254"/>
      <c r="AX47" s="1254"/>
      <c r="AY47" s="1254"/>
      <c r="AZ47" s="1254"/>
      <c r="BA47" s="1254"/>
      <c r="BB47" s="1254"/>
      <c r="BC47" s="1254"/>
      <c r="BD47" s="1254"/>
      <c r="BE47" s="1254"/>
      <c r="BF47" s="1254"/>
      <c r="BG47" s="1254"/>
      <c r="BH47" s="1254"/>
      <c r="BI47" s="1254"/>
      <c r="BJ47" s="1254"/>
      <c r="BK47" s="1254"/>
      <c r="BL47" s="1254"/>
      <c r="BM47" s="1254"/>
      <c r="BN47" s="1254"/>
      <c r="BO47" s="1254"/>
      <c r="BP47" s="1254"/>
      <c r="BQ47" s="1254"/>
      <c r="BR47" s="1254"/>
      <c r="BS47" s="1254"/>
      <c r="BT47" s="1254"/>
      <c r="BU47" s="1254"/>
      <c r="BV47" s="1254"/>
      <c r="BW47" s="1254"/>
      <c r="BX47" s="1254"/>
      <c r="BY47" s="1254"/>
      <c r="BZ47" s="1254"/>
      <c r="CA47" s="1254"/>
      <c r="CB47" s="1254"/>
      <c r="CC47" s="1254"/>
      <c r="CD47" s="1254"/>
      <c r="CE47" s="1254"/>
      <c r="CF47" s="1254"/>
      <c r="CG47" s="1254"/>
      <c r="CH47" s="1254"/>
      <c r="CI47" s="1254"/>
      <c r="CJ47" s="1254"/>
      <c r="CK47" s="1254"/>
      <c r="CL47" s="1254"/>
      <c r="CM47" s="1254"/>
      <c r="CN47" s="1254"/>
      <c r="CO47" s="1254"/>
      <c r="CP47" s="1254"/>
      <c r="CQ47" s="1254"/>
      <c r="CR47" s="1254"/>
      <c r="CS47" s="1254"/>
      <c r="CT47" s="1254"/>
      <c r="CU47" s="1254"/>
      <c r="CV47" s="1254"/>
      <c r="CW47" s="1254"/>
      <c r="CX47" s="1254"/>
      <c r="CY47" s="1254"/>
      <c r="CZ47" s="1254"/>
      <c r="DA47" s="1254"/>
      <c r="DB47" s="1254"/>
      <c r="DC47" s="1255"/>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582</v>
      </c>
    </row>
    <row r="50" spans="1:109" x14ac:dyDescent="0.15">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527</v>
      </c>
      <c r="BQ50" s="1244"/>
      <c r="BR50" s="1244"/>
      <c r="BS50" s="1244"/>
      <c r="BT50" s="1244"/>
      <c r="BU50" s="1244"/>
      <c r="BV50" s="1244"/>
      <c r="BW50" s="1244"/>
      <c r="BX50" s="1244" t="s">
        <v>528</v>
      </c>
      <c r="BY50" s="1244"/>
      <c r="BZ50" s="1244"/>
      <c r="CA50" s="1244"/>
      <c r="CB50" s="1244"/>
      <c r="CC50" s="1244"/>
      <c r="CD50" s="1244"/>
      <c r="CE50" s="1244"/>
      <c r="CF50" s="1244" t="s">
        <v>529</v>
      </c>
      <c r="CG50" s="1244"/>
      <c r="CH50" s="1244"/>
      <c r="CI50" s="1244"/>
      <c r="CJ50" s="1244"/>
      <c r="CK50" s="1244"/>
      <c r="CL50" s="1244"/>
      <c r="CM50" s="1244"/>
      <c r="CN50" s="1244" t="s">
        <v>530</v>
      </c>
      <c r="CO50" s="1244"/>
      <c r="CP50" s="1244"/>
      <c r="CQ50" s="1244"/>
      <c r="CR50" s="1244"/>
      <c r="CS50" s="1244"/>
      <c r="CT50" s="1244"/>
      <c r="CU50" s="1244"/>
      <c r="CV50" s="1244" t="s">
        <v>531</v>
      </c>
      <c r="CW50" s="1244"/>
      <c r="CX50" s="1244"/>
      <c r="CY50" s="1244"/>
      <c r="CZ50" s="1244"/>
      <c r="DA50" s="1244"/>
      <c r="DB50" s="1244"/>
      <c r="DC50" s="1244"/>
    </row>
    <row r="51" spans="1:109" ht="13.5" customHeight="1" x14ac:dyDescent="0.15">
      <c r="B51" s="247"/>
      <c r="G51" s="1257"/>
      <c r="H51" s="1257"/>
      <c r="I51" s="1258"/>
      <c r="J51" s="1258"/>
      <c r="K51" s="1256"/>
      <c r="L51" s="1256"/>
      <c r="M51" s="1256"/>
      <c r="N51" s="1256"/>
      <c r="AM51" s="359"/>
      <c r="AN51" s="1246" t="s">
        <v>583</v>
      </c>
      <c r="AO51" s="1246"/>
      <c r="AP51" s="1246"/>
      <c r="AQ51" s="1246"/>
      <c r="AR51" s="1246"/>
      <c r="AS51" s="1246"/>
      <c r="AT51" s="1246"/>
      <c r="AU51" s="1246"/>
      <c r="AV51" s="1246"/>
      <c r="AW51" s="1246"/>
      <c r="AX51" s="1246"/>
      <c r="AY51" s="1246"/>
      <c r="AZ51" s="1246"/>
      <c r="BA51" s="1246"/>
      <c r="BB51" s="1246" t="s">
        <v>584</v>
      </c>
      <c r="BC51" s="1246"/>
      <c r="BD51" s="1246"/>
      <c r="BE51" s="1246"/>
      <c r="BF51" s="1246"/>
      <c r="BG51" s="1246"/>
      <c r="BH51" s="1246"/>
      <c r="BI51" s="1246"/>
      <c r="BJ51" s="1246"/>
      <c r="BK51" s="1246"/>
      <c r="BL51" s="1246"/>
      <c r="BM51" s="1246"/>
      <c r="BN51" s="1246"/>
      <c r="BO51" s="1246"/>
      <c r="BP51" s="1245"/>
      <c r="BQ51" s="1245"/>
      <c r="BR51" s="1245"/>
      <c r="BS51" s="1245"/>
      <c r="BT51" s="1245"/>
      <c r="BU51" s="1245"/>
      <c r="BV51" s="1245"/>
      <c r="BW51" s="1245"/>
      <c r="BX51" s="1245"/>
      <c r="BY51" s="1245"/>
      <c r="BZ51" s="1245"/>
      <c r="CA51" s="1245"/>
      <c r="CB51" s="1245"/>
      <c r="CC51" s="1245"/>
      <c r="CD51" s="1245"/>
      <c r="CE51" s="1245"/>
      <c r="CF51" s="1245"/>
      <c r="CG51" s="1245"/>
      <c r="CH51" s="1245"/>
      <c r="CI51" s="1245"/>
      <c r="CJ51" s="1245"/>
      <c r="CK51" s="1245"/>
      <c r="CL51" s="1245"/>
      <c r="CM51" s="1245"/>
      <c r="CN51" s="1245"/>
      <c r="CO51" s="1245"/>
      <c r="CP51" s="1245"/>
      <c r="CQ51" s="1245"/>
      <c r="CR51" s="1245"/>
      <c r="CS51" s="1245"/>
      <c r="CT51" s="1245"/>
      <c r="CU51" s="1245"/>
      <c r="CV51" s="1245"/>
      <c r="CW51" s="1245"/>
      <c r="CX51" s="1245"/>
      <c r="CY51" s="1245"/>
      <c r="CZ51" s="1245"/>
      <c r="DA51" s="1245"/>
      <c r="DB51" s="1245"/>
      <c r="DC51" s="1245"/>
    </row>
    <row r="52" spans="1:109" x14ac:dyDescent="0.15">
      <c r="B52" s="247"/>
      <c r="G52" s="1257"/>
      <c r="H52" s="1257"/>
      <c r="I52" s="1258"/>
      <c r="J52" s="1258"/>
      <c r="K52" s="1256"/>
      <c r="L52" s="1256"/>
      <c r="M52" s="1256"/>
      <c r="N52" s="1256"/>
      <c r="AM52" s="359"/>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45"/>
      <c r="BQ52" s="1245"/>
      <c r="BR52" s="1245"/>
      <c r="BS52" s="1245"/>
      <c r="BT52" s="1245"/>
      <c r="BU52" s="1245"/>
      <c r="BV52" s="1245"/>
      <c r="BW52" s="1245"/>
      <c r="BX52" s="1245"/>
      <c r="BY52" s="1245"/>
      <c r="BZ52" s="1245"/>
      <c r="CA52" s="1245"/>
      <c r="CB52" s="1245"/>
      <c r="CC52" s="1245"/>
      <c r="CD52" s="1245"/>
      <c r="CE52" s="1245"/>
      <c r="CF52" s="1245"/>
      <c r="CG52" s="1245"/>
      <c r="CH52" s="1245"/>
      <c r="CI52" s="1245"/>
      <c r="CJ52" s="1245"/>
      <c r="CK52" s="1245"/>
      <c r="CL52" s="1245"/>
      <c r="CM52" s="1245"/>
      <c r="CN52" s="1245"/>
      <c r="CO52" s="1245"/>
      <c r="CP52" s="1245"/>
      <c r="CQ52" s="1245"/>
      <c r="CR52" s="1245"/>
      <c r="CS52" s="1245"/>
      <c r="CT52" s="1245"/>
      <c r="CU52" s="1245"/>
      <c r="CV52" s="1245"/>
      <c r="CW52" s="1245"/>
      <c r="CX52" s="1245"/>
      <c r="CY52" s="1245"/>
      <c r="CZ52" s="1245"/>
      <c r="DA52" s="1245"/>
      <c r="DB52" s="1245"/>
      <c r="DC52" s="1245"/>
    </row>
    <row r="53" spans="1:109" x14ac:dyDescent="0.15">
      <c r="A53" s="358"/>
      <c r="B53" s="247"/>
      <c r="G53" s="1257"/>
      <c r="H53" s="1257"/>
      <c r="I53" s="1240"/>
      <c r="J53" s="1240"/>
      <c r="K53" s="1256"/>
      <c r="L53" s="1256"/>
      <c r="M53" s="1256"/>
      <c r="N53" s="1256"/>
      <c r="AM53" s="359"/>
      <c r="AN53" s="1246"/>
      <c r="AO53" s="1246"/>
      <c r="AP53" s="1246"/>
      <c r="AQ53" s="1246"/>
      <c r="AR53" s="1246"/>
      <c r="AS53" s="1246"/>
      <c r="AT53" s="1246"/>
      <c r="AU53" s="1246"/>
      <c r="AV53" s="1246"/>
      <c r="AW53" s="1246"/>
      <c r="AX53" s="1246"/>
      <c r="AY53" s="1246"/>
      <c r="AZ53" s="1246"/>
      <c r="BA53" s="1246"/>
      <c r="BB53" s="1246" t="s">
        <v>585</v>
      </c>
      <c r="BC53" s="1246"/>
      <c r="BD53" s="1246"/>
      <c r="BE53" s="1246"/>
      <c r="BF53" s="1246"/>
      <c r="BG53" s="1246"/>
      <c r="BH53" s="1246"/>
      <c r="BI53" s="1246"/>
      <c r="BJ53" s="1246"/>
      <c r="BK53" s="1246"/>
      <c r="BL53" s="1246"/>
      <c r="BM53" s="1246"/>
      <c r="BN53" s="1246"/>
      <c r="BO53" s="1246"/>
      <c r="BP53" s="1245">
        <v>51.1</v>
      </c>
      <c r="BQ53" s="1245"/>
      <c r="BR53" s="1245"/>
      <c r="BS53" s="1245"/>
      <c r="BT53" s="1245"/>
      <c r="BU53" s="1245"/>
      <c r="BV53" s="1245"/>
      <c r="BW53" s="1245"/>
      <c r="BX53" s="1245">
        <v>52.5</v>
      </c>
      <c r="BY53" s="1245"/>
      <c r="BZ53" s="1245"/>
      <c r="CA53" s="1245"/>
      <c r="CB53" s="1245"/>
      <c r="CC53" s="1245"/>
      <c r="CD53" s="1245"/>
      <c r="CE53" s="1245"/>
      <c r="CF53" s="1245">
        <v>53.8</v>
      </c>
      <c r="CG53" s="1245"/>
      <c r="CH53" s="1245"/>
      <c r="CI53" s="1245"/>
      <c r="CJ53" s="1245"/>
      <c r="CK53" s="1245"/>
      <c r="CL53" s="1245"/>
      <c r="CM53" s="1245"/>
      <c r="CN53" s="1245">
        <v>54.6</v>
      </c>
      <c r="CO53" s="1245"/>
      <c r="CP53" s="1245"/>
      <c r="CQ53" s="1245"/>
      <c r="CR53" s="1245"/>
      <c r="CS53" s="1245"/>
      <c r="CT53" s="1245"/>
      <c r="CU53" s="1245"/>
      <c r="CV53" s="1245">
        <v>54.2</v>
      </c>
      <c r="CW53" s="1245"/>
      <c r="CX53" s="1245"/>
      <c r="CY53" s="1245"/>
      <c r="CZ53" s="1245"/>
      <c r="DA53" s="1245"/>
      <c r="DB53" s="1245"/>
      <c r="DC53" s="1245"/>
    </row>
    <row r="54" spans="1:109" x14ac:dyDescent="0.15">
      <c r="A54" s="358"/>
      <c r="B54" s="247"/>
      <c r="G54" s="1257"/>
      <c r="H54" s="1257"/>
      <c r="I54" s="1240"/>
      <c r="J54" s="1240"/>
      <c r="K54" s="1256"/>
      <c r="L54" s="1256"/>
      <c r="M54" s="1256"/>
      <c r="N54" s="1256"/>
      <c r="AM54" s="359"/>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45"/>
      <c r="BQ54" s="1245"/>
      <c r="BR54" s="1245"/>
      <c r="BS54" s="1245"/>
      <c r="BT54" s="1245"/>
      <c r="BU54" s="1245"/>
      <c r="BV54" s="1245"/>
      <c r="BW54" s="1245"/>
      <c r="BX54" s="1245"/>
      <c r="BY54" s="1245"/>
      <c r="BZ54" s="1245"/>
      <c r="CA54" s="1245"/>
      <c r="CB54" s="1245"/>
      <c r="CC54" s="1245"/>
      <c r="CD54" s="1245"/>
      <c r="CE54" s="1245"/>
      <c r="CF54" s="1245"/>
      <c r="CG54" s="1245"/>
      <c r="CH54" s="1245"/>
      <c r="CI54" s="1245"/>
      <c r="CJ54" s="1245"/>
      <c r="CK54" s="1245"/>
      <c r="CL54" s="1245"/>
      <c r="CM54" s="1245"/>
      <c r="CN54" s="1245"/>
      <c r="CO54" s="1245"/>
      <c r="CP54" s="1245"/>
      <c r="CQ54" s="1245"/>
      <c r="CR54" s="1245"/>
      <c r="CS54" s="1245"/>
      <c r="CT54" s="1245"/>
      <c r="CU54" s="1245"/>
      <c r="CV54" s="1245"/>
      <c r="CW54" s="1245"/>
      <c r="CX54" s="1245"/>
      <c r="CY54" s="1245"/>
      <c r="CZ54" s="1245"/>
      <c r="DA54" s="1245"/>
      <c r="DB54" s="1245"/>
      <c r="DC54" s="1245"/>
    </row>
    <row r="55" spans="1:109" x14ac:dyDescent="0.15">
      <c r="A55" s="358"/>
      <c r="B55" s="247"/>
      <c r="G55" s="1240"/>
      <c r="H55" s="1240"/>
      <c r="I55" s="1240"/>
      <c r="J55" s="1240"/>
      <c r="K55" s="1256"/>
      <c r="L55" s="1256"/>
      <c r="M55" s="1256"/>
      <c r="N55" s="1256"/>
      <c r="AN55" s="1244" t="s">
        <v>586</v>
      </c>
      <c r="AO55" s="1244"/>
      <c r="AP55" s="1244"/>
      <c r="AQ55" s="1244"/>
      <c r="AR55" s="1244"/>
      <c r="AS55" s="1244"/>
      <c r="AT55" s="1244"/>
      <c r="AU55" s="1244"/>
      <c r="AV55" s="1244"/>
      <c r="AW55" s="1244"/>
      <c r="AX55" s="1244"/>
      <c r="AY55" s="1244"/>
      <c r="AZ55" s="1244"/>
      <c r="BA55" s="1244"/>
      <c r="BB55" s="1246" t="s">
        <v>584</v>
      </c>
      <c r="BC55" s="1246"/>
      <c r="BD55" s="1246"/>
      <c r="BE55" s="1246"/>
      <c r="BF55" s="1246"/>
      <c r="BG55" s="1246"/>
      <c r="BH55" s="1246"/>
      <c r="BI55" s="1246"/>
      <c r="BJ55" s="1246"/>
      <c r="BK55" s="1246"/>
      <c r="BL55" s="1246"/>
      <c r="BM55" s="1246"/>
      <c r="BN55" s="1246"/>
      <c r="BO55" s="1246"/>
      <c r="BP55" s="1245">
        <v>3.9</v>
      </c>
      <c r="BQ55" s="1245"/>
      <c r="BR55" s="1245"/>
      <c r="BS55" s="1245"/>
      <c r="BT55" s="1245"/>
      <c r="BU55" s="1245"/>
      <c r="BV55" s="1245"/>
      <c r="BW55" s="1245"/>
      <c r="BX55" s="1245">
        <v>0</v>
      </c>
      <c r="BY55" s="1245"/>
      <c r="BZ55" s="1245"/>
      <c r="CA55" s="1245"/>
      <c r="CB55" s="1245"/>
      <c r="CC55" s="1245"/>
      <c r="CD55" s="1245"/>
      <c r="CE55" s="1245"/>
      <c r="CF55" s="1245">
        <v>0</v>
      </c>
      <c r="CG55" s="1245"/>
      <c r="CH55" s="1245"/>
      <c r="CI55" s="1245"/>
      <c r="CJ55" s="1245"/>
      <c r="CK55" s="1245"/>
      <c r="CL55" s="1245"/>
      <c r="CM55" s="1245"/>
      <c r="CN55" s="1245">
        <v>0</v>
      </c>
      <c r="CO55" s="1245"/>
      <c r="CP55" s="1245"/>
      <c r="CQ55" s="1245"/>
      <c r="CR55" s="1245"/>
      <c r="CS55" s="1245"/>
      <c r="CT55" s="1245"/>
      <c r="CU55" s="1245"/>
      <c r="CV55" s="1245">
        <v>0</v>
      </c>
      <c r="CW55" s="1245"/>
      <c r="CX55" s="1245"/>
      <c r="CY55" s="1245"/>
      <c r="CZ55" s="1245"/>
      <c r="DA55" s="1245"/>
      <c r="DB55" s="1245"/>
      <c r="DC55" s="1245"/>
    </row>
    <row r="56" spans="1:109" x14ac:dyDescent="0.15">
      <c r="A56" s="358"/>
      <c r="B56" s="247"/>
      <c r="G56" s="1240"/>
      <c r="H56" s="1240"/>
      <c r="I56" s="1240"/>
      <c r="J56" s="1240"/>
      <c r="K56" s="1256"/>
      <c r="L56" s="1256"/>
      <c r="M56" s="1256"/>
      <c r="N56" s="1256"/>
      <c r="AN56" s="1244"/>
      <c r="AO56" s="1244"/>
      <c r="AP56" s="1244"/>
      <c r="AQ56" s="1244"/>
      <c r="AR56" s="1244"/>
      <c r="AS56" s="1244"/>
      <c r="AT56" s="1244"/>
      <c r="AU56" s="1244"/>
      <c r="AV56" s="1244"/>
      <c r="AW56" s="1244"/>
      <c r="AX56" s="1244"/>
      <c r="AY56" s="1244"/>
      <c r="AZ56" s="1244"/>
      <c r="BA56" s="1244"/>
      <c r="BB56" s="1246"/>
      <c r="BC56" s="1246"/>
      <c r="BD56" s="1246"/>
      <c r="BE56" s="1246"/>
      <c r="BF56" s="1246"/>
      <c r="BG56" s="1246"/>
      <c r="BH56" s="1246"/>
      <c r="BI56" s="1246"/>
      <c r="BJ56" s="1246"/>
      <c r="BK56" s="1246"/>
      <c r="BL56" s="1246"/>
      <c r="BM56" s="1246"/>
      <c r="BN56" s="1246"/>
      <c r="BO56" s="1246"/>
      <c r="BP56" s="1245"/>
      <c r="BQ56" s="1245"/>
      <c r="BR56" s="1245"/>
      <c r="BS56" s="1245"/>
      <c r="BT56" s="1245"/>
      <c r="BU56" s="1245"/>
      <c r="BV56" s="1245"/>
      <c r="BW56" s="1245"/>
      <c r="BX56" s="1245"/>
      <c r="BY56" s="1245"/>
      <c r="BZ56" s="1245"/>
      <c r="CA56" s="1245"/>
      <c r="CB56" s="1245"/>
      <c r="CC56" s="1245"/>
      <c r="CD56" s="1245"/>
      <c r="CE56" s="1245"/>
      <c r="CF56" s="1245"/>
      <c r="CG56" s="1245"/>
      <c r="CH56" s="1245"/>
      <c r="CI56" s="1245"/>
      <c r="CJ56" s="1245"/>
      <c r="CK56" s="1245"/>
      <c r="CL56" s="1245"/>
      <c r="CM56" s="1245"/>
      <c r="CN56" s="1245"/>
      <c r="CO56" s="1245"/>
      <c r="CP56" s="1245"/>
      <c r="CQ56" s="1245"/>
      <c r="CR56" s="1245"/>
      <c r="CS56" s="1245"/>
      <c r="CT56" s="1245"/>
      <c r="CU56" s="1245"/>
      <c r="CV56" s="1245"/>
      <c r="CW56" s="1245"/>
      <c r="CX56" s="1245"/>
      <c r="CY56" s="1245"/>
      <c r="CZ56" s="1245"/>
      <c r="DA56" s="1245"/>
      <c r="DB56" s="1245"/>
      <c r="DC56" s="1245"/>
    </row>
    <row r="57" spans="1:109" s="358" customFormat="1" x14ac:dyDescent="0.15">
      <c r="B57" s="362"/>
      <c r="G57" s="1240"/>
      <c r="H57" s="1240"/>
      <c r="I57" s="1259"/>
      <c r="J57" s="1259"/>
      <c r="K57" s="1256"/>
      <c r="L57" s="1256"/>
      <c r="M57" s="1256"/>
      <c r="N57" s="1256"/>
      <c r="AM57" s="243"/>
      <c r="AN57" s="1244"/>
      <c r="AO57" s="1244"/>
      <c r="AP57" s="1244"/>
      <c r="AQ57" s="1244"/>
      <c r="AR57" s="1244"/>
      <c r="AS57" s="1244"/>
      <c r="AT57" s="1244"/>
      <c r="AU57" s="1244"/>
      <c r="AV57" s="1244"/>
      <c r="AW57" s="1244"/>
      <c r="AX57" s="1244"/>
      <c r="AY57" s="1244"/>
      <c r="AZ57" s="1244"/>
      <c r="BA57" s="1244"/>
      <c r="BB57" s="1246" t="s">
        <v>585</v>
      </c>
      <c r="BC57" s="1246"/>
      <c r="BD57" s="1246"/>
      <c r="BE57" s="1246"/>
      <c r="BF57" s="1246"/>
      <c r="BG57" s="1246"/>
      <c r="BH57" s="1246"/>
      <c r="BI57" s="1246"/>
      <c r="BJ57" s="1246"/>
      <c r="BK57" s="1246"/>
      <c r="BL57" s="1246"/>
      <c r="BM57" s="1246"/>
      <c r="BN57" s="1246"/>
      <c r="BO57" s="1246"/>
      <c r="BP57" s="1245">
        <v>63.1</v>
      </c>
      <c r="BQ57" s="1245"/>
      <c r="BR57" s="1245"/>
      <c r="BS57" s="1245"/>
      <c r="BT57" s="1245"/>
      <c r="BU57" s="1245"/>
      <c r="BV57" s="1245"/>
      <c r="BW57" s="1245"/>
      <c r="BX57" s="1245">
        <v>63.2</v>
      </c>
      <c r="BY57" s="1245"/>
      <c r="BZ57" s="1245"/>
      <c r="CA57" s="1245"/>
      <c r="CB57" s="1245"/>
      <c r="CC57" s="1245"/>
      <c r="CD57" s="1245"/>
      <c r="CE57" s="1245"/>
      <c r="CF57" s="1245">
        <v>64</v>
      </c>
      <c r="CG57" s="1245"/>
      <c r="CH57" s="1245"/>
      <c r="CI57" s="1245"/>
      <c r="CJ57" s="1245"/>
      <c r="CK57" s="1245"/>
      <c r="CL57" s="1245"/>
      <c r="CM57" s="1245"/>
      <c r="CN57" s="1245">
        <v>65.5</v>
      </c>
      <c r="CO57" s="1245"/>
      <c r="CP57" s="1245"/>
      <c r="CQ57" s="1245"/>
      <c r="CR57" s="1245"/>
      <c r="CS57" s="1245"/>
      <c r="CT57" s="1245"/>
      <c r="CU57" s="1245"/>
      <c r="CV57" s="1245">
        <v>66.099999999999994</v>
      </c>
      <c r="CW57" s="1245"/>
      <c r="CX57" s="1245"/>
      <c r="CY57" s="1245"/>
      <c r="CZ57" s="1245"/>
      <c r="DA57" s="1245"/>
      <c r="DB57" s="1245"/>
      <c r="DC57" s="1245"/>
      <c r="DD57" s="363"/>
      <c r="DE57" s="362"/>
    </row>
    <row r="58" spans="1:109" s="358" customFormat="1" x14ac:dyDescent="0.15">
      <c r="A58" s="243"/>
      <c r="B58" s="362"/>
      <c r="G58" s="1240"/>
      <c r="H58" s="1240"/>
      <c r="I58" s="1259"/>
      <c r="J58" s="1259"/>
      <c r="K58" s="1256"/>
      <c r="L58" s="1256"/>
      <c r="M58" s="1256"/>
      <c r="N58" s="1256"/>
      <c r="AM58" s="243"/>
      <c r="AN58" s="1244"/>
      <c r="AO58" s="1244"/>
      <c r="AP58" s="1244"/>
      <c r="AQ58" s="1244"/>
      <c r="AR58" s="1244"/>
      <c r="AS58" s="1244"/>
      <c r="AT58" s="1244"/>
      <c r="AU58" s="1244"/>
      <c r="AV58" s="1244"/>
      <c r="AW58" s="1244"/>
      <c r="AX58" s="1244"/>
      <c r="AY58" s="1244"/>
      <c r="AZ58" s="1244"/>
      <c r="BA58" s="1244"/>
      <c r="BB58" s="1246"/>
      <c r="BC58" s="1246"/>
      <c r="BD58" s="1246"/>
      <c r="BE58" s="1246"/>
      <c r="BF58" s="1246"/>
      <c r="BG58" s="1246"/>
      <c r="BH58" s="1246"/>
      <c r="BI58" s="1246"/>
      <c r="BJ58" s="1246"/>
      <c r="BK58" s="1246"/>
      <c r="BL58" s="1246"/>
      <c r="BM58" s="1246"/>
      <c r="BN58" s="1246"/>
      <c r="BO58" s="1246"/>
      <c r="BP58" s="1245"/>
      <c r="BQ58" s="1245"/>
      <c r="BR58" s="1245"/>
      <c r="BS58" s="1245"/>
      <c r="BT58" s="1245"/>
      <c r="BU58" s="1245"/>
      <c r="BV58" s="1245"/>
      <c r="BW58" s="1245"/>
      <c r="BX58" s="1245"/>
      <c r="BY58" s="1245"/>
      <c r="BZ58" s="1245"/>
      <c r="CA58" s="1245"/>
      <c r="CB58" s="1245"/>
      <c r="CC58" s="1245"/>
      <c r="CD58" s="1245"/>
      <c r="CE58" s="1245"/>
      <c r="CF58" s="1245"/>
      <c r="CG58" s="1245"/>
      <c r="CH58" s="1245"/>
      <c r="CI58" s="1245"/>
      <c r="CJ58" s="1245"/>
      <c r="CK58" s="1245"/>
      <c r="CL58" s="1245"/>
      <c r="CM58" s="1245"/>
      <c r="CN58" s="1245"/>
      <c r="CO58" s="1245"/>
      <c r="CP58" s="1245"/>
      <c r="CQ58" s="1245"/>
      <c r="CR58" s="1245"/>
      <c r="CS58" s="1245"/>
      <c r="CT58" s="1245"/>
      <c r="CU58" s="1245"/>
      <c r="CV58" s="1245"/>
      <c r="CW58" s="1245"/>
      <c r="CX58" s="1245"/>
      <c r="CY58" s="1245"/>
      <c r="CZ58" s="1245"/>
      <c r="DA58" s="1245"/>
      <c r="DB58" s="1245"/>
      <c r="DC58" s="1245"/>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587</v>
      </c>
    </row>
    <row r="64" spans="1:109" x14ac:dyDescent="0.15">
      <c r="B64" s="247"/>
      <c r="G64" s="357"/>
      <c r="I64" s="369"/>
      <c r="J64" s="369"/>
      <c r="K64" s="369"/>
      <c r="L64" s="369"/>
      <c r="M64" s="369"/>
      <c r="N64" s="370"/>
      <c r="AM64" s="357"/>
      <c r="AN64" s="357" t="s">
        <v>580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7" t="s">
        <v>588</v>
      </c>
      <c r="AO65" s="1248"/>
      <c r="AP65" s="1248"/>
      <c r="AQ65" s="1248"/>
      <c r="AR65" s="1248"/>
      <c r="AS65" s="1248"/>
      <c r="AT65" s="1248"/>
      <c r="AU65" s="1248"/>
      <c r="AV65" s="1248"/>
      <c r="AW65" s="1248"/>
      <c r="AX65" s="1248"/>
      <c r="AY65" s="1248"/>
      <c r="AZ65" s="1248"/>
      <c r="BA65" s="1248"/>
      <c r="BB65" s="1248"/>
      <c r="BC65" s="1248"/>
      <c r="BD65" s="1248"/>
      <c r="BE65" s="1248"/>
      <c r="BF65" s="1248"/>
      <c r="BG65" s="1248"/>
      <c r="BH65" s="1248"/>
      <c r="BI65" s="1248"/>
      <c r="BJ65" s="1248"/>
      <c r="BK65" s="1248"/>
      <c r="BL65" s="1248"/>
      <c r="BM65" s="1248"/>
      <c r="BN65" s="1248"/>
      <c r="BO65" s="1248"/>
      <c r="BP65" s="1248"/>
      <c r="BQ65" s="1248"/>
      <c r="BR65" s="1248"/>
      <c r="BS65" s="1248"/>
      <c r="BT65" s="1248"/>
      <c r="BU65" s="1248"/>
      <c r="BV65" s="1248"/>
      <c r="BW65" s="1248"/>
      <c r="BX65" s="1248"/>
      <c r="BY65" s="1248"/>
      <c r="BZ65" s="1248"/>
      <c r="CA65" s="1248"/>
      <c r="CB65" s="1248"/>
      <c r="CC65" s="1248"/>
      <c r="CD65" s="1248"/>
      <c r="CE65" s="1248"/>
      <c r="CF65" s="1248"/>
      <c r="CG65" s="1248"/>
      <c r="CH65" s="1248"/>
      <c r="CI65" s="1248"/>
      <c r="CJ65" s="1248"/>
      <c r="CK65" s="1248"/>
      <c r="CL65" s="1248"/>
      <c r="CM65" s="1248"/>
      <c r="CN65" s="1248"/>
      <c r="CO65" s="1248"/>
      <c r="CP65" s="1248"/>
      <c r="CQ65" s="1248"/>
      <c r="CR65" s="1248"/>
      <c r="CS65" s="1248"/>
      <c r="CT65" s="1248"/>
      <c r="CU65" s="1248"/>
      <c r="CV65" s="1248"/>
      <c r="CW65" s="1248"/>
      <c r="CX65" s="1248"/>
      <c r="CY65" s="1248"/>
      <c r="CZ65" s="1248"/>
      <c r="DA65" s="1248"/>
      <c r="DB65" s="1248"/>
      <c r="DC65" s="1249"/>
    </row>
    <row r="66" spans="2:107" x14ac:dyDescent="0.15">
      <c r="B66" s="247"/>
      <c r="AN66" s="1250"/>
      <c r="AO66" s="1251"/>
      <c r="AP66" s="1251"/>
      <c r="AQ66" s="1251"/>
      <c r="AR66" s="1251"/>
      <c r="AS66" s="1251"/>
      <c r="AT66" s="1251"/>
      <c r="AU66" s="1251"/>
      <c r="AV66" s="1251"/>
      <c r="AW66" s="1251"/>
      <c r="AX66" s="1251"/>
      <c r="AY66" s="1251"/>
      <c r="AZ66" s="1251"/>
      <c r="BA66" s="1251"/>
      <c r="BB66" s="1251"/>
      <c r="BC66" s="1251"/>
      <c r="BD66" s="1251"/>
      <c r="BE66" s="1251"/>
      <c r="BF66" s="1251"/>
      <c r="BG66" s="1251"/>
      <c r="BH66" s="1251"/>
      <c r="BI66" s="1251"/>
      <c r="BJ66" s="1251"/>
      <c r="BK66" s="1251"/>
      <c r="BL66" s="1251"/>
      <c r="BM66" s="1251"/>
      <c r="BN66" s="1251"/>
      <c r="BO66" s="1251"/>
      <c r="BP66" s="1251"/>
      <c r="BQ66" s="1251"/>
      <c r="BR66" s="1251"/>
      <c r="BS66" s="1251"/>
      <c r="BT66" s="1251"/>
      <c r="BU66" s="1251"/>
      <c r="BV66" s="1251"/>
      <c r="BW66" s="1251"/>
      <c r="BX66" s="1251"/>
      <c r="BY66" s="1251"/>
      <c r="BZ66" s="1251"/>
      <c r="CA66" s="1251"/>
      <c r="CB66" s="1251"/>
      <c r="CC66" s="1251"/>
      <c r="CD66" s="1251"/>
      <c r="CE66" s="1251"/>
      <c r="CF66" s="1251"/>
      <c r="CG66" s="1251"/>
      <c r="CH66" s="1251"/>
      <c r="CI66" s="1251"/>
      <c r="CJ66" s="1251"/>
      <c r="CK66" s="1251"/>
      <c r="CL66" s="1251"/>
      <c r="CM66" s="1251"/>
      <c r="CN66" s="1251"/>
      <c r="CO66" s="1251"/>
      <c r="CP66" s="1251"/>
      <c r="CQ66" s="1251"/>
      <c r="CR66" s="1251"/>
      <c r="CS66" s="1251"/>
      <c r="CT66" s="1251"/>
      <c r="CU66" s="1251"/>
      <c r="CV66" s="1251"/>
      <c r="CW66" s="1251"/>
      <c r="CX66" s="1251"/>
      <c r="CY66" s="1251"/>
      <c r="CZ66" s="1251"/>
      <c r="DA66" s="1251"/>
      <c r="DB66" s="1251"/>
      <c r="DC66" s="1252"/>
    </row>
    <row r="67" spans="2:107" x14ac:dyDescent="0.15">
      <c r="B67" s="247"/>
      <c r="AN67" s="1250"/>
      <c r="AO67" s="1251"/>
      <c r="AP67" s="1251"/>
      <c r="AQ67" s="1251"/>
      <c r="AR67" s="1251"/>
      <c r="AS67" s="1251"/>
      <c r="AT67" s="1251"/>
      <c r="AU67" s="1251"/>
      <c r="AV67" s="1251"/>
      <c r="AW67" s="1251"/>
      <c r="AX67" s="1251"/>
      <c r="AY67" s="1251"/>
      <c r="AZ67" s="1251"/>
      <c r="BA67" s="1251"/>
      <c r="BB67" s="1251"/>
      <c r="BC67" s="1251"/>
      <c r="BD67" s="1251"/>
      <c r="BE67" s="1251"/>
      <c r="BF67" s="1251"/>
      <c r="BG67" s="1251"/>
      <c r="BH67" s="1251"/>
      <c r="BI67" s="1251"/>
      <c r="BJ67" s="1251"/>
      <c r="BK67" s="1251"/>
      <c r="BL67" s="1251"/>
      <c r="BM67" s="1251"/>
      <c r="BN67" s="1251"/>
      <c r="BO67" s="1251"/>
      <c r="BP67" s="1251"/>
      <c r="BQ67" s="1251"/>
      <c r="BR67" s="1251"/>
      <c r="BS67" s="1251"/>
      <c r="BT67" s="1251"/>
      <c r="BU67" s="1251"/>
      <c r="BV67" s="1251"/>
      <c r="BW67" s="1251"/>
      <c r="BX67" s="1251"/>
      <c r="BY67" s="1251"/>
      <c r="BZ67" s="1251"/>
      <c r="CA67" s="1251"/>
      <c r="CB67" s="1251"/>
      <c r="CC67" s="1251"/>
      <c r="CD67" s="1251"/>
      <c r="CE67" s="1251"/>
      <c r="CF67" s="1251"/>
      <c r="CG67" s="1251"/>
      <c r="CH67" s="1251"/>
      <c r="CI67" s="1251"/>
      <c r="CJ67" s="1251"/>
      <c r="CK67" s="1251"/>
      <c r="CL67" s="1251"/>
      <c r="CM67" s="1251"/>
      <c r="CN67" s="1251"/>
      <c r="CO67" s="1251"/>
      <c r="CP67" s="1251"/>
      <c r="CQ67" s="1251"/>
      <c r="CR67" s="1251"/>
      <c r="CS67" s="1251"/>
      <c r="CT67" s="1251"/>
      <c r="CU67" s="1251"/>
      <c r="CV67" s="1251"/>
      <c r="CW67" s="1251"/>
      <c r="CX67" s="1251"/>
      <c r="CY67" s="1251"/>
      <c r="CZ67" s="1251"/>
      <c r="DA67" s="1251"/>
      <c r="DB67" s="1251"/>
      <c r="DC67" s="1252"/>
    </row>
    <row r="68" spans="2:107" x14ac:dyDescent="0.15">
      <c r="B68" s="247"/>
      <c r="AN68" s="1250"/>
      <c r="AO68" s="1251"/>
      <c r="AP68" s="1251"/>
      <c r="AQ68" s="1251"/>
      <c r="AR68" s="1251"/>
      <c r="AS68" s="1251"/>
      <c r="AT68" s="1251"/>
      <c r="AU68" s="1251"/>
      <c r="AV68" s="1251"/>
      <c r="AW68" s="1251"/>
      <c r="AX68" s="1251"/>
      <c r="AY68" s="1251"/>
      <c r="AZ68" s="1251"/>
      <c r="BA68" s="1251"/>
      <c r="BB68" s="1251"/>
      <c r="BC68" s="1251"/>
      <c r="BD68" s="1251"/>
      <c r="BE68" s="1251"/>
      <c r="BF68" s="1251"/>
      <c r="BG68" s="1251"/>
      <c r="BH68" s="1251"/>
      <c r="BI68" s="1251"/>
      <c r="BJ68" s="1251"/>
      <c r="BK68" s="1251"/>
      <c r="BL68" s="1251"/>
      <c r="BM68" s="1251"/>
      <c r="BN68" s="1251"/>
      <c r="BO68" s="1251"/>
      <c r="BP68" s="1251"/>
      <c r="BQ68" s="1251"/>
      <c r="BR68" s="1251"/>
      <c r="BS68" s="1251"/>
      <c r="BT68" s="1251"/>
      <c r="BU68" s="1251"/>
      <c r="BV68" s="1251"/>
      <c r="BW68" s="1251"/>
      <c r="BX68" s="1251"/>
      <c r="BY68" s="1251"/>
      <c r="BZ68" s="1251"/>
      <c r="CA68" s="1251"/>
      <c r="CB68" s="1251"/>
      <c r="CC68" s="1251"/>
      <c r="CD68" s="1251"/>
      <c r="CE68" s="1251"/>
      <c r="CF68" s="1251"/>
      <c r="CG68" s="1251"/>
      <c r="CH68" s="1251"/>
      <c r="CI68" s="1251"/>
      <c r="CJ68" s="1251"/>
      <c r="CK68" s="1251"/>
      <c r="CL68" s="1251"/>
      <c r="CM68" s="1251"/>
      <c r="CN68" s="1251"/>
      <c r="CO68" s="1251"/>
      <c r="CP68" s="1251"/>
      <c r="CQ68" s="1251"/>
      <c r="CR68" s="1251"/>
      <c r="CS68" s="1251"/>
      <c r="CT68" s="1251"/>
      <c r="CU68" s="1251"/>
      <c r="CV68" s="1251"/>
      <c r="CW68" s="1251"/>
      <c r="CX68" s="1251"/>
      <c r="CY68" s="1251"/>
      <c r="CZ68" s="1251"/>
      <c r="DA68" s="1251"/>
      <c r="DB68" s="1251"/>
      <c r="DC68" s="1252"/>
    </row>
    <row r="69" spans="2:107" x14ac:dyDescent="0.15">
      <c r="B69" s="247"/>
      <c r="AN69" s="1253"/>
      <c r="AO69" s="1254"/>
      <c r="AP69" s="1254"/>
      <c r="AQ69" s="1254"/>
      <c r="AR69" s="1254"/>
      <c r="AS69" s="1254"/>
      <c r="AT69" s="1254"/>
      <c r="AU69" s="1254"/>
      <c r="AV69" s="1254"/>
      <c r="AW69" s="1254"/>
      <c r="AX69" s="1254"/>
      <c r="AY69" s="1254"/>
      <c r="AZ69" s="1254"/>
      <c r="BA69" s="1254"/>
      <c r="BB69" s="1254"/>
      <c r="BC69" s="1254"/>
      <c r="BD69" s="1254"/>
      <c r="BE69" s="1254"/>
      <c r="BF69" s="1254"/>
      <c r="BG69" s="1254"/>
      <c r="BH69" s="1254"/>
      <c r="BI69" s="1254"/>
      <c r="BJ69" s="1254"/>
      <c r="BK69" s="1254"/>
      <c r="BL69" s="1254"/>
      <c r="BM69" s="1254"/>
      <c r="BN69" s="1254"/>
      <c r="BO69" s="1254"/>
      <c r="BP69" s="1254"/>
      <c r="BQ69" s="1254"/>
      <c r="BR69" s="1254"/>
      <c r="BS69" s="1254"/>
      <c r="BT69" s="1254"/>
      <c r="BU69" s="1254"/>
      <c r="BV69" s="1254"/>
      <c r="BW69" s="1254"/>
      <c r="BX69" s="1254"/>
      <c r="BY69" s="1254"/>
      <c r="BZ69" s="1254"/>
      <c r="CA69" s="1254"/>
      <c r="CB69" s="1254"/>
      <c r="CC69" s="1254"/>
      <c r="CD69" s="1254"/>
      <c r="CE69" s="1254"/>
      <c r="CF69" s="1254"/>
      <c r="CG69" s="1254"/>
      <c r="CH69" s="1254"/>
      <c r="CI69" s="1254"/>
      <c r="CJ69" s="1254"/>
      <c r="CK69" s="1254"/>
      <c r="CL69" s="1254"/>
      <c r="CM69" s="1254"/>
      <c r="CN69" s="1254"/>
      <c r="CO69" s="1254"/>
      <c r="CP69" s="1254"/>
      <c r="CQ69" s="1254"/>
      <c r="CR69" s="1254"/>
      <c r="CS69" s="1254"/>
      <c r="CT69" s="1254"/>
      <c r="CU69" s="1254"/>
      <c r="CV69" s="1254"/>
      <c r="CW69" s="1254"/>
      <c r="CX69" s="1254"/>
      <c r="CY69" s="1254"/>
      <c r="CZ69" s="1254"/>
      <c r="DA69" s="1254"/>
      <c r="DB69" s="1254"/>
      <c r="DC69" s="1255"/>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582</v>
      </c>
    </row>
    <row r="72" spans="2:107" x14ac:dyDescent="0.15">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527</v>
      </c>
      <c r="BQ72" s="1244"/>
      <c r="BR72" s="1244"/>
      <c r="BS72" s="1244"/>
      <c r="BT72" s="1244"/>
      <c r="BU72" s="1244"/>
      <c r="BV72" s="1244"/>
      <c r="BW72" s="1244"/>
      <c r="BX72" s="1244" t="s">
        <v>528</v>
      </c>
      <c r="BY72" s="1244"/>
      <c r="BZ72" s="1244"/>
      <c r="CA72" s="1244"/>
      <c r="CB72" s="1244"/>
      <c r="CC72" s="1244"/>
      <c r="CD72" s="1244"/>
      <c r="CE72" s="1244"/>
      <c r="CF72" s="1244" t="s">
        <v>529</v>
      </c>
      <c r="CG72" s="1244"/>
      <c r="CH72" s="1244"/>
      <c r="CI72" s="1244"/>
      <c r="CJ72" s="1244"/>
      <c r="CK72" s="1244"/>
      <c r="CL72" s="1244"/>
      <c r="CM72" s="1244"/>
      <c r="CN72" s="1244" t="s">
        <v>530</v>
      </c>
      <c r="CO72" s="1244"/>
      <c r="CP72" s="1244"/>
      <c r="CQ72" s="1244"/>
      <c r="CR72" s="1244"/>
      <c r="CS72" s="1244"/>
      <c r="CT72" s="1244"/>
      <c r="CU72" s="1244"/>
      <c r="CV72" s="1244" t="s">
        <v>531</v>
      </c>
      <c r="CW72" s="1244"/>
      <c r="CX72" s="1244"/>
      <c r="CY72" s="1244"/>
      <c r="CZ72" s="1244"/>
      <c r="DA72" s="1244"/>
      <c r="DB72" s="1244"/>
      <c r="DC72" s="1244"/>
    </row>
    <row r="73" spans="2:107" x14ac:dyDescent="0.15">
      <c r="B73" s="247"/>
      <c r="G73" s="1257"/>
      <c r="H73" s="1257"/>
      <c r="I73" s="1257"/>
      <c r="J73" s="1257"/>
      <c r="K73" s="1260"/>
      <c r="L73" s="1260"/>
      <c r="M73" s="1260"/>
      <c r="N73" s="1260"/>
      <c r="AM73" s="359"/>
      <c r="AN73" s="1246" t="s">
        <v>583</v>
      </c>
      <c r="AO73" s="1246"/>
      <c r="AP73" s="1246"/>
      <c r="AQ73" s="1246"/>
      <c r="AR73" s="1246"/>
      <c r="AS73" s="1246"/>
      <c r="AT73" s="1246"/>
      <c r="AU73" s="1246"/>
      <c r="AV73" s="1246"/>
      <c r="AW73" s="1246"/>
      <c r="AX73" s="1246"/>
      <c r="AY73" s="1246"/>
      <c r="AZ73" s="1246"/>
      <c r="BA73" s="1246"/>
      <c r="BB73" s="1246" t="s">
        <v>584</v>
      </c>
      <c r="BC73" s="1246"/>
      <c r="BD73" s="1246"/>
      <c r="BE73" s="1246"/>
      <c r="BF73" s="1246"/>
      <c r="BG73" s="1246"/>
      <c r="BH73" s="1246"/>
      <c r="BI73" s="1246"/>
      <c r="BJ73" s="1246"/>
      <c r="BK73" s="1246"/>
      <c r="BL73" s="1246"/>
      <c r="BM73" s="1246"/>
      <c r="BN73" s="1246"/>
      <c r="BO73" s="1246"/>
      <c r="BP73" s="1245"/>
      <c r="BQ73" s="1245"/>
      <c r="BR73" s="1245"/>
      <c r="BS73" s="1245"/>
      <c r="BT73" s="1245"/>
      <c r="BU73" s="1245"/>
      <c r="BV73" s="1245"/>
      <c r="BW73" s="1245"/>
      <c r="BX73" s="1245"/>
      <c r="BY73" s="1245"/>
      <c r="BZ73" s="1245"/>
      <c r="CA73" s="1245"/>
      <c r="CB73" s="1245"/>
      <c r="CC73" s="1245"/>
      <c r="CD73" s="1245"/>
      <c r="CE73" s="1245"/>
      <c r="CF73" s="1245"/>
      <c r="CG73" s="1245"/>
      <c r="CH73" s="1245"/>
      <c r="CI73" s="1245"/>
      <c r="CJ73" s="1245"/>
      <c r="CK73" s="1245"/>
      <c r="CL73" s="1245"/>
      <c r="CM73" s="1245"/>
      <c r="CN73" s="1245"/>
      <c r="CO73" s="1245"/>
      <c r="CP73" s="1245"/>
      <c r="CQ73" s="1245"/>
      <c r="CR73" s="1245"/>
      <c r="CS73" s="1245"/>
      <c r="CT73" s="1245"/>
      <c r="CU73" s="1245"/>
      <c r="CV73" s="1245"/>
      <c r="CW73" s="1245"/>
      <c r="CX73" s="1245"/>
      <c r="CY73" s="1245"/>
      <c r="CZ73" s="1245"/>
      <c r="DA73" s="1245"/>
      <c r="DB73" s="1245"/>
      <c r="DC73" s="1245"/>
    </row>
    <row r="74" spans="2:107" x14ac:dyDescent="0.15">
      <c r="B74" s="247"/>
      <c r="G74" s="1257"/>
      <c r="H74" s="1257"/>
      <c r="I74" s="1257"/>
      <c r="J74" s="1257"/>
      <c r="K74" s="1260"/>
      <c r="L74" s="1260"/>
      <c r="M74" s="1260"/>
      <c r="N74" s="1260"/>
      <c r="AM74" s="359"/>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45"/>
      <c r="BQ74" s="1245"/>
      <c r="BR74" s="1245"/>
      <c r="BS74" s="1245"/>
      <c r="BT74" s="1245"/>
      <c r="BU74" s="1245"/>
      <c r="BV74" s="1245"/>
      <c r="BW74" s="1245"/>
      <c r="BX74" s="1245"/>
      <c r="BY74" s="1245"/>
      <c r="BZ74" s="1245"/>
      <c r="CA74" s="1245"/>
      <c r="CB74" s="1245"/>
      <c r="CC74" s="1245"/>
      <c r="CD74" s="1245"/>
      <c r="CE74" s="1245"/>
      <c r="CF74" s="1245"/>
      <c r="CG74" s="1245"/>
      <c r="CH74" s="1245"/>
      <c r="CI74" s="1245"/>
      <c r="CJ74" s="1245"/>
      <c r="CK74" s="1245"/>
      <c r="CL74" s="1245"/>
      <c r="CM74" s="1245"/>
      <c r="CN74" s="1245"/>
      <c r="CO74" s="1245"/>
      <c r="CP74" s="1245"/>
      <c r="CQ74" s="1245"/>
      <c r="CR74" s="1245"/>
      <c r="CS74" s="1245"/>
      <c r="CT74" s="1245"/>
      <c r="CU74" s="1245"/>
      <c r="CV74" s="1245"/>
      <c r="CW74" s="1245"/>
      <c r="CX74" s="1245"/>
      <c r="CY74" s="1245"/>
      <c r="CZ74" s="1245"/>
      <c r="DA74" s="1245"/>
      <c r="DB74" s="1245"/>
      <c r="DC74" s="1245"/>
    </row>
    <row r="75" spans="2:107" x14ac:dyDescent="0.15">
      <c r="B75" s="247"/>
      <c r="G75" s="1257"/>
      <c r="H75" s="1257"/>
      <c r="I75" s="1240"/>
      <c r="J75" s="1240"/>
      <c r="K75" s="1256"/>
      <c r="L75" s="1256"/>
      <c r="M75" s="1256"/>
      <c r="N75" s="1256"/>
      <c r="AM75" s="359"/>
      <c r="AN75" s="1246"/>
      <c r="AO75" s="1246"/>
      <c r="AP75" s="1246"/>
      <c r="AQ75" s="1246"/>
      <c r="AR75" s="1246"/>
      <c r="AS75" s="1246"/>
      <c r="AT75" s="1246"/>
      <c r="AU75" s="1246"/>
      <c r="AV75" s="1246"/>
      <c r="AW75" s="1246"/>
      <c r="AX75" s="1246"/>
      <c r="AY75" s="1246"/>
      <c r="AZ75" s="1246"/>
      <c r="BA75" s="1246"/>
      <c r="BB75" s="1246" t="s">
        <v>589</v>
      </c>
      <c r="BC75" s="1246"/>
      <c r="BD75" s="1246"/>
      <c r="BE75" s="1246"/>
      <c r="BF75" s="1246"/>
      <c r="BG75" s="1246"/>
      <c r="BH75" s="1246"/>
      <c r="BI75" s="1246"/>
      <c r="BJ75" s="1246"/>
      <c r="BK75" s="1246"/>
      <c r="BL75" s="1246"/>
      <c r="BM75" s="1246"/>
      <c r="BN75" s="1246"/>
      <c r="BO75" s="1246"/>
      <c r="BP75" s="1245">
        <v>2.4</v>
      </c>
      <c r="BQ75" s="1245"/>
      <c r="BR75" s="1245"/>
      <c r="BS75" s="1245"/>
      <c r="BT75" s="1245"/>
      <c r="BU75" s="1245"/>
      <c r="BV75" s="1245"/>
      <c r="BW75" s="1245"/>
      <c r="BX75" s="1245">
        <v>3</v>
      </c>
      <c r="BY75" s="1245"/>
      <c r="BZ75" s="1245"/>
      <c r="CA75" s="1245"/>
      <c r="CB75" s="1245"/>
      <c r="CC75" s="1245"/>
      <c r="CD75" s="1245"/>
      <c r="CE75" s="1245"/>
      <c r="CF75" s="1245">
        <v>2.9</v>
      </c>
      <c r="CG75" s="1245"/>
      <c r="CH75" s="1245"/>
      <c r="CI75" s="1245"/>
      <c r="CJ75" s="1245"/>
      <c r="CK75" s="1245"/>
      <c r="CL75" s="1245"/>
      <c r="CM75" s="1245"/>
      <c r="CN75" s="1245">
        <v>2.7</v>
      </c>
      <c r="CO75" s="1245"/>
      <c r="CP75" s="1245"/>
      <c r="CQ75" s="1245"/>
      <c r="CR75" s="1245"/>
      <c r="CS75" s="1245"/>
      <c r="CT75" s="1245"/>
      <c r="CU75" s="1245"/>
      <c r="CV75" s="1245">
        <v>2.2999999999999998</v>
      </c>
      <c r="CW75" s="1245"/>
      <c r="CX75" s="1245"/>
      <c r="CY75" s="1245"/>
      <c r="CZ75" s="1245"/>
      <c r="DA75" s="1245"/>
      <c r="DB75" s="1245"/>
      <c r="DC75" s="1245"/>
    </row>
    <row r="76" spans="2:107" x14ac:dyDescent="0.15">
      <c r="B76" s="247"/>
      <c r="G76" s="1257"/>
      <c r="H76" s="1257"/>
      <c r="I76" s="1240"/>
      <c r="J76" s="1240"/>
      <c r="K76" s="1256"/>
      <c r="L76" s="1256"/>
      <c r="M76" s="1256"/>
      <c r="N76" s="1256"/>
      <c r="AM76" s="359"/>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45"/>
      <c r="BQ76" s="1245"/>
      <c r="BR76" s="1245"/>
      <c r="BS76" s="1245"/>
      <c r="BT76" s="1245"/>
      <c r="BU76" s="1245"/>
      <c r="BV76" s="1245"/>
      <c r="BW76" s="1245"/>
      <c r="BX76" s="1245"/>
      <c r="BY76" s="1245"/>
      <c r="BZ76" s="1245"/>
      <c r="CA76" s="1245"/>
      <c r="CB76" s="1245"/>
      <c r="CC76" s="1245"/>
      <c r="CD76" s="1245"/>
      <c r="CE76" s="1245"/>
      <c r="CF76" s="1245"/>
      <c r="CG76" s="1245"/>
      <c r="CH76" s="1245"/>
      <c r="CI76" s="1245"/>
      <c r="CJ76" s="1245"/>
      <c r="CK76" s="1245"/>
      <c r="CL76" s="1245"/>
      <c r="CM76" s="1245"/>
      <c r="CN76" s="1245"/>
      <c r="CO76" s="1245"/>
      <c r="CP76" s="1245"/>
      <c r="CQ76" s="1245"/>
      <c r="CR76" s="1245"/>
      <c r="CS76" s="1245"/>
      <c r="CT76" s="1245"/>
      <c r="CU76" s="1245"/>
      <c r="CV76" s="1245"/>
      <c r="CW76" s="1245"/>
      <c r="CX76" s="1245"/>
      <c r="CY76" s="1245"/>
      <c r="CZ76" s="1245"/>
      <c r="DA76" s="1245"/>
      <c r="DB76" s="1245"/>
      <c r="DC76" s="1245"/>
    </row>
    <row r="77" spans="2:107" x14ac:dyDescent="0.15">
      <c r="B77" s="247"/>
      <c r="G77" s="1240"/>
      <c r="H77" s="1240"/>
      <c r="I77" s="1240"/>
      <c r="J77" s="1240"/>
      <c r="K77" s="1260"/>
      <c r="L77" s="1260"/>
      <c r="M77" s="1260"/>
      <c r="N77" s="1260"/>
      <c r="AN77" s="1244" t="s">
        <v>586</v>
      </c>
      <c r="AO77" s="1244"/>
      <c r="AP77" s="1244"/>
      <c r="AQ77" s="1244"/>
      <c r="AR77" s="1244"/>
      <c r="AS77" s="1244"/>
      <c r="AT77" s="1244"/>
      <c r="AU77" s="1244"/>
      <c r="AV77" s="1244"/>
      <c r="AW77" s="1244"/>
      <c r="AX77" s="1244"/>
      <c r="AY77" s="1244"/>
      <c r="AZ77" s="1244"/>
      <c r="BA77" s="1244"/>
      <c r="BB77" s="1246" t="s">
        <v>584</v>
      </c>
      <c r="BC77" s="1246"/>
      <c r="BD77" s="1246"/>
      <c r="BE77" s="1246"/>
      <c r="BF77" s="1246"/>
      <c r="BG77" s="1246"/>
      <c r="BH77" s="1246"/>
      <c r="BI77" s="1246"/>
      <c r="BJ77" s="1246"/>
      <c r="BK77" s="1246"/>
      <c r="BL77" s="1246"/>
      <c r="BM77" s="1246"/>
      <c r="BN77" s="1246"/>
      <c r="BO77" s="1246"/>
      <c r="BP77" s="1245">
        <v>3.9</v>
      </c>
      <c r="BQ77" s="1245"/>
      <c r="BR77" s="1245"/>
      <c r="BS77" s="1245"/>
      <c r="BT77" s="1245"/>
      <c r="BU77" s="1245"/>
      <c r="BV77" s="1245"/>
      <c r="BW77" s="1245"/>
      <c r="BX77" s="1245">
        <v>0</v>
      </c>
      <c r="BY77" s="1245"/>
      <c r="BZ77" s="1245"/>
      <c r="CA77" s="1245"/>
      <c r="CB77" s="1245"/>
      <c r="CC77" s="1245"/>
      <c r="CD77" s="1245"/>
      <c r="CE77" s="1245"/>
      <c r="CF77" s="1245">
        <v>0</v>
      </c>
      <c r="CG77" s="1245"/>
      <c r="CH77" s="1245"/>
      <c r="CI77" s="1245"/>
      <c r="CJ77" s="1245"/>
      <c r="CK77" s="1245"/>
      <c r="CL77" s="1245"/>
      <c r="CM77" s="1245"/>
      <c r="CN77" s="1245">
        <v>0</v>
      </c>
      <c r="CO77" s="1245"/>
      <c r="CP77" s="1245"/>
      <c r="CQ77" s="1245"/>
      <c r="CR77" s="1245"/>
      <c r="CS77" s="1245"/>
      <c r="CT77" s="1245"/>
      <c r="CU77" s="1245"/>
      <c r="CV77" s="1245">
        <v>0</v>
      </c>
      <c r="CW77" s="1245"/>
      <c r="CX77" s="1245"/>
      <c r="CY77" s="1245"/>
      <c r="CZ77" s="1245"/>
      <c r="DA77" s="1245"/>
      <c r="DB77" s="1245"/>
      <c r="DC77" s="1245"/>
    </row>
    <row r="78" spans="2:107" x14ac:dyDescent="0.15">
      <c r="B78" s="247"/>
      <c r="G78" s="1240"/>
      <c r="H78" s="1240"/>
      <c r="I78" s="1240"/>
      <c r="J78" s="1240"/>
      <c r="K78" s="1260"/>
      <c r="L78" s="1260"/>
      <c r="M78" s="1260"/>
      <c r="N78" s="1260"/>
      <c r="AN78" s="1244"/>
      <c r="AO78" s="1244"/>
      <c r="AP78" s="1244"/>
      <c r="AQ78" s="1244"/>
      <c r="AR78" s="1244"/>
      <c r="AS78" s="1244"/>
      <c r="AT78" s="1244"/>
      <c r="AU78" s="1244"/>
      <c r="AV78" s="1244"/>
      <c r="AW78" s="1244"/>
      <c r="AX78" s="1244"/>
      <c r="AY78" s="1244"/>
      <c r="AZ78" s="1244"/>
      <c r="BA78" s="1244"/>
      <c r="BB78" s="1246"/>
      <c r="BC78" s="1246"/>
      <c r="BD78" s="1246"/>
      <c r="BE78" s="1246"/>
      <c r="BF78" s="1246"/>
      <c r="BG78" s="1246"/>
      <c r="BH78" s="1246"/>
      <c r="BI78" s="1246"/>
      <c r="BJ78" s="1246"/>
      <c r="BK78" s="1246"/>
      <c r="BL78" s="1246"/>
      <c r="BM78" s="1246"/>
      <c r="BN78" s="1246"/>
      <c r="BO78" s="1246"/>
      <c r="BP78" s="1245"/>
      <c r="BQ78" s="1245"/>
      <c r="BR78" s="1245"/>
      <c r="BS78" s="1245"/>
      <c r="BT78" s="1245"/>
      <c r="BU78" s="1245"/>
      <c r="BV78" s="1245"/>
      <c r="BW78" s="1245"/>
      <c r="BX78" s="1245"/>
      <c r="BY78" s="1245"/>
      <c r="BZ78" s="1245"/>
      <c r="CA78" s="1245"/>
      <c r="CB78" s="1245"/>
      <c r="CC78" s="1245"/>
      <c r="CD78" s="1245"/>
      <c r="CE78" s="1245"/>
      <c r="CF78" s="1245"/>
      <c r="CG78" s="1245"/>
      <c r="CH78" s="1245"/>
      <c r="CI78" s="1245"/>
      <c r="CJ78" s="1245"/>
      <c r="CK78" s="1245"/>
      <c r="CL78" s="1245"/>
      <c r="CM78" s="1245"/>
      <c r="CN78" s="1245"/>
      <c r="CO78" s="1245"/>
      <c r="CP78" s="1245"/>
      <c r="CQ78" s="1245"/>
      <c r="CR78" s="1245"/>
      <c r="CS78" s="1245"/>
      <c r="CT78" s="1245"/>
      <c r="CU78" s="1245"/>
      <c r="CV78" s="1245"/>
      <c r="CW78" s="1245"/>
      <c r="CX78" s="1245"/>
      <c r="CY78" s="1245"/>
      <c r="CZ78" s="1245"/>
      <c r="DA78" s="1245"/>
      <c r="DB78" s="1245"/>
      <c r="DC78" s="1245"/>
    </row>
    <row r="79" spans="2:107" x14ac:dyDescent="0.15">
      <c r="B79" s="247"/>
      <c r="G79" s="1240"/>
      <c r="H79" s="1240"/>
      <c r="I79" s="1259"/>
      <c r="J79" s="1259"/>
      <c r="K79" s="1261"/>
      <c r="L79" s="1261"/>
      <c r="M79" s="1261"/>
      <c r="N79" s="1261"/>
      <c r="AN79" s="1244"/>
      <c r="AO79" s="1244"/>
      <c r="AP79" s="1244"/>
      <c r="AQ79" s="1244"/>
      <c r="AR79" s="1244"/>
      <c r="AS79" s="1244"/>
      <c r="AT79" s="1244"/>
      <c r="AU79" s="1244"/>
      <c r="AV79" s="1244"/>
      <c r="AW79" s="1244"/>
      <c r="AX79" s="1244"/>
      <c r="AY79" s="1244"/>
      <c r="AZ79" s="1244"/>
      <c r="BA79" s="1244"/>
      <c r="BB79" s="1246" t="s">
        <v>589</v>
      </c>
      <c r="BC79" s="1246"/>
      <c r="BD79" s="1246"/>
      <c r="BE79" s="1246"/>
      <c r="BF79" s="1246"/>
      <c r="BG79" s="1246"/>
      <c r="BH79" s="1246"/>
      <c r="BI79" s="1246"/>
      <c r="BJ79" s="1246"/>
      <c r="BK79" s="1246"/>
      <c r="BL79" s="1246"/>
      <c r="BM79" s="1246"/>
      <c r="BN79" s="1246"/>
      <c r="BO79" s="1246"/>
      <c r="BP79" s="1245">
        <v>4.2</v>
      </c>
      <c r="BQ79" s="1245"/>
      <c r="BR79" s="1245"/>
      <c r="BS79" s="1245"/>
      <c r="BT79" s="1245"/>
      <c r="BU79" s="1245"/>
      <c r="BV79" s="1245"/>
      <c r="BW79" s="1245"/>
      <c r="BX79" s="1245">
        <v>4.5</v>
      </c>
      <c r="BY79" s="1245"/>
      <c r="BZ79" s="1245"/>
      <c r="CA79" s="1245"/>
      <c r="CB79" s="1245"/>
      <c r="CC79" s="1245"/>
      <c r="CD79" s="1245"/>
      <c r="CE79" s="1245"/>
      <c r="CF79" s="1245">
        <v>4.5999999999999996</v>
      </c>
      <c r="CG79" s="1245"/>
      <c r="CH79" s="1245"/>
      <c r="CI79" s="1245"/>
      <c r="CJ79" s="1245"/>
      <c r="CK79" s="1245"/>
      <c r="CL79" s="1245"/>
      <c r="CM79" s="1245"/>
      <c r="CN79" s="1245">
        <v>4.7</v>
      </c>
      <c r="CO79" s="1245"/>
      <c r="CP79" s="1245"/>
      <c r="CQ79" s="1245"/>
      <c r="CR79" s="1245"/>
      <c r="CS79" s="1245"/>
      <c r="CT79" s="1245"/>
      <c r="CU79" s="1245"/>
      <c r="CV79" s="1245">
        <v>4.7</v>
      </c>
      <c r="CW79" s="1245"/>
      <c r="CX79" s="1245"/>
      <c r="CY79" s="1245"/>
      <c r="CZ79" s="1245"/>
      <c r="DA79" s="1245"/>
      <c r="DB79" s="1245"/>
      <c r="DC79" s="1245"/>
    </row>
    <row r="80" spans="2:107" x14ac:dyDescent="0.15">
      <c r="B80" s="247"/>
      <c r="G80" s="1240"/>
      <c r="H80" s="1240"/>
      <c r="I80" s="1259"/>
      <c r="J80" s="1259"/>
      <c r="K80" s="1261"/>
      <c r="L80" s="1261"/>
      <c r="M80" s="1261"/>
      <c r="N80" s="1261"/>
      <c r="AN80" s="1244"/>
      <c r="AO80" s="1244"/>
      <c r="AP80" s="1244"/>
      <c r="AQ80" s="1244"/>
      <c r="AR80" s="1244"/>
      <c r="AS80" s="1244"/>
      <c r="AT80" s="1244"/>
      <c r="AU80" s="1244"/>
      <c r="AV80" s="1244"/>
      <c r="AW80" s="1244"/>
      <c r="AX80" s="1244"/>
      <c r="AY80" s="1244"/>
      <c r="AZ80" s="1244"/>
      <c r="BA80" s="1244"/>
      <c r="BB80" s="1246"/>
      <c r="BC80" s="1246"/>
      <c r="BD80" s="1246"/>
      <c r="BE80" s="1246"/>
      <c r="BF80" s="1246"/>
      <c r="BG80" s="1246"/>
      <c r="BH80" s="1246"/>
      <c r="BI80" s="1246"/>
      <c r="BJ80" s="1246"/>
      <c r="BK80" s="1246"/>
      <c r="BL80" s="1246"/>
      <c r="BM80" s="1246"/>
      <c r="BN80" s="1246"/>
      <c r="BO80" s="1246"/>
      <c r="BP80" s="1245"/>
      <c r="BQ80" s="1245"/>
      <c r="BR80" s="1245"/>
      <c r="BS80" s="1245"/>
      <c r="BT80" s="1245"/>
      <c r="BU80" s="1245"/>
      <c r="BV80" s="1245"/>
      <c r="BW80" s="1245"/>
      <c r="BX80" s="1245"/>
      <c r="BY80" s="1245"/>
      <c r="BZ80" s="1245"/>
      <c r="CA80" s="1245"/>
      <c r="CB80" s="1245"/>
      <c r="CC80" s="1245"/>
      <c r="CD80" s="1245"/>
      <c r="CE80" s="1245"/>
      <c r="CF80" s="1245"/>
      <c r="CG80" s="1245"/>
      <c r="CH80" s="1245"/>
      <c r="CI80" s="1245"/>
      <c r="CJ80" s="1245"/>
      <c r="CK80" s="1245"/>
      <c r="CL80" s="1245"/>
      <c r="CM80" s="1245"/>
      <c r="CN80" s="1245"/>
      <c r="CO80" s="1245"/>
      <c r="CP80" s="1245"/>
      <c r="CQ80" s="1245"/>
      <c r="CR80" s="1245"/>
      <c r="CS80" s="1245"/>
      <c r="CT80" s="1245"/>
      <c r="CU80" s="1245"/>
      <c r="CV80" s="1245"/>
      <c r="CW80" s="1245"/>
      <c r="CX80" s="1245"/>
      <c r="CY80" s="1245"/>
      <c r="CZ80" s="1245"/>
      <c r="DA80" s="1245"/>
      <c r="DB80" s="1245"/>
      <c r="DC80" s="1245"/>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srn78U45SJK7Dvnby816+1+WUpyExTvqOr9x58KAiJySNFzNxVXVQVrGeRlBgNzujjd9s+AhCLV4OIWD05hyIQ==" saltValue="DSyh69JlQdO4MCE+FSO+C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2601-5B2F-456F-B20B-82A0381B8B64}">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0LsTElTTxqfcpHTA6Qp5uzu47JUWHbM6znpNo2J02kmsTsWgbk5mZLEOV589aGqMFynsocLWJlehQbFbXTQVgA==" saltValue="e16Kf8eDMba7ZNvTzOa45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9E3D-CA39-41D2-8AC0-E1D43DD2805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7gQ/1kAOmHt0Im1rzD+oJW5C+4sy037C4LWkiREFOzVKslakdcMjAooqa/K3F+RPGNwdfgGtS4BAGQxMygOFUA==" saltValue="sXVkPtQlwI6+oTaYj7xHk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43158</v>
      </c>
      <c r="E3" s="142"/>
      <c r="F3" s="143">
        <v>44161</v>
      </c>
      <c r="G3" s="144"/>
      <c r="H3" s="145"/>
    </row>
    <row r="4" spans="1:8" x14ac:dyDescent="0.15">
      <c r="A4" s="146"/>
      <c r="B4" s="147"/>
      <c r="C4" s="148"/>
      <c r="D4" s="149">
        <v>18974</v>
      </c>
      <c r="E4" s="150"/>
      <c r="F4" s="151">
        <v>23644</v>
      </c>
      <c r="G4" s="152"/>
      <c r="H4" s="153"/>
    </row>
    <row r="5" spans="1:8" x14ac:dyDescent="0.15">
      <c r="A5" s="134" t="s">
        <v>521</v>
      </c>
      <c r="B5" s="139"/>
      <c r="C5" s="140"/>
      <c r="D5" s="141">
        <v>26815</v>
      </c>
      <c r="E5" s="142"/>
      <c r="F5" s="143">
        <v>43955</v>
      </c>
      <c r="G5" s="144"/>
      <c r="H5" s="145"/>
    </row>
    <row r="6" spans="1:8" x14ac:dyDescent="0.15">
      <c r="A6" s="146"/>
      <c r="B6" s="147"/>
      <c r="C6" s="148"/>
      <c r="D6" s="149">
        <v>9574</v>
      </c>
      <c r="E6" s="150"/>
      <c r="F6" s="151">
        <v>21318</v>
      </c>
      <c r="G6" s="152"/>
      <c r="H6" s="153"/>
    </row>
    <row r="7" spans="1:8" x14ac:dyDescent="0.15">
      <c r="A7" s="134" t="s">
        <v>522</v>
      </c>
      <c r="B7" s="139"/>
      <c r="C7" s="140"/>
      <c r="D7" s="141">
        <v>20733</v>
      </c>
      <c r="E7" s="142"/>
      <c r="F7" s="143">
        <v>41921</v>
      </c>
      <c r="G7" s="144"/>
      <c r="H7" s="145"/>
    </row>
    <row r="8" spans="1:8" x14ac:dyDescent="0.15">
      <c r="A8" s="146"/>
      <c r="B8" s="147"/>
      <c r="C8" s="148"/>
      <c r="D8" s="149">
        <v>6903</v>
      </c>
      <c r="E8" s="150"/>
      <c r="F8" s="151">
        <v>21655</v>
      </c>
      <c r="G8" s="152"/>
      <c r="H8" s="153"/>
    </row>
    <row r="9" spans="1:8" x14ac:dyDescent="0.15">
      <c r="A9" s="134" t="s">
        <v>523</v>
      </c>
      <c r="B9" s="139"/>
      <c r="C9" s="140"/>
      <c r="D9" s="141">
        <v>33037</v>
      </c>
      <c r="E9" s="142"/>
      <c r="F9" s="143">
        <v>44585</v>
      </c>
      <c r="G9" s="144"/>
      <c r="H9" s="145"/>
    </row>
    <row r="10" spans="1:8" x14ac:dyDescent="0.15">
      <c r="A10" s="146"/>
      <c r="B10" s="147"/>
      <c r="C10" s="148"/>
      <c r="D10" s="149">
        <v>9413</v>
      </c>
      <c r="E10" s="150"/>
      <c r="F10" s="151">
        <v>23077</v>
      </c>
      <c r="G10" s="152"/>
      <c r="H10" s="153"/>
    </row>
    <row r="11" spans="1:8" x14ac:dyDescent="0.15">
      <c r="A11" s="134" t="s">
        <v>524</v>
      </c>
      <c r="B11" s="139"/>
      <c r="C11" s="140"/>
      <c r="D11" s="141">
        <v>58408</v>
      </c>
      <c r="E11" s="142"/>
      <c r="F11" s="143">
        <v>49779</v>
      </c>
      <c r="G11" s="144"/>
      <c r="H11" s="145"/>
    </row>
    <row r="12" spans="1:8" x14ac:dyDescent="0.15">
      <c r="A12" s="146"/>
      <c r="B12" s="147"/>
      <c r="C12" s="154"/>
      <c r="D12" s="149">
        <v>25055</v>
      </c>
      <c r="E12" s="150"/>
      <c r="F12" s="151">
        <v>28921</v>
      </c>
      <c r="G12" s="152"/>
      <c r="H12" s="153"/>
    </row>
    <row r="13" spans="1:8" x14ac:dyDescent="0.15">
      <c r="A13" s="134"/>
      <c r="B13" s="139"/>
      <c r="C13" s="140"/>
      <c r="D13" s="141">
        <v>36430</v>
      </c>
      <c r="E13" s="142"/>
      <c r="F13" s="143">
        <v>44880</v>
      </c>
      <c r="G13" s="155"/>
      <c r="H13" s="145"/>
    </row>
    <row r="14" spans="1:8" x14ac:dyDescent="0.15">
      <c r="A14" s="146"/>
      <c r="B14" s="147"/>
      <c r="C14" s="148"/>
      <c r="D14" s="149">
        <v>13984</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5.12</v>
      </c>
      <c r="C19" s="156">
        <f>ROUND(VALUE(SUBSTITUTE(実質収支比率等に係る経年分析!G$48,"▲","-")),2)</f>
        <v>8.6199999999999992</v>
      </c>
      <c r="D19" s="156">
        <f>ROUND(VALUE(SUBSTITUTE(実質収支比率等に係る経年分析!H$48,"▲","-")),2)</f>
        <v>7.04</v>
      </c>
      <c r="E19" s="156">
        <f>ROUND(VALUE(SUBSTITUTE(実質収支比率等に係る経年分析!I$48,"▲","-")),2)</f>
        <v>7.49</v>
      </c>
      <c r="F19" s="156">
        <f>ROUND(VALUE(SUBSTITUTE(実質収支比率等に係る経年分析!J$48,"▲","-")),2)</f>
        <v>5.03</v>
      </c>
    </row>
    <row r="20" spans="1:11" x14ac:dyDescent="0.15">
      <c r="A20" s="156" t="s">
        <v>53</v>
      </c>
      <c r="B20" s="156">
        <f>ROUND(VALUE(SUBSTITUTE(実質収支比率等に係る経年分析!F$47,"▲","-")),2)</f>
        <v>19.95</v>
      </c>
      <c r="C20" s="156">
        <f>ROUND(VALUE(SUBSTITUTE(実質収支比率等に係る経年分析!G$47,"▲","-")),2)</f>
        <v>16.54</v>
      </c>
      <c r="D20" s="156">
        <f>ROUND(VALUE(SUBSTITUTE(実質収支比率等に係る経年分析!H$47,"▲","-")),2)</f>
        <v>20.94</v>
      </c>
      <c r="E20" s="156">
        <f>ROUND(VALUE(SUBSTITUTE(実質収支比率等に係る経年分析!I$47,"▲","-")),2)</f>
        <v>21.83</v>
      </c>
      <c r="F20" s="156">
        <f>ROUND(VALUE(SUBSTITUTE(実質収支比率等に係る経年分析!J$47,"▲","-")),2)</f>
        <v>23.14</v>
      </c>
    </row>
    <row r="21" spans="1:11" x14ac:dyDescent="0.15">
      <c r="A21" s="156" t="s">
        <v>54</v>
      </c>
      <c r="B21" s="156">
        <f>IF(ISNUMBER(VALUE(SUBSTITUTE(実質収支比率等に係る経年分析!F$49,"▲","-"))),ROUND(VALUE(SUBSTITUTE(実質収支比率等に係る経年分析!F$49,"▲","-")),2),NA())</f>
        <v>-1.56</v>
      </c>
      <c r="C21" s="156">
        <f>IF(ISNUMBER(VALUE(SUBSTITUTE(実質収支比率等に係る経年分析!G$49,"▲","-"))),ROUND(VALUE(SUBSTITUTE(実質収支比率等に係る経年分析!G$49,"▲","-")),2),NA())</f>
        <v>9</v>
      </c>
      <c r="D21" s="156">
        <f>IF(ISNUMBER(VALUE(SUBSTITUTE(実質収支比率等に係る経年分析!H$49,"▲","-"))),ROUND(VALUE(SUBSTITUTE(実質収支比率等に係る経年分析!H$49,"▲","-")),2),NA())</f>
        <v>3.66</v>
      </c>
      <c r="E21" s="156">
        <f>IF(ISNUMBER(VALUE(SUBSTITUTE(実質収支比率等に係る経年分析!I$49,"▲","-"))),ROUND(VALUE(SUBSTITUTE(実質収支比率等に係る経年分析!I$49,"▲","-")),2),NA())</f>
        <v>3.21</v>
      </c>
      <c r="F21" s="156">
        <f>IF(ISNUMBER(VALUE(SUBSTITUTE(実質収支比率等に係る経年分析!J$49,"▲","-"))),ROUND(VALUE(SUBSTITUTE(実質収支比率等に係る経年分析!J$49,"▲","-")),2),NA())</f>
        <v>2.69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筑紫地区介護認定審査会事業特別会計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介護保険特別会計（保険事業勘定）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0.55000000000000004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介護保険特別会計（介護サービス事業勘定）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0.86</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5.12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8.61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5.03</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6.03</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3311</v>
      </c>
      <c r="E42" s="158"/>
      <c r="F42" s="158"/>
      <c r="G42" s="158">
        <f>'実質公債費比率（分子）の構造'!L$52</f>
        <v>3290</v>
      </c>
      <c r="H42" s="158"/>
      <c r="I42" s="158"/>
      <c r="J42" s="158">
        <f>'実質公債費比率（分子）の構造'!M$52</f>
        <v>3254</v>
      </c>
      <c r="K42" s="158"/>
      <c r="L42" s="158"/>
      <c r="M42" s="158">
        <f>'実質公債費比率（分子）の構造'!N$52</f>
        <v>3179</v>
      </c>
      <c r="N42" s="158"/>
      <c r="O42" s="158"/>
      <c r="P42" s="158">
        <f>'実質公債費比率（分子）の構造'!O$52</f>
        <v>3052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370</v>
      </c>
      <c r="C44" s="158"/>
      <c r="D44" s="158"/>
      <c r="E44" s="158">
        <f>'実質公債費比率（分子）の構造'!L$50</f>
        <v>380</v>
      </c>
      <c r="F44" s="158"/>
      <c r="G44" s="158"/>
      <c r="H44" s="158">
        <f>'実質公債費比率（分子）の構造'!M$50</f>
        <v>391</v>
      </c>
      <c r="I44" s="158"/>
      <c r="J44" s="158"/>
      <c r="K44" s="158">
        <f>'実質公債費比率（分子）の構造'!N$50</f>
        <v>389</v>
      </c>
      <c r="L44" s="158"/>
      <c r="M44" s="158"/>
      <c r="N44" s="158">
        <f>'実質公債費比率（分子）の構造'!O$50</f>
        <v>379</v>
      </c>
      <c r="O44" s="158"/>
      <c r="P44" s="158"/>
    </row>
    <row r="45" spans="1:16" x14ac:dyDescent="0.15">
      <c r="A45" s="158" t="s">
        <v>63</v>
      </c>
      <c r="B45" s="158">
        <f>'実質公債費比率（分子）の構造'!K$49</f>
        <v>1</v>
      </c>
      <c r="C45" s="158"/>
      <c r="D45" s="158"/>
      <c r="E45" s="158">
        <f>'実質公債費比率（分子）の構造'!L$49</f>
        <v>1</v>
      </c>
      <c r="F45" s="158"/>
      <c r="G45" s="158"/>
      <c r="H45" s="158">
        <f>'実質公債費比率（分子）の構造'!M$49</f>
        <v>1</v>
      </c>
      <c r="I45" s="158"/>
      <c r="J45" s="158"/>
      <c r="K45" s="158">
        <f>'実質公債費比率（分子）の構造'!N$49</f>
        <v>0</v>
      </c>
      <c r="L45" s="158"/>
      <c r="M45" s="158"/>
      <c r="N45" s="158">
        <f>'実質公債費比率（分子）の構造'!O$49</f>
        <v>0</v>
      </c>
      <c r="O45" s="158"/>
      <c r="P45" s="158"/>
    </row>
    <row r="46" spans="1:16" x14ac:dyDescent="0.15">
      <c r="A46" s="158" t="s">
        <v>64</v>
      </c>
      <c r="B46" s="158">
        <f>'実質公債費比率（分子）の構造'!K$48</f>
        <v>496</v>
      </c>
      <c r="C46" s="158"/>
      <c r="D46" s="158"/>
      <c r="E46" s="158">
        <f>'実質公債費比率（分子）の構造'!L$48</f>
        <v>458</v>
      </c>
      <c r="F46" s="158"/>
      <c r="G46" s="158"/>
      <c r="H46" s="158">
        <f>'実質公債費比率（分子）の構造'!M$48</f>
        <v>495</v>
      </c>
      <c r="I46" s="158"/>
      <c r="J46" s="158"/>
      <c r="K46" s="158">
        <f>'実質公債費比率（分子）の構造'!N$48</f>
        <v>471</v>
      </c>
      <c r="L46" s="158"/>
      <c r="M46" s="158"/>
      <c r="N46" s="158">
        <f>'実質公債費比率（分子）の構造'!O$48</f>
        <v>295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3009</v>
      </c>
      <c r="C49" s="158"/>
      <c r="D49" s="158"/>
      <c r="E49" s="158">
        <f>'実質公債費比率（分子）の構造'!L$45</f>
        <v>2960</v>
      </c>
      <c r="F49" s="158"/>
      <c r="G49" s="158"/>
      <c r="H49" s="158">
        <f>'実質公債費比率（分子）の構造'!M$45</f>
        <v>2863</v>
      </c>
      <c r="I49" s="158"/>
      <c r="J49" s="158"/>
      <c r="K49" s="158">
        <f>'実質公債費比率（分子）の構造'!N$45</f>
        <v>2805</v>
      </c>
      <c r="L49" s="158"/>
      <c r="M49" s="158"/>
      <c r="N49" s="158">
        <f>'実質公債費比率（分子）の構造'!O$45</f>
        <v>2706</v>
      </c>
      <c r="O49" s="158"/>
      <c r="P49" s="158"/>
    </row>
    <row r="50" spans="1:16" x14ac:dyDescent="0.15">
      <c r="A50" s="158" t="s">
        <v>67</v>
      </c>
      <c r="B50" s="158" t="e">
        <f>NA()</f>
        <v>#N/A</v>
      </c>
      <c r="C50" s="158">
        <f>IF(ISNUMBER('実質公債費比率（分子）の構造'!K$53),'実質公債費比率（分子）の構造'!K$53,NA())</f>
        <v>565</v>
      </c>
      <c r="D50" s="158" t="e">
        <f>NA()</f>
        <v>#N/A</v>
      </c>
      <c r="E50" s="158" t="e">
        <f>NA()</f>
        <v>#N/A</v>
      </c>
      <c r="F50" s="158">
        <f>IF(ISNUMBER('実質公債費比率（分子）の構造'!L$53),'実質公債費比率（分子）の構造'!L$53,NA())</f>
        <v>509</v>
      </c>
      <c r="G50" s="158" t="e">
        <f>NA()</f>
        <v>#N/A</v>
      </c>
      <c r="H50" s="158" t="e">
        <f>NA()</f>
        <v>#N/A</v>
      </c>
      <c r="I50" s="158">
        <f>IF(ISNUMBER('実質公債費比率（分子）の構造'!M$53),'実質公債費比率（分子）の構造'!M$53,NA())</f>
        <v>496</v>
      </c>
      <c r="J50" s="158" t="e">
        <f>NA()</f>
        <v>#N/A</v>
      </c>
      <c r="K50" s="158" t="e">
        <f>NA()</f>
        <v>#N/A</v>
      </c>
      <c r="L50" s="158">
        <f>IF(ISNUMBER('実質公債費比率（分子）の構造'!N$53),'実質公債費比率（分子）の構造'!N$53,NA())</f>
        <v>486</v>
      </c>
      <c r="M50" s="158" t="e">
        <f>NA()</f>
        <v>#N/A</v>
      </c>
      <c r="N50" s="158" t="e">
        <f>NA()</f>
        <v>#N/A</v>
      </c>
      <c r="O50" s="158">
        <f>IF(ISNUMBER('実質公債費比率（分子）の構造'!O$53),'実質公債費比率（分子）の構造'!O$53,NA())</f>
        <v>328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30033</v>
      </c>
      <c r="E56" s="157"/>
      <c r="F56" s="157"/>
      <c r="G56" s="157">
        <f>'将来負担比率（分子）の構造'!J$52</f>
        <v>29430</v>
      </c>
      <c r="H56" s="157"/>
      <c r="I56" s="157"/>
      <c r="J56" s="157">
        <f>'将来負担比率（分子）の構造'!K$52</f>
        <v>28040</v>
      </c>
      <c r="K56" s="157"/>
      <c r="L56" s="157"/>
      <c r="M56" s="157">
        <f>'将来負担比率（分子）の構造'!L$52</f>
        <v>26264</v>
      </c>
      <c r="N56" s="157"/>
      <c r="O56" s="157"/>
      <c r="P56" s="157">
        <f>'将来負担比率（分子）の構造'!M$52</f>
        <v>25830</v>
      </c>
    </row>
    <row r="57" spans="1:16" x14ac:dyDescent="0.15">
      <c r="A57" s="157" t="s">
        <v>42</v>
      </c>
      <c r="B57" s="157"/>
      <c r="C57" s="157"/>
      <c r="D57" s="157">
        <f>'将来負担比率（分子）の構造'!I$51</f>
        <v>6077</v>
      </c>
      <c r="E57" s="157"/>
      <c r="F57" s="157"/>
      <c r="G57" s="157">
        <f>'将来負担比率（分子）の構造'!J$51</f>
        <v>5821</v>
      </c>
      <c r="H57" s="157"/>
      <c r="I57" s="157"/>
      <c r="J57" s="157">
        <f>'将来負担比率（分子）の構造'!K$51</f>
        <v>5355</v>
      </c>
      <c r="K57" s="157"/>
      <c r="L57" s="157"/>
      <c r="M57" s="157">
        <f>'将来負担比率（分子）の構造'!L$51</f>
        <v>5100</v>
      </c>
      <c r="N57" s="157"/>
      <c r="O57" s="157"/>
      <c r="P57" s="157">
        <f>'将来負担比率（分子）の構造'!M$51</f>
        <v>5249</v>
      </c>
    </row>
    <row r="58" spans="1:16" x14ac:dyDescent="0.15">
      <c r="A58" s="157" t="s">
        <v>41</v>
      </c>
      <c r="B58" s="157"/>
      <c r="C58" s="157"/>
      <c r="D58" s="157">
        <f>'将来負担比率（分子）の構造'!I$50</f>
        <v>12802</v>
      </c>
      <c r="E58" s="157"/>
      <c r="F58" s="157"/>
      <c r="G58" s="157">
        <f>'将来負担比率（分子）の構造'!J$50</f>
        <v>12635</v>
      </c>
      <c r="H58" s="157"/>
      <c r="I58" s="157"/>
      <c r="J58" s="157">
        <f>'将来負担比率（分子）の構造'!K$50</f>
        <v>14822</v>
      </c>
      <c r="K58" s="157"/>
      <c r="L58" s="157"/>
      <c r="M58" s="157">
        <f>'将来負担比率（分子）の構造'!L$50</f>
        <v>15733</v>
      </c>
      <c r="N58" s="157"/>
      <c r="O58" s="157"/>
      <c r="P58" s="157">
        <f>'将来負担比率（分子）の構造'!M$50</f>
        <v>16925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465</v>
      </c>
      <c r="C62" s="157"/>
      <c r="D62" s="157"/>
      <c r="E62" s="157">
        <f>'将来負担比率（分子）の構造'!J$45</f>
        <v>304</v>
      </c>
      <c r="F62" s="157"/>
      <c r="G62" s="157"/>
      <c r="H62" s="157">
        <f>'将来負担比率（分子）の構造'!K$45</f>
        <v>174</v>
      </c>
      <c r="I62" s="157"/>
      <c r="J62" s="157"/>
      <c r="K62" s="157">
        <f>'将来負担比率（分子）の構造'!L$45</f>
        <v>184</v>
      </c>
      <c r="L62" s="157"/>
      <c r="M62" s="157"/>
      <c r="N62" s="157">
        <f>'将来負担比率（分子）の構造'!M$45</f>
        <v>54</v>
      </c>
      <c r="O62" s="157"/>
      <c r="P62" s="157"/>
    </row>
    <row r="63" spans="1:16" x14ac:dyDescent="0.15">
      <c r="A63" s="157" t="s">
        <v>34</v>
      </c>
      <c r="B63" s="157">
        <f>'将来負担比率（分子）の構造'!I$44</f>
        <v>3193</v>
      </c>
      <c r="C63" s="157"/>
      <c r="D63" s="157"/>
      <c r="E63" s="157">
        <f>'将来負担比率（分子）の構造'!J$44</f>
        <v>2816</v>
      </c>
      <c r="F63" s="157"/>
      <c r="G63" s="157"/>
      <c r="H63" s="157">
        <f>'将来負担比率（分子）の構造'!K$44</f>
        <v>2439</v>
      </c>
      <c r="I63" s="157"/>
      <c r="J63" s="157"/>
      <c r="K63" s="157">
        <f>'将来負担比率（分子）の構造'!L$44</f>
        <v>2152</v>
      </c>
      <c r="L63" s="157"/>
      <c r="M63" s="157"/>
      <c r="N63" s="157">
        <f>'将来負担比率（分子）の構造'!M$44</f>
        <v>1769</v>
      </c>
      <c r="O63" s="157"/>
      <c r="P63" s="157"/>
    </row>
    <row r="64" spans="1:16" x14ac:dyDescent="0.15">
      <c r="A64" s="157" t="s">
        <v>33</v>
      </c>
      <c r="B64" s="157">
        <f>'将来負担比率（分子）の構造'!I$43</f>
        <v>3450</v>
      </c>
      <c r="C64" s="157"/>
      <c r="D64" s="157"/>
      <c r="E64" s="157">
        <f>'将来負担比率（分子）の構造'!J$43</f>
        <v>3272</v>
      </c>
      <c r="F64" s="157"/>
      <c r="G64" s="157"/>
      <c r="H64" s="157">
        <f>'将来負担比率（分子）の構造'!K$43</f>
        <v>3033</v>
      </c>
      <c r="I64" s="157"/>
      <c r="J64" s="157"/>
      <c r="K64" s="157">
        <f>'将来負担比率（分子）の構造'!L$43</f>
        <v>2843</v>
      </c>
      <c r="L64" s="157"/>
      <c r="M64" s="157"/>
      <c r="N64" s="157">
        <f>'将来負担比率（分子）の構造'!M$43</f>
        <v>2341</v>
      </c>
      <c r="O64" s="157"/>
      <c r="P64" s="157"/>
    </row>
    <row r="65" spans="1:16" x14ac:dyDescent="0.15">
      <c r="A65" s="157" t="s">
        <v>32</v>
      </c>
      <c r="B65" s="157">
        <f>'将来負担比率（分子）の構造'!I$42</f>
        <v>445</v>
      </c>
      <c r="C65" s="157"/>
      <c r="D65" s="157"/>
      <c r="E65" s="157">
        <f>'将来負担比率（分子）の構造'!J$42</f>
        <v>458</v>
      </c>
      <c r="F65" s="157"/>
      <c r="G65" s="157"/>
      <c r="H65" s="157">
        <f>'将来負担比率（分子）の構造'!K$42</f>
        <v>556</v>
      </c>
      <c r="I65" s="157"/>
      <c r="J65" s="157"/>
      <c r="K65" s="157">
        <f>'将来負担比率（分子）の構造'!L$42</f>
        <v>653</v>
      </c>
      <c r="L65" s="157"/>
      <c r="M65" s="157"/>
      <c r="N65" s="157">
        <f>'将来負担比率（分子）の構造'!M$42</f>
        <v>763</v>
      </c>
      <c r="O65" s="157"/>
      <c r="P65" s="157"/>
    </row>
    <row r="66" spans="1:16" x14ac:dyDescent="0.15">
      <c r="A66" s="157" t="s">
        <v>31</v>
      </c>
      <c r="B66" s="157">
        <f>'将来負担比率（分子）の構造'!I$41</f>
        <v>22131</v>
      </c>
      <c r="C66" s="157"/>
      <c r="D66" s="157"/>
      <c r="E66" s="157">
        <f>'将来負担比率（分子）の構造'!J$41</f>
        <v>20162</v>
      </c>
      <c r="F66" s="157"/>
      <c r="G66" s="157"/>
      <c r="H66" s="157">
        <f>'将来負担比率（分子）の構造'!K$41</f>
        <v>18693</v>
      </c>
      <c r="I66" s="157"/>
      <c r="J66" s="157"/>
      <c r="K66" s="157">
        <f>'将来負担比率（分子）の構造'!L$41</f>
        <v>17832</v>
      </c>
      <c r="L66" s="157"/>
      <c r="M66" s="157"/>
      <c r="N66" s="157">
        <f>'将来負担比率（分子）の構造'!M$41</f>
        <v>18053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4265</v>
      </c>
      <c r="C72" s="161">
        <f>基金残高に係る経年分析!G55</f>
        <v>4574</v>
      </c>
      <c r="D72" s="161">
        <f>基金残高に係る経年分析!H55</f>
        <v>5034</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10563</v>
      </c>
      <c r="C74" s="161">
        <f>基金残高に係る経年分析!G57</f>
        <v>11171</v>
      </c>
      <c r="D74" s="161">
        <f>基金残高に係る経年分析!H57</f>
        <v>11906</v>
      </c>
    </row>
  </sheetData>
  <sheetProtection algorithmName="SHA-512" hashValue="rICnMT8ddsZazhwRgAWeGibSgDgeGvop0qE7124O6n+it3rsJmIQUhoqNDBekc53m5NtBRTSNZ0Wkw5j8crvOg==" saltValue="wlYxp+2Bu8VjhZyCcEI7t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2026-09-24T01:34:52Z</cp:lastPrinted>
  <dcterms:created xsi:type="dcterms:W3CDTF">2026-02-23T09:06:49Z</dcterms:created>
  <dcterms:modified xsi:type="dcterms:W3CDTF">2026-09-25T07:47:05Z</dcterms:modified>
  <cp:category/>
</cp:coreProperties>
</file>