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F127F801-4532-452D-8541-5724C5E28A23}"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W35" i="10"/>
  <c r="BW36" i="10" s="1"/>
  <c r="BE35" i="10"/>
  <c r="BW34" i="10"/>
  <c r="BE34" i="10"/>
  <c r="C34" i="10"/>
  <c r="C35" i="10" s="1"/>
  <c r="BW37" i="10" l="1"/>
  <c r="BW38" i="10" s="1"/>
  <c r="BW39" i="10" s="1"/>
  <c r="BW40" i="10" s="1"/>
  <c r="BW41" i="10" s="1"/>
  <c r="BW42" i="10" s="1"/>
  <c r="BW43" i="10" s="1"/>
  <c r="CO34" i="10"/>
  <c r="CO35" i="10" s="1"/>
  <c r="CO36" i="10" s="1"/>
  <c r="U34" i="10"/>
  <c r="U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<sst xmlns="http://schemas.openxmlformats.org/spreadsheetml/2006/main" count="1108" uniqueCount="575">
  <si>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</si>
  <si>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</si>
  <si>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</si>
  <si>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</si>
  <si>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</si>
  <si>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</si>
  <si>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</si>
  <si>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</si>
  <si>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</si>
  <si>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</si>
  <si>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</si>
  <si>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</si>
  <si>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</si>
  <si>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</si>
  <si>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</si>
  <si>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</si>
  <si>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</si>
  <si>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</si>
  <si>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</si>
  <si>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</si>
  <si>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</si>
  <si>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</si>
  <si>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</si>
  <si>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</si>
  <si>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</si>
  <si>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</si>
  <si>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</si>
  <si>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</si>
  <si>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</si>
  <si>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</si>
  <si>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</si>
  <si>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</si>
  <si>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</si>
  <si>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</si>
  <si>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</si>
  <si>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</si>
  <si>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</si>
  <si>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</si>
  <si>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</si>
  <si>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</si>
  <si>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</si>
  <si>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</si>
  <si>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</si>
  <si>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</si>
  <si>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</si>
  <si>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</si>
  <si>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</si>
  <si>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</si>
  <si>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</si>
  <si>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</si>
  <si>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</si>
  <si>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</si>
  <si>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</si>
  <si>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</si>
  <si>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</si>
  <si>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</si>
  <si>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</si>
  <si>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</si>
  <si>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</si>
  <si>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</si>
  <si>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</si>
  <si>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</si>
  <si>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</si>
  <si>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</si>
  <si>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</si>
  <si>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</si>
  <si>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</si>
  <si>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</si>
  <si>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</si>
  <si>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</si>
  <si>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</si>
  <si>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</si>
  <si>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</si>
  <si>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</si>
  <si>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</si>
  <si>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</si>
  <si>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</si>
  <si>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</si>
  <si>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</si>
  <si>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</si>
  <si>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</si>
  <si>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</si>
  <si>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</si>
  <si>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</si>
  <si>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</si>
  <si>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</si>
  <si>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</si>
  <si>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</si>
  <si>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</si>
  <si>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</si>
  <si>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</si>
  <si>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</si>
  <si>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</si>
  <si>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</si>
  <si>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うきは市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</si>
  <si>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</si>
  <si>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</si>
  <si>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</si>
  <si>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</si>
  <si>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</si>
  <si>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</si>
  <si>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</si>
  <si>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</si>
  <si>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</si>
  <si>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</si>
  <si>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</si>
  <si>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</si>
  <si>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</si>
  <si>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</si>
  <si>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</si>
  <si>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</si>
  <si>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</si>
  <si>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</si>
  <si>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</si>
  <si>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</si>
  <si>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</si>
  <si>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</si>
  <si>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</si>
  <si>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</si>
  <si>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</si>
  <si>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</si>
  <si>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</si>
  <si>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</si>
  <si>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</si>
  <si>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</si>
  <si>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</si>
  <si>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</si>
  <si>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</si>
  <si>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</si>
  <si>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</si>
  <si>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</si>
  <si>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</si>
  <si>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</si>
  <si>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</si>
  <si>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</si>
  <si>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</si>
  <si>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</si>
  <si>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</si>
  <si>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</si>
  <si>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</si>
  <si>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</si>
  <si>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</si>
  <si>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</si>
  <si>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</si>
  <si>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</si>
  <si>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</si>
  <si>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</si>
  <si>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</si>
  <si>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</si>
  <si>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</si>
  <si>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</si>
  <si>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</si>
  <si>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</si>
  <si>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</si>
  <si>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</si>
  <si>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</si>
  <si>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</si>
  <si>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</si>
  <si>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</si>
  <si>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</si>
  <si>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</si>
  <si>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</si>
  <si>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</si>
  <si>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</si>
  <si>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</si>
  <si>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</si>
  <si>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</si>
  <si>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</si>
  <si>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</si>
  <si>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</si>
  <si>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</si>
  <si>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</si>
  <si>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</si>
  <si>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</si>
  <si>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</si>
  <si>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</si>
  <si>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</si>
  <si>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</si>
  <si>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</si>
  <si>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</si>
  <si>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</si>
  <si>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</si>
  <si>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</si>
  <si>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</si>
  <si>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</si>
  <si>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</si>
  <si>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</si>
  <si>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</si>
  <si>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</si>
  <si>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</si>
  <si>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</si>
  <si>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</si>
  <si>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</si>
  <si>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</si>
  <si>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</si>
  <si>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</si>
  <si>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</si>
  <si>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</si>
  <si>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</si>
  <si>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</si>
  <si>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</si>
  <si>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</si>
  <si>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</si>
  <si>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</si>
  <si>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福岡県うきは市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</si>
  <si>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</si>
  <si>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</si>
  <si>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</si>
  <si>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</si>
  <si>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</si>
  <si>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</si>
  <si>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</si>
  <si>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</si>
  <si>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</si>
  <si>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</si>
  <si>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</si>
  <si>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</si>
  <si>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</si>
  <si>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</si>
  <si>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</si>
  <si>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</si>
  <si>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</si>
  <si>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</si>
  <si>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</si>
  <si>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</si>
  <si>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</si>
  <si>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</si>
  <si>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</si>
  <si>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</si>
  <si>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</si>
  <si>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</si>
  <si>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</si>
  <si>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</si>
  <si>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</si>
  <si>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</si>
  <si>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</si>
  <si>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</si>
  <si>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</si>
  <si>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</si>
  <si>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</si>
  <si>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</si>
  <si>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</si>
  <si>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</si>
  <si>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</si>
  <si>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</si>
  <si>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</si>
  <si>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</si>
  <si>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</si>
  <si>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</si>
  <si>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</si>
  <si>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</si>
  <si>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</si>
  <si>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</si>
  <si>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</si>
  <si>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</si>
  <si>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</si>
  <si>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</si>
  <si>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</si>
  <si>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</si>
  <si>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</si>
  <si>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</si>
  <si>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</si>
  <si>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</si>
  <si>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</si>
  <si>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</si>
  <si>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</si>
  <si>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</si>
  <si>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</si>
  <si>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</si>
  <si>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</si>
  <si>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</si>
  <si>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</si>
  <si>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</si>
  <si>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</si>
  <si>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</si>
  <si>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</si>
  <si>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</si>
  <si>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</si>
  <si>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</si>
  <si>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</si>
  <si>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</si>
  <si>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</si>
  <si>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</si>
  <si>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</si>
  <si>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</si>
  <si>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</si>
  <si>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</si>
  <si>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</si>
  <si>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</si>
  <si>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</si>
  <si>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</si>
  <si>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</si>
  <si>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</si>
  <si>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</si>
  <si>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</si>
  <si>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</si>
  <si>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</si>
  <si>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</si>
  <si>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</si>
  <si>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</si>
  <si>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</si>
  <si>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</si>
  <si>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</si>
  <si>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</si>
  <si>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</si>
  <si>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</si>
  <si>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</si>
  <si>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</si>
  <si>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</si>
  <si>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</si>
  <si>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</si>
  <si>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</si>
  <si>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</si>
  <si>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</si>
  <si>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</si>
  <si>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</si>
  <si>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</si>
  <si>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</si>
  <si>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</si>
  <si>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</si>
  <si>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</si>
  <si>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</si>
  <si>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</si>
  <si>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</si>
  <si>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</si>
  <si>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</si>
  <si>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</si>
  <si>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</si>
  <si>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</si>
  <si>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</si>
  <si>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</si>
  <si>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</si>
  <si>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</si>
  <si>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</si>
  <si>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</si>
  <si>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</si>
  <si>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</si>
  <si>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</si>
  <si>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</si>
  <si>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</si>
  <si>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</si>
  <si>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</si>
  <si>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</si>
  <si>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</si>
  <si>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</si>
  <si>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</si>
  <si>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</si>
  <si>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</si>
  <si>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</si>
  <si>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</si>
  <si>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</si>
  <si>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</si>
  <si>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</si>
  <si>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</si>
  <si>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</si>
  <si>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福岡県うきは市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</si>
  <si>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</si>
  <si>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</si>
  <si>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</si>
  <si>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</si>
  <si>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</si>
  <si>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</si>
  <si>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</si>
  <si>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</si>
  <si>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</si>
  <si>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</si>
  <si>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</si>
  <si>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</si>
  <si>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</si>
  <si>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</si>
  <si>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</si>
  <si>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</si>
  <si>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</si>
  <si>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</si>
  <si>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</si>
  <si>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</si>
  <si>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自動車学校特別会計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</si>
  <si>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</si>
  <si>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</si>
  <si>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</si>
  <si>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</si>
  <si>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</si>
  <si>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</si>
  <si>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</si>
  <si>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</si>
  <si>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</si>
  <si>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</si>
  <si>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</si>
  <si>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</si>
  <si>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</si>
  <si>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</si>
  <si>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</si>
  <si>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下水道事業会計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</si>
  <si>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</si>
  <si>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</si>
  <si>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</si>
  <si>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</si>
  <si>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</si>
  <si>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</si>
  <si>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</si>
  <si>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</si>
  <si>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</si>
  <si>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</si>
  <si>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</si>
  <si>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</si>
  <si>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</si>
  <si>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</si>
  <si>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</si>
  <si>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</si>
  <si>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</si>
  <si>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</si>
  <si>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</si>
  <si>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</si>
  <si>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</si>
  <si>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</si>
  <si>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</si>
  <si>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</si>
  <si>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</si>
  <si>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</si>
  <si>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</si>
  <si>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</si>
  <si>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</si>
  <si>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</si>
  <si>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</si>
  <si>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</si>
  <si>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</si>
  <si>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</si>
  <si>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</si>
  <si>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</si>
  <si>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</si>
  <si>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</si>
  <si>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</si>
  <si>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</si>
  <si>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</si>
  <si>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</si>
  <si>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</si>
  <si>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</si>
  <si>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</si>
  <si>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</si>
  <si>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</si>
  <si>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</si>
  <si>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</si>
  <si>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</si>
  <si>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</si>
  <si>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</si>
  <si>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</si>
  <si>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</si>
  <si>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</si>
  <si>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</si>
  <si>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</si>
  <si>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</si>
  <si>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</si>
  <si>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</si>
  <si>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</si>
  <si>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</si>
  <si>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</si>
  <si>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</si>
  <si>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</si>
  <si>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</si>
  <si>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</si>
  <si>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</si>
  <si>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</si>
  <si>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</si>
  <si>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</si>
  <si>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</si>
  <si>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</si>
  <si>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</si>
  <si>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</si>
  <si>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</si>
  <si>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</si>
  <si>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</si>
  <si>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</si>
  <si>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</si>
  <si>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</si>
  <si>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</si>
  <si>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</si>
  <si>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</si>
  <si>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</si>
  <si>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</si>
  <si>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</si>
  <si>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</si>
  <si>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</si>
  <si>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</si>
  <si>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</si>
  <si>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</si>
  <si>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</si>
  <si>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</si>
  <si>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</si>
  <si>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</si>
  <si>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</si>
  <si>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</si>
  <si>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</si>
  <si>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</si>
  <si>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</si>
  <si>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</si>
  <si>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</si>
  <si>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</si>
  <si>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</si>
  <si>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</si>
  <si>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</si>
  <si>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</si>
  <si>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</si>
  <si>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</si>
  <si>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</si>
  <si>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</si>
  <si>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</si>
  <si>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</si>
  <si>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</si>
  <si>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</si>
  <si>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</si>
  <si>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</si>
  <si>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</si>
  <si>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</si>
  <si>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</si>
  <si>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</si>
  <si>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</si>
  <si>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</si>
  <si>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</si>
  <si>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</si>
  <si>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</si>
  <si>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</si>
  <si>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</si>
  <si>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</si>
  <si>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</si>
  <si>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</si>
  <si>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</si>
  <si>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</si>
  <si>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</si>
  <si>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</si>
  <si>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</si>
  <si>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</si>
  <si>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</si>
  <si>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簡易水道事業会計</t>
  </si>
  <si>
    <t>国民健康保険事業特別会計</t>
  </si>
  <si>
    <t>自動車学校特別会計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</si>
  <si>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</si>
  <si>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</si>
  <si>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</si>
  <si>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</si>
  <si>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</si>
  <si>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</si>
  <si>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</si>
  <si>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</si>
  <si>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公共施設等整備基金</t>
    <rPh sb="0" eb="5">
      <t>コウキョウシセツトウ</t>
    </rPh>
    <rPh sb="5" eb="9">
      <t>セイビキキン</t>
    </rPh>
    <phoneticPr fontId="5"/>
  </si>
  <si>
    <t>地域振興基金</t>
    <rPh sb="0" eb="4">
      <t>チイキシンコウ</t>
    </rPh>
    <rPh sb="4" eb="6">
      <t>キキン</t>
    </rPh>
    <phoneticPr fontId="2"/>
  </si>
  <si>
    <t>振興基金</t>
    <rPh sb="0" eb="2">
      <t>シンコウ</t>
    </rPh>
    <rPh sb="2" eb="4">
      <t>キキン</t>
    </rPh>
    <phoneticPr fontId="2"/>
  </si>
  <si>
    <t>地域福祉基金</t>
    <rPh sb="0" eb="6">
      <t>チイキフクシキキン</t>
    </rPh>
    <phoneticPr fontId="2"/>
  </si>
  <si>
    <t>ふるさと・まごころ基金</t>
    <phoneticPr fontId="2"/>
  </si>
  <si>
    <t>-</t>
    <phoneticPr fontId="2"/>
  </si>
  <si>
    <t>うきはの里</t>
  </si>
  <si>
    <t>うきは市土地開発公社</t>
  </si>
  <si>
    <t>レインボーファーム</t>
    <phoneticPr fontId="38"/>
  </si>
  <si>
    <t>福岡県介護保険広域連合（一般会計）</t>
    <rPh sb="12" eb="16">
      <t>イッパンカイケイ</t>
    </rPh>
    <phoneticPr fontId="38"/>
  </si>
  <si>
    <t>福岡県介護保険広域連合（介護保険事業特別会計）</t>
    <rPh sb="0" eb="3">
      <t>フクオカケン</t>
    </rPh>
    <rPh sb="3" eb="5">
      <t>カイゴ</t>
    </rPh>
    <rPh sb="5" eb="7">
      <t>ホケン</t>
    </rPh>
    <rPh sb="7" eb="11">
      <t>コウイキレンゴウ</t>
    </rPh>
    <rPh sb="12" eb="14">
      <t>カイゴ</t>
    </rPh>
    <rPh sb="14" eb="16">
      <t>ホケン</t>
    </rPh>
    <rPh sb="16" eb="18">
      <t>ジギョウ</t>
    </rPh>
    <rPh sb="18" eb="20">
      <t>トクベツ</t>
    </rPh>
    <rPh sb="20" eb="22">
      <t>カイケイ</t>
    </rPh>
    <phoneticPr fontId="2"/>
  </si>
  <si>
    <t>久留米広域市町村圏事務組合（一般会計）</t>
    <rPh sb="14" eb="18">
      <t>イッパンカイケイ</t>
    </rPh>
    <phoneticPr fontId="2"/>
  </si>
  <si>
    <t>久留米広域市町村圏事務組合（小児救急医療支援事業特別会計）</t>
    <rPh sb="14" eb="16">
      <t>ショウニ</t>
    </rPh>
    <rPh sb="16" eb="18">
      <t>キュウキュウ</t>
    </rPh>
    <rPh sb="18" eb="20">
      <t>イリョウ</t>
    </rPh>
    <rPh sb="20" eb="22">
      <t>シエン</t>
    </rPh>
    <rPh sb="22" eb="24">
      <t>ジギョウ</t>
    </rPh>
    <rPh sb="24" eb="26">
      <t>トクベツ</t>
    </rPh>
    <rPh sb="26" eb="28">
      <t>カイケイ</t>
    </rPh>
    <phoneticPr fontId="2"/>
  </si>
  <si>
    <t>久留米広域市町村圏事務組合（広域消防特別会計）</t>
    <rPh sb="14" eb="18">
      <t>コウイキショウボウ</t>
    </rPh>
    <rPh sb="18" eb="20">
      <t>トクベツ</t>
    </rPh>
    <rPh sb="20" eb="22">
      <t>カイケイ</t>
    </rPh>
    <phoneticPr fontId="2"/>
  </si>
  <si>
    <t>うきは久留米環境施設組合</t>
    <phoneticPr fontId="38"/>
  </si>
  <si>
    <t>福岡県市町村消防団員等公務災害補償組合</t>
    <phoneticPr fontId="2"/>
  </si>
  <si>
    <t>福岡県自治振興組合（一般会計）</t>
    <rPh sb="0" eb="3">
      <t>フクオカケン</t>
    </rPh>
    <rPh sb="3" eb="5">
      <t>ジチ</t>
    </rPh>
    <rPh sb="5" eb="7">
      <t>シンコウ</t>
    </rPh>
    <rPh sb="7" eb="9">
      <t>クミアイ</t>
    </rPh>
    <rPh sb="10" eb="12">
      <t>イッパン</t>
    </rPh>
    <rPh sb="12" eb="14">
      <t>カイケイ</t>
    </rPh>
    <phoneticPr fontId="2"/>
  </si>
  <si>
    <t>福岡県後期高齢者医療広域連合（一般会計）</t>
    <rPh sb="15" eb="17">
      <t>イッパン</t>
    </rPh>
    <rPh sb="17" eb="19">
      <t>カイケイ</t>
    </rPh>
    <phoneticPr fontId="2"/>
  </si>
  <si>
    <t>福岡県後期高齢者医療広域連合（後期高齢者医療特別会計）</t>
    <rPh sb="15" eb="17">
      <t>コウキ</t>
    </rPh>
    <rPh sb="17" eb="20">
      <t>コウレイシャ</t>
    </rPh>
    <rPh sb="20" eb="22">
      <t>イリョウ</t>
    </rPh>
    <rPh sb="22" eb="24">
      <t>トクベツ</t>
    </rPh>
    <rPh sb="24" eb="26">
      <t>カイケイ</t>
    </rPh>
    <phoneticPr fontId="2"/>
  </si>
  <si>
    <t>福岡県市町村職員退職手当組合（一般会計）</t>
    <rPh sb="15" eb="17">
      <t>イッパン</t>
    </rPh>
    <rPh sb="17" eb="19">
      <t>カイケイ</t>
    </rPh>
    <phoneticPr fontId="2"/>
  </si>
  <si>
    <t>福岡県市町村職員退職手当組合（基金特別会計）</t>
    <rPh sb="15" eb="17">
      <t>キキン</t>
    </rPh>
    <rPh sb="17" eb="19">
      <t>トクベツ</t>
    </rPh>
    <rPh sb="19" eb="21">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</si>
  <si>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</si>
  <si>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</si>
  <si>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よりも高くなっており、施設の老朽化が進んでいる。令和8年度は、公共施設等総合管理計画、施設ごとに策定した個別施設計画の次期更新を予定しており、将来的な財政負担を考慮しながら、引き続き計画的な施設整備及び適正な更新政策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</si>
  <si>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</si>
  <si>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</si>
  <si>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</si>
  <si>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</si>
  <si>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</si>
  <si>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</si>
  <si>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比0.1ポイント減少し、類似団体と比べて低い結果となった。交付税措置率の高い地方債の活用等が実質公債費比率の改善に繋がっている。今後、公営住宅建設事業や工業団地造成事業等の実施による地方債の借入れに伴い、実質公債費比率の上昇が見込まれるため、引き続き計画的な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</si>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</sst>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B97625D-0461-4B51-A6D9-832989B754B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CAE9-4C1F-9383-9CBCCAFDBFF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51685</c:v>
                </c:pt>
                <c:pt idx="1">
                  <c:v>59413</c:v>
                </c:pt>
                <c:pt idx="2">
                  <c:v>45950</c:v>
                </c:pt>
                <c:pt idx="3">
                  <c:v>46201</c:v>
                </c:pt>
                <c:pt idx="4">
                  <c:v>40021</c:v>
                </c:pt>
              </c:numCache>
            </c:numRef>
          </c:val>
          <c:smooth val="0"/>
          <c:extLst>
            <c:ext xmlns:c16="http://schemas.microsoft.com/office/drawing/2014/chart" uri="{C3380CC4-5D6E-409C-BE32-E72D297353CC}">
              <c16:uniqueId val="{00000001-CAE9-4C1F-9383-9CBCCAFDBFF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7.86</c:v>
                </c:pt>
                <c:pt idx="1">
                  <c:v>9.7200000000000006</c:v>
                </c:pt>
                <c:pt idx="2">
                  <c:v>7.71</c:v>
                </c:pt>
                <c:pt idx="3">
                  <c:v>6.36</c:v>
                </c:pt>
                <c:pt idx="4">
                  <c:v>6.87</c:v>
                </c:pt>
              </c:numCache>
            </c:numRef>
          </c:val>
          <c:extLst>
            <c:ext xmlns:c16="http://schemas.microsoft.com/office/drawing/2014/chart" uri="{C3380CC4-5D6E-409C-BE32-E72D297353CC}">
              <c16:uniqueId val="{00000000-93DB-4AB5-9849-365AED7A07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63.08</c:v>
                </c:pt>
                <c:pt idx="1">
                  <c:v>63.43</c:v>
                </c:pt>
                <c:pt idx="2">
                  <c:v>65.209999999999994</c:v>
                </c:pt>
                <c:pt idx="3">
                  <c:v>73.61</c:v>
                </c:pt>
                <c:pt idx="4">
                  <c:v>73.459999999999994</c:v>
                </c:pt>
              </c:numCache>
            </c:numRef>
          </c:val>
          <c:extLst>
            <c:ext xmlns:c16="http://schemas.microsoft.com/office/drawing/2014/chart" uri="{C3380CC4-5D6E-409C-BE32-E72D297353CC}">
              <c16:uniqueId val="{00000001-93DB-4AB5-9849-365AED7A073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6.47</c:v>
                </c:pt>
                <c:pt idx="1">
                  <c:v>5.1100000000000003</c:v>
                </c:pt>
                <c:pt idx="2">
                  <c:v>2.81</c:v>
                </c:pt>
                <c:pt idx="3">
                  <c:v>8.49</c:v>
                </c:pt>
                <c:pt idx="4">
                  <c:v>1.27</c:v>
                </c:pt>
              </c:numCache>
            </c:numRef>
          </c:val>
          <c:smooth val="0"/>
          <c:extLst>
            <c:ext xmlns:c16="http://schemas.microsoft.com/office/drawing/2014/chart" uri="{C3380CC4-5D6E-409C-BE32-E72D297353CC}">
              <c16:uniqueId val="{00000002-93DB-4AB5-9849-365AED7A073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0E3-4DF7-9B91-EDAA656124B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0E3-4DF7-9B91-EDAA656124B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0E3-4DF7-9B91-EDAA656124B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0E3-4DF7-9B91-EDAA656124B3}"/>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0.02</c:v>
                </c:pt>
                <c:pt idx="6">
                  <c:v>#N/A</c:v>
                </c:pt>
                <c:pt idx="7">
                  <c:v>0.02</c:v>
                </c:pt>
                <c:pt idx="8">
                  <c:v>#N/A</c:v>
                </c:pt>
                <c:pt idx="9">
                  <c:v>0.01</c:v>
                </c:pt>
              </c:numCache>
            </c:numRef>
          </c:val>
          <c:extLst>
            <c:ext xmlns:c16="http://schemas.microsoft.com/office/drawing/2014/chart" uri="{C3380CC4-5D6E-409C-BE32-E72D297353CC}">
              <c16:uniqueId val="{00000004-B0E3-4DF7-9B91-EDAA656124B3}"/>
            </c:ext>
          </c:extLst>
        </c:ser>
        <c:ser>
          <c:idx val="5"/>
          <c:order val="5"/>
          <c:tx>
            <c:strRef>
              <c:f>データシート!$A$32</c:f>
              <c:strCache>
                <c:ptCount val="1"/>
                <c:pt idx="0">
                  <c:v>自動車学校特別会計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0.31</c:v>
                </c:pt>
                <c:pt idx="4">
                  <c:v>#N/A</c:v>
                </c:pt>
                <c:pt idx="5">
                  <c:v>0.05</c:v>
                </c:pt>
                <c:pt idx="6">
                  <c:v>#N/A</c:v>
                </c:pt>
                <c:pt idx="7">
                  <c:v>0.03</c:v>
                </c:pt>
                <c:pt idx="8">
                  <c:v>#N/A</c:v>
                </c:pt>
                <c:pt idx="9">
                  <c:v>0.02</c:v>
                </c:pt>
              </c:numCache>
            </c:numRef>
          </c:val>
          <c:extLst>
            <c:ext xmlns:c16="http://schemas.microsoft.com/office/drawing/2014/chart" uri="{C3380CC4-5D6E-409C-BE32-E72D297353CC}">
              <c16:uniqueId val="{00000005-B0E3-4DF7-9B91-EDAA656124B3}"/>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1.66</c:v>
                </c:pt>
                <c:pt idx="2">
                  <c:v>#N/A</c:v>
                </c:pt>
                <c:pt idx="3">
                  <c:v>1.54</c:v>
                </c:pt>
                <c:pt idx="4">
                  <c:v>#N/A</c:v>
                </c:pt>
                <c:pt idx="5">
                  <c:v>1.45</c:v>
                </c:pt>
                <c:pt idx="6">
                  <c:v>#N/A</c:v>
                </c:pt>
                <c:pt idx="7">
                  <c:v>0.12</c:v>
                </c:pt>
                <c:pt idx="8">
                  <c:v>#N/A</c:v>
                </c:pt>
                <c:pt idx="9">
                  <c:v>0.48</c:v>
                </c:pt>
              </c:numCache>
            </c:numRef>
          </c:val>
          <c:extLst>
            <c:ext xmlns:c16="http://schemas.microsoft.com/office/drawing/2014/chart" uri="{C3380CC4-5D6E-409C-BE32-E72D297353CC}">
              <c16:uniqueId val="{00000006-B0E3-4DF7-9B91-EDAA656124B3}"/>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0.99</c:v>
                </c:pt>
                <c:pt idx="2">
                  <c:v>#N/A</c:v>
                </c:pt>
                <c:pt idx="3">
                  <c:v>1.31</c:v>
                </c:pt>
                <c:pt idx="4">
                  <c:v>#N/A</c:v>
                </c:pt>
                <c:pt idx="5">
                  <c:v>1.59</c:v>
                </c:pt>
                <c:pt idx="6">
                  <c:v>#N/A</c:v>
                </c:pt>
                <c:pt idx="7">
                  <c:v>1.93</c:v>
                </c:pt>
                <c:pt idx="8">
                  <c:v>#N/A</c:v>
                </c:pt>
                <c:pt idx="9">
                  <c:v>2.15</c:v>
                </c:pt>
              </c:numCache>
            </c:numRef>
          </c:val>
          <c:extLst>
            <c:ext xmlns:c16="http://schemas.microsoft.com/office/drawing/2014/chart" uri="{C3380CC4-5D6E-409C-BE32-E72D297353CC}">
              <c16:uniqueId val="{00000007-B0E3-4DF7-9B91-EDAA656124B3}"/>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c:v>
                </c:pt>
                <c:pt idx="2">
                  <c:v>#N/A</c:v>
                </c:pt>
                <c:pt idx="3">
                  <c:v>2.27</c:v>
                </c:pt>
                <c:pt idx="4">
                  <c:v>#N/A</c:v>
                </c:pt>
                <c:pt idx="5">
                  <c:v>4.04</c:v>
                </c:pt>
                <c:pt idx="6">
                  <c:v>#N/A</c:v>
                </c:pt>
                <c:pt idx="7">
                  <c:v>4.8600000000000003</c:v>
                </c:pt>
                <c:pt idx="8">
                  <c:v>#N/A</c:v>
                </c:pt>
                <c:pt idx="9">
                  <c:v>5.67</c:v>
                </c:pt>
              </c:numCache>
            </c:numRef>
          </c:val>
          <c:extLst>
            <c:ext xmlns:c16="http://schemas.microsoft.com/office/drawing/2014/chart" uri="{C3380CC4-5D6E-409C-BE32-E72D297353CC}">
              <c16:uniqueId val="{00000008-B0E3-4DF7-9B91-EDAA656124B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7.63</c:v>
                </c:pt>
                <c:pt idx="2">
                  <c:v>#N/A</c:v>
                </c:pt>
                <c:pt idx="3">
                  <c:v>9.4</c:v>
                </c:pt>
                <c:pt idx="4">
                  <c:v>#N/A</c:v>
                </c:pt>
                <c:pt idx="5">
                  <c:v>7.65</c:v>
                </c:pt>
                <c:pt idx="6">
                  <c:v>#N/A</c:v>
                </c:pt>
                <c:pt idx="7">
                  <c:v>6.31</c:v>
                </c:pt>
                <c:pt idx="8">
                  <c:v>#N/A</c:v>
                </c:pt>
                <c:pt idx="9">
                  <c:v>6.83</c:v>
                </c:pt>
              </c:numCache>
            </c:numRef>
          </c:val>
          <c:extLst>
            <c:ext xmlns:c16="http://schemas.microsoft.com/office/drawing/2014/chart" uri="{C3380CC4-5D6E-409C-BE32-E72D297353CC}">
              <c16:uniqueId val="{00000009-B0E3-4DF7-9B91-EDAA656124B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1439</c:v>
                </c:pt>
                <c:pt idx="5">
                  <c:v>1492</c:v>
                </c:pt>
                <c:pt idx="8">
                  <c:v>1502</c:v>
                </c:pt>
                <c:pt idx="11">
                  <c:v>1508</c:v>
                </c:pt>
                <c:pt idx="14">
                  <c:v>1491</c:v>
                </c:pt>
              </c:numCache>
            </c:numRef>
          </c:val>
          <c:extLst>
            <c:ext xmlns:c16="http://schemas.microsoft.com/office/drawing/2014/chart" uri="{C3380CC4-5D6E-409C-BE32-E72D297353CC}">
              <c16:uniqueId val="{00000000-66D8-4960-B11D-25733CE0B5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6D8-4960-B11D-25733CE0B5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0</c:v>
                </c:pt>
                <c:pt idx="6">
                  <c:v>0</c:v>
                </c:pt>
                <c:pt idx="9">
                  <c:v>0</c:v>
                </c:pt>
                <c:pt idx="12">
                  <c:v>0</c:v>
                </c:pt>
              </c:numCache>
            </c:numRef>
          </c:val>
          <c:extLst>
            <c:ext xmlns:c16="http://schemas.microsoft.com/office/drawing/2014/chart" uri="{C3380CC4-5D6E-409C-BE32-E72D297353CC}">
              <c16:uniqueId val="{00000002-66D8-4960-B11D-25733CE0B5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21</c:v>
                </c:pt>
                <c:pt idx="6">
                  <c:v>48</c:v>
                </c:pt>
                <c:pt idx="9">
                  <c:v>47</c:v>
                </c:pt>
                <c:pt idx="12">
                  <c:v>47</c:v>
                </c:pt>
              </c:numCache>
            </c:numRef>
          </c:val>
          <c:extLst>
            <c:ext xmlns:c16="http://schemas.microsoft.com/office/drawing/2014/chart" uri="{C3380CC4-5D6E-409C-BE32-E72D297353CC}">
              <c16:uniqueId val="{00000003-66D8-4960-B11D-25733CE0B5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555</c:v>
                </c:pt>
                <c:pt idx="3">
                  <c:v>526</c:v>
                </c:pt>
                <c:pt idx="6">
                  <c:v>522</c:v>
                </c:pt>
                <c:pt idx="9">
                  <c:v>514</c:v>
                </c:pt>
                <c:pt idx="12">
                  <c:v>460</c:v>
                </c:pt>
              </c:numCache>
            </c:numRef>
          </c:val>
          <c:extLst>
            <c:ext xmlns:c16="http://schemas.microsoft.com/office/drawing/2014/chart" uri="{C3380CC4-5D6E-409C-BE32-E72D297353CC}">
              <c16:uniqueId val="{00000004-66D8-4960-B11D-25733CE0B5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D8-4960-B11D-25733CE0B5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6D8-4960-B11D-25733CE0B5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1343</c:v>
                </c:pt>
                <c:pt idx="3">
                  <c:v>1417</c:v>
                </c:pt>
                <c:pt idx="6">
                  <c:v>1492</c:v>
                </c:pt>
                <c:pt idx="9">
                  <c:v>1429</c:v>
                </c:pt>
                <c:pt idx="12">
                  <c:v>1429</c:v>
                </c:pt>
              </c:numCache>
            </c:numRef>
          </c:val>
          <c:extLst>
            <c:ext xmlns:c16="http://schemas.microsoft.com/office/drawing/2014/chart" uri="{C3380CC4-5D6E-409C-BE32-E72D297353CC}">
              <c16:uniqueId val="{00000007-66D8-4960-B11D-25733CE0B5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484</c:v>
                </c:pt>
                <c:pt idx="2">
                  <c:v>#N/A</c:v>
                </c:pt>
                <c:pt idx="3">
                  <c:v>#N/A</c:v>
                </c:pt>
                <c:pt idx="4">
                  <c:v>472</c:v>
                </c:pt>
                <c:pt idx="5">
                  <c:v>#N/A</c:v>
                </c:pt>
                <c:pt idx="6">
                  <c:v>#N/A</c:v>
                </c:pt>
                <c:pt idx="7">
                  <c:v>560</c:v>
                </c:pt>
                <c:pt idx="8">
                  <c:v>#N/A</c:v>
                </c:pt>
                <c:pt idx="9">
                  <c:v>#N/A</c:v>
                </c:pt>
                <c:pt idx="10">
                  <c:v>482</c:v>
                </c:pt>
                <c:pt idx="11">
                  <c:v>#N/A</c:v>
                </c:pt>
                <c:pt idx="12">
                  <c:v>#N/A</c:v>
                </c:pt>
                <c:pt idx="13">
                  <c:v>445</c:v>
                </c:pt>
                <c:pt idx="14">
                  <c:v>#N/A</c:v>
                </c:pt>
              </c:numCache>
            </c:numRef>
          </c:val>
          <c:smooth val="0"/>
          <c:extLst>
            <c:ext xmlns:c16="http://schemas.microsoft.com/office/drawing/2014/chart" uri="{C3380CC4-5D6E-409C-BE32-E72D297353CC}">
              <c16:uniqueId val="{00000008-66D8-4960-B11D-25733CE0B5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13837</c:v>
                </c:pt>
                <c:pt idx="5">
                  <c:v>13184</c:v>
                </c:pt>
                <c:pt idx="8">
                  <c:v>12421</c:v>
                </c:pt>
                <c:pt idx="11">
                  <c:v>12162</c:v>
                </c:pt>
                <c:pt idx="14">
                  <c:v>11653</c:v>
                </c:pt>
              </c:numCache>
            </c:numRef>
          </c:val>
          <c:extLst>
            <c:ext xmlns:c16="http://schemas.microsoft.com/office/drawing/2014/chart" uri="{C3380CC4-5D6E-409C-BE32-E72D297353CC}">
              <c16:uniqueId val="{00000000-A6C8-457C-8828-192E073251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699</c:v>
                </c:pt>
                <c:pt idx="5">
                  <c:v>849</c:v>
                </c:pt>
                <c:pt idx="8">
                  <c:v>743</c:v>
                </c:pt>
                <c:pt idx="11">
                  <c:v>589</c:v>
                </c:pt>
                <c:pt idx="14">
                  <c:v>576</c:v>
                </c:pt>
              </c:numCache>
            </c:numRef>
          </c:val>
          <c:extLst>
            <c:ext xmlns:c16="http://schemas.microsoft.com/office/drawing/2014/chart" uri="{C3380CC4-5D6E-409C-BE32-E72D297353CC}">
              <c16:uniqueId val="{00000001-A6C8-457C-8828-192E073251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11146</c:v>
                </c:pt>
                <c:pt idx="5">
                  <c:v>12336</c:v>
                </c:pt>
                <c:pt idx="8">
                  <c:v>13011</c:v>
                </c:pt>
                <c:pt idx="11">
                  <c:v>13815</c:v>
                </c:pt>
                <c:pt idx="14">
                  <c:v>14336</c:v>
                </c:pt>
              </c:numCache>
            </c:numRef>
          </c:val>
          <c:extLst>
            <c:ext xmlns:c16="http://schemas.microsoft.com/office/drawing/2014/chart" uri="{C3380CC4-5D6E-409C-BE32-E72D297353CC}">
              <c16:uniqueId val="{00000002-A6C8-457C-8828-192E073251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C8-457C-8828-192E073251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C8-457C-8828-192E073251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C8-457C-8828-192E073251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2751</c:v>
                </c:pt>
                <c:pt idx="3">
                  <c:v>2709</c:v>
                </c:pt>
                <c:pt idx="6">
                  <c:v>2743</c:v>
                </c:pt>
                <c:pt idx="9">
                  <c:v>2708</c:v>
                </c:pt>
                <c:pt idx="12">
                  <c:v>2808</c:v>
                </c:pt>
              </c:numCache>
            </c:numRef>
          </c:val>
          <c:extLst>
            <c:ext xmlns:c16="http://schemas.microsoft.com/office/drawing/2014/chart" uri="{C3380CC4-5D6E-409C-BE32-E72D297353CC}">
              <c16:uniqueId val="{00000006-A6C8-457C-8828-192E073251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74</c:v>
                </c:pt>
                <c:pt idx="3">
                  <c:v>77</c:v>
                </c:pt>
                <c:pt idx="6">
                  <c:v>77</c:v>
                </c:pt>
                <c:pt idx="9">
                  <c:v>65</c:v>
                </c:pt>
                <c:pt idx="12">
                  <c:v>108</c:v>
                </c:pt>
              </c:numCache>
            </c:numRef>
          </c:val>
          <c:extLst>
            <c:ext xmlns:c16="http://schemas.microsoft.com/office/drawing/2014/chart" uri="{C3380CC4-5D6E-409C-BE32-E72D297353CC}">
              <c16:uniqueId val="{00000007-A6C8-457C-8828-192E073251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8691</c:v>
                </c:pt>
                <c:pt idx="3">
                  <c:v>7800</c:v>
                </c:pt>
                <c:pt idx="6">
                  <c:v>7036</c:v>
                </c:pt>
                <c:pt idx="9">
                  <c:v>6709</c:v>
                </c:pt>
                <c:pt idx="12">
                  <c:v>6354</c:v>
                </c:pt>
              </c:numCache>
            </c:numRef>
          </c:val>
          <c:extLst>
            <c:ext xmlns:c16="http://schemas.microsoft.com/office/drawing/2014/chart" uri="{C3380CC4-5D6E-409C-BE32-E72D297353CC}">
              <c16:uniqueId val="{00000008-A6C8-457C-8828-192E073251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0</c:v>
                </c:pt>
                <c:pt idx="6">
                  <c:v>0</c:v>
                </c:pt>
                <c:pt idx="9">
                  <c:v>0</c:v>
                </c:pt>
                <c:pt idx="12">
                  <c:v>1920</c:v>
                </c:pt>
              </c:numCache>
            </c:numRef>
          </c:val>
          <c:extLst>
            <c:ext xmlns:c16="http://schemas.microsoft.com/office/drawing/2014/chart" uri="{C3380CC4-5D6E-409C-BE32-E72D297353CC}">
              <c16:uniqueId val="{00000009-A6C8-457C-8828-192E073251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12501</c:v>
                </c:pt>
                <c:pt idx="3">
                  <c:v>12206</c:v>
                </c:pt>
                <c:pt idx="6">
                  <c:v>11085</c:v>
                </c:pt>
                <c:pt idx="9">
                  <c:v>10895</c:v>
                </c:pt>
                <c:pt idx="12">
                  <c:v>10614</c:v>
                </c:pt>
              </c:numCache>
            </c:numRef>
          </c:val>
          <c:extLst>
            <c:ext xmlns:c16="http://schemas.microsoft.com/office/drawing/2014/chart" uri="{C3380CC4-5D6E-409C-BE32-E72D297353CC}">
              <c16:uniqueId val="{0000000A-A6C8-457C-8828-192E073251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6C8-457C-8828-192E073251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5894</c:v>
                </c:pt>
                <c:pt idx="1">
                  <c:v>6720</c:v>
                </c:pt>
                <c:pt idx="2">
                  <c:v>6783</c:v>
                </c:pt>
              </c:numCache>
            </c:numRef>
          </c:val>
          <c:extLst>
            <c:ext xmlns:c16="http://schemas.microsoft.com/office/drawing/2014/chart" uri="{C3380CC4-5D6E-409C-BE32-E72D297353CC}">
              <c16:uniqueId val="{00000000-9086-4CD7-932B-602FAB192F3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1187</c:v>
                </c:pt>
                <c:pt idx="1">
                  <c:v>1134</c:v>
                </c:pt>
                <c:pt idx="2">
                  <c:v>1143</c:v>
                </c:pt>
              </c:numCache>
            </c:numRef>
          </c:val>
          <c:extLst>
            <c:ext xmlns:c16="http://schemas.microsoft.com/office/drawing/2014/chart" uri="{C3380CC4-5D6E-409C-BE32-E72D297353CC}">
              <c16:uniqueId val="{00000001-9086-4CD7-932B-602FAB192F3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6372</c:v>
                </c:pt>
                <c:pt idx="1">
                  <c:v>6207</c:v>
                </c:pt>
                <c:pt idx="2">
                  <c:v>6576</c:v>
                </c:pt>
              </c:numCache>
            </c:numRef>
          </c:val>
          <c:extLst>
            <c:ext xmlns:c16="http://schemas.microsoft.com/office/drawing/2014/chart" uri="{C3380CC4-5D6E-409C-BE32-E72D297353CC}">
              <c16:uniqueId val="{00000002-9086-4CD7-932B-602FAB192F3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{542EB685-AC4F-44EA-A033-988D0EB29B32}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F55-4495-82C0-47AA1F055C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{03516150-CC07-4297-841C-16BE6280604A}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55-4495-82C0-47AA1F055C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{702F91ED-4C36-4F5F-BC5B-6CF84B385A3C}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55-4495-82C0-47AA1F055C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{627C31D6-AB2B-4FE7-ACD6-7D40AFC9462C}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55-4495-82C0-47AA1F055C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{11B1A35F-ADEE-4DE2-9596-EE1970542D39}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55-4495-82C0-47AA1F055C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{B9E69913-1A4C-41E7-9EE5-DF40D5046322}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F55-4495-82C0-47AA1F055C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{A2EC422E-2777-4ED8-82D6-2C46B5A6BF0E}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F55-4495-82C0-47AA1F055C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{96E974E6-82F2-485F-8DAF-749782645192}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F55-4495-82C0-47AA1F055C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{451710B5-DA53-451D-86DD-E164B963A690}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F55-4495-82C0-47AA1F055C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77.400000000000006</c:v>
                </c:pt>
                <c:pt idx="8">
                  <c:v>77.2</c:v>
                </c:pt>
                <c:pt idx="16">
                  <c:v>77.7</c:v>
                </c:pt>
                <c:pt idx="24">
                  <c:v>78.400000000000006</c:v>
                </c:pt>
                <c:pt idx="32">
                  <c:v>79.400000000000006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F55-4495-82C0-47AA1F055C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{76537C8B-F21E-4335-B155-00D3CDAE4778}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F55-4495-82C0-47AA1F055C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{59EB95D5-F57A-4B0B-B799-68E89B9811E8}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55-4495-82C0-47AA1F055C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{3D198EDB-D902-4614-9289-614E7606E86C}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55-4495-82C0-47AA1F055C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{178FB917-17D9-467E-A9BE-85208E3BD10A}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55-4495-82C0-47AA1F055C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{79FC9D28-6726-4509-8DA0-203D238F2269}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55-4495-82C0-47AA1F055C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{5863FBEF-2CEE-492F-9B99-C013C4D25BEF}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F55-4495-82C0-47AA1F055C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{F74DD288-B297-493F-84F7-556D34E3BDBE}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F55-4495-82C0-47AA1F055C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{1E7865EF-9FCB-48E0-945C-6880B06D0CF9}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F55-4495-82C0-47AA1F055C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{252F0E9D-98E5-4511-97A6-97BAA9EDA417}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F55-4495-82C0-47AA1F055C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F55-4495-82C0-47AA1F055C17}"/>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{B4A0B1A2-0656-40CB-9A5D-5B6D196EE611}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97-4DAE-A12D-6A9FCE4069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{509DB4AF-0D6C-4310-8BD8-1E12BFB544AD}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97-4DAE-A12D-6A9FCE4069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{C6F4CBF0-7046-4F67-94B0-66BC98303A99}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97-4DAE-A12D-6A9FCE4069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{D88E5774-8F00-4E9E-ABDC-B22C63A5FA77}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97-4DAE-A12D-6A9FCE4069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{6F5D5522-7A43-4DA1-9895-2FF628970A94}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97-4DAE-A12D-6A9FCE4069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{D683E5B9-7105-4AA9-9229-973B958688EB}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97-4DAE-A12D-6A9FCE4069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{ACC0A7C0-2294-4A40-A917-6353F6B1C742}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97-4DAE-A12D-6A9FCE4069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{C6FB0CD4-B4ED-476E-BF4E-8AE517E972A1}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97-4DAE-A12D-6A9FCE4069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{95B68E44-2EE2-4FB6-8D87-AAF284173826}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97-4DAE-A12D-6A9FCE4069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7</c:v>
                </c:pt>
                <c:pt idx="16">
                  <c:v>6.6</c:v>
                </c:pt>
                <c:pt idx="24">
                  <c:v>6.5</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097-4DAE-A12D-6A9FCE4069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{3B68EC11-F7C1-426F-BC35-E24D2E3869EF}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97-4DAE-A12D-6A9FCE4069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{7FDC1863-8EE1-4CD7-B500-7A904CA8340C}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97-4DAE-A12D-6A9FCE4069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{31718C6C-D2FB-4553-BC4C-5F65C14EE059}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97-4DAE-A12D-6A9FCE4069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{322F0D71-56D0-4EA8-8FE7-95DB856E9671}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97-4DAE-A12D-6A9FCE4069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{AC1CFAA6-B8BB-4C0C-8E31-90F0F153CAC2}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97-4DAE-A12D-6A9FCE40699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{10E4ABE3-8395-4A96-ACC1-745C72CEBE85}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97-4DAE-A12D-6A9FCE40699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{F2B93B25-B098-4619-BE45-EBFC3081EBEF}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97-4DAE-A12D-6A9FCE40699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{631EA09C-02F0-4471-ACCA-C0142DC395DC}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97-4DAE-A12D-6A9FCE40699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{5ADE1BD6-6903-44EC-8A73-FB4490CBCA89}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97-4DAE-A12D-6A9FCE4069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097-4DAE-A12D-6A9FCE406995}"/>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力指数は全国平均より低くなっているが、類似団体と比較すると平均的な数字となっており、ほぼ横ばいで推移している。財政力指数を上げるため、定員管理・給与の適正化並びに投資的経費を抑制する等による歳出削減を図るとともに、企業誘致や移住定住の促進等による税収の増を図り、滞納者への徴収強化等を行い財政基盤の強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73660</xdr:rowOff>
    </xdr:from>
    <xdr:to>
      <xdr:col>23</xdr:col>
      <xdr:colOff>133350</xdr:colOff>
      <xdr:row>42</xdr:row>
      <xdr:rowOff>73660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74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73660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74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49530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39387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22860</xdr:rowOff>
    </xdr:from>
    <xdr:to>
      <xdr:col>19</xdr:col>
      <xdr:colOff>184150</xdr:colOff>
      <xdr:row>42</xdr:row>
      <xdr:rowOff>124460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22860</xdr:rowOff>
    </xdr:from>
    <xdr:to>
      <xdr:col>15</xdr:col>
      <xdr:colOff>133350</xdr:colOff>
      <xdr:row>42</xdr:row>
      <xdr:rowOff>124460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170180</xdr:rowOff>
    </xdr:from>
    <xdr:to>
      <xdr:col>11</xdr:col>
      <xdr:colOff>82550</xdr:colOff>
      <xdr:row>42</xdr:row>
      <xdr:rowOff>100330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110507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人件費及び物件費</a:t>
          </a:r>
          <a:r>
            <a:rPr kumimoji="1" lang="ja-JP" altLang="ja-JP" sz="1100">
              <a:solidFill>
                <a:sysClr val="windowText" lastClr="000000"/>
              </a:solidFill>
              <a:effectLst/>
              <a:latin typeface="+mn-lt"/>
              <a:ea typeface="+mn-ea"/>
              <a:cs typeface="+mn-cs"/>
            </a:rPr>
            <a:t>の経常的な費用が増加が改悪（</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％）した</a:t>
          </a:r>
          <a:r>
            <a:rPr kumimoji="1" lang="ja-JP" altLang="ja-JP" sz="1100">
              <a:solidFill>
                <a:schemeClr val="dk1"/>
              </a:solidFill>
              <a:effectLst/>
              <a:latin typeface="+mn-lt"/>
              <a:ea typeface="+mn-ea"/>
              <a:cs typeface="+mn-cs"/>
            </a:rPr>
            <a:t>要因である。今後も事務事業の見直しを進めるとともに、優先度の低い事務事業については廃止、縮小を進め、経常経費の削減に努める。</a:t>
          </a:r>
          <a:endParaRPr lang="ja-JP" altLang="ja-JP" sz="1400">
            <a:effectLst/>
          </a:endParaRPr>
        </a:p>
        <a:p>
          <a:endParaRPr lang="ja-JP" altLang="en-US"/>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363</xdr:rowOff>
    </xdr:from>
    <xdr:to>
      <xdr:col>23</xdr:col>
      <xdr:colOff>133350</xdr:colOff>
      <xdr:row>59</xdr:row>
      <xdr:rowOff>10704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115913"/>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78740</xdr:rowOff>
    </xdr:from>
    <xdr:to>
      <xdr:col>19</xdr:col>
      <xdr:colOff>133350</xdr:colOff>
      <xdr:row>59</xdr:row>
      <xdr:rowOff>363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022840"/>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136434</xdr:rowOff>
    </xdr:from>
    <xdr:to>
      <xdr:col>15</xdr:col>
      <xdr:colOff>82550</xdr:colOff>
      <xdr:row>58</xdr:row>
      <xdr:rowOff>78740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9909084"/>
          <a:ext cx="889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136434</xdr:rowOff>
    </xdr:from>
    <xdr:to>
      <xdr:col>11</xdr:col>
      <xdr:colOff>31750</xdr:colOff>
      <xdr:row>59</xdr:row>
      <xdr:rowOff>110672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9909084"/>
          <a:ext cx="889000" cy="31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131354</xdr:rowOff>
    </xdr:from>
    <xdr:to>
      <xdr:col>23</xdr:col>
      <xdr:colOff>184150</xdr:colOff>
      <xdr:row>59</xdr:row>
      <xdr:rowOff>61504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147881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92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121013</xdr:rowOff>
    </xdr:from>
    <xdr:to>
      <xdr:col>19</xdr:col>
      <xdr:colOff>184150</xdr:colOff>
      <xdr:row>59</xdr:row>
      <xdr:rowOff>51163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0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61340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83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27940</xdr:rowOff>
    </xdr:from>
    <xdr:to>
      <xdr:col>15</xdr:col>
      <xdr:colOff>133350</xdr:colOff>
      <xdr:row>58</xdr:row>
      <xdr:rowOff>129540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139717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85634</xdr:rowOff>
    </xdr:from>
    <xdr:to>
      <xdr:col>11</xdr:col>
      <xdr:colOff>82550</xdr:colOff>
      <xdr:row>58</xdr:row>
      <xdr:rowOff>15784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85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25961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62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59872</xdr:rowOff>
    </xdr:from>
    <xdr:to>
      <xdr:col>7</xdr:col>
      <xdr:colOff>31750</xdr:colOff>
      <xdr:row>59</xdr:row>
      <xdr:rowOff>161472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199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年々増加傾向にあるものの、類似団体と比較すると▲</a:t>
          </a:r>
          <a:r>
            <a:rPr kumimoji="1" lang="en-US" altLang="ja-JP" sz="1100" b="0" i="0" baseline="0">
              <a:solidFill>
                <a:schemeClr val="dk1"/>
              </a:solidFill>
              <a:effectLst/>
              <a:latin typeface="+mn-lt"/>
              <a:ea typeface="+mn-ea"/>
              <a:cs typeface="+mn-cs"/>
            </a:rPr>
            <a:t>55,284</a:t>
          </a:r>
          <a:r>
            <a:rPr kumimoji="1" lang="ja-JP" altLang="ja-JP" sz="1100" b="0" i="0" baseline="0">
              <a:solidFill>
                <a:schemeClr val="dk1"/>
              </a:solidFill>
              <a:effectLst/>
              <a:latin typeface="+mn-lt"/>
              <a:ea typeface="+mn-ea"/>
              <a:cs typeface="+mn-cs"/>
            </a:rPr>
            <a:t>円少ない状況にある。これは合併による定員管理に加え、ごみ処理業務と消防業務を一部事務組合で運営しているため、経費節減に大きな効果を与えている。一方で会計年度任用職員に係る費用が増加していること、施設維持管理等委託料の増加により年々増加してきている。今後も適切な定員管理及び施設の民営化や指定管理に移行することでコスト削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32995</xdr:rowOff>
    </xdr:from>
    <xdr:to>
      <xdr:col>23</xdr:col>
      <xdr:colOff>133350</xdr:colOff>
      <xdr:row>81</xdr:row>
      <xdr:rowOff>36823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0445"/>
          <a:ext cx="838200"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21600</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90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32880</xdr:rowOff>
    </xdr:from>
    <xdr:to>
      <xdr:col>19</xdr:col>
      <xdr:colOff>133350</xdr:colOff>
      <xdr:row>81</xdr:row>
      <xdr:rowOff>32995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0330"/>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30564</xdr:rowOff>
    </xdr:from>
    <xdr:to>
      <xdr:col>15</xdr:col>
      <xdr:colOff>82550</xdr:colOff>
      <xdr:row>81</xdr:row>
      <xdr:rowOff>32880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8014"/>
          <a:ext cx="889000" cy="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29594</xdr:rowOff>
    </xdr:from>
    <xdr:to>
      <xdr:col>11</xdr:col>
      <xdr:colOff>31750</xdr:colOff>
      <xdr:row>81</xdr:row>
      <xdr:rowOff>30564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7044"/>
          <a:ext cx="8890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157473</xdr:rowOff>
    </xdr:from>
    <xdr:to>
      <xdr:col>23</xdr:col>
      <xdr:colOff>184150</xdr:colOff>
      <xdr:row>81</xdr:row>
      <xdr:rowOff>87623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78750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4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153645</xdr:rowOff>
    </xdr:from>
    <xdr:to>
      <xdr:col>19</xdr:col>
      <xdr:colOff>184150</xdr:colOff>
      <xdr:row>81</xdr:row>
      <xdr:rowOff>83795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93972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8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153530</xdr:rowOff>
    </xdr:from>
    <xdr:to>
      <xdr:col>15</xdr:col>
      <xdr:colOff>133350</xdr:colOff>
      <xdr:row>81</xdr:row>
      <xdr:rowOff>83680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93857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151214</xdr:rowOff>
    </xdr:from>
    <xdr:to>
      <xdr:col>11</xdr:col>
      <xdr:colOff>82550</xdr:colOff>
      <xdr:row>81</xdr:row>
      <xdr:rowOff>81364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91541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150244</xdr:rowOff>
    </xdr:from>
    <xdr:to>
      <xdr:col>7</xdr:col>
      <xdr:colOff>31750</xdr:colOff>
      <xdr:row>81</xdr:row>
      <xdr:rowOff>80394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90571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ラスパイレス指数は類似団体平均水準</a:t>
          </a:r>
          <a:r>
            <a:rPr kumimoji="1" lang="ja-JP" altLang="en-US" sz="1100" b="0" i="0" baseline="0">
              <a:solidFill>
                <a:schemeClr val="dk1"/>
              </a:solidFill>
              <a:effectLst/>
              <a:latin typeface="+mn-lt"/>
              <a:ea typeface="+mn-ea"/>
              <a:cs typeface="+mn-cs"/>
            </a:rPr>
            <a:t>よりも若干高いが</a:t>
          </a:r>
          <a:r>
            <a:rPr kumimoji="1" lang="ja-JP" altLang="ja-JP" sz="1100" b="0" i="0" baseline="0">
              <a:solidFill>
                <a:schemeClr val="dk1"/>
              </a:solidFill>
              <a:effectLst/>
              <a:latin typeface="+mn-lt"/>
              <a:ea typeface="+mn-ea"/>
              <a:cs typeface="+mn-cs"/>
            </a:rPr>
            <a:t>、人口１，０００人当たり職員数は類似団体よりも少ないため、人件費の抑制につながっている。</a:t>
          </a:r>
          <a:r>
            <a:rPr kumimoji="1" lang="en-US" altLang="ja-JP" sz="1100" b="0" i="0" baseline="0">
              <a:solidFill>
                <a:schemeClr val="dk1"/>
              </a:solidFill>
              <a:effectLst/>
              <a:latin typeface="+mn-lt"/>
              <a:ea typeface="+mn-ea"/>
              <a:cs typeface="+mn-cs"/>
            </a:rPr>
            <a:t>0.2</a:t>
          </a:r>
          <a:r>
            <a:rPr kumimoji="1" lang="ja-JP" altLang="en-US" sz="1100" b="0" i="0" baseline="0">
              <a:solidFill>
                <a:schemeClr val="dk1"/>
              </a:solidFill>
              <a:effectLst/>
              <a:latin typeface="+mn-lt"/>
              <a:ea typeface="+mn-ea"/>
              <a:cs typeface="+mn-cs"/>
            </a:rPr>
            <a:t>％改悪した要因としては</a:t>
          </a:r>
          <a:r>
            <a:rPr lang="ja-JP" altLang="en-US" sz="1100" b="0" i="0">
              <a:solidFill>
                <a:schemeClr val="dk1"/>
              </a:solidFill>
              <a:effectLst/>
              <a:latin typeface="+mn-lt"/>
              <a:ea typeface="+mn-ea"/>
              <a:cs typeface="+mn-cs"/>
            </a:rPr>
            <a:t>若年層が係長職になることに伴う昇給・昇格が影響していると考える。</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今後も定員管理と同様、職員給与も適正な管理に努める。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100693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2223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152400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222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49893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256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49893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601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年の合併後から、計画的に適正な定員管理に努めたため、類似団体よりも少ない結果となっている。今後も適正な定員管理に努める。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98721</xdr:rowOff>
    </xdr:from>
    <xdr:to>
      <xdr:col>81</xdr:col>
      <xdr:colOff>44450</xdr:colOff>
      <xdr:row>59</xdr:row>
      <xdr:rowOff>109982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14271"/>
          <a:ext cx="8382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98721</xdr:rowOff>
    </xdr:from>
    <xdr:to>
      <xdr:col>77</xdr:col>
      <xdr:colOff>44450</xdr:colOff>
      <xdr:row>59</xdr:row>
      <xdr:rowOff>100330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214271"/>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89874</xdr:rowOff>
    </xdr:from>
    <xdr:to>
      <xdr:col>72</xdr:col>
      <xdr:colOff>203200</xdr:colOff>
      <xdr:row>59</xdr:row>
      <xdr:rowOff>100330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05424"/>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81831</xdr:rowOff>
    </xdr:from>
    <xdr:to>
      <xdr:col>68</xdr:col>
      <xdr:colOff>152400</xdr:colOff>
      <xdr:row>59</xdr:row>
      <xdr:rowOff>89874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19738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59182</xdr:rowOff>
    </xdr:from>
    <xdr:to>
      <xdr:col>81</xdr:col>
      <xdr:colOff>95250</xdr:colOff>
      <xdr:row>59</xdr:row>
      <xdr:rowOff>160782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1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151909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96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47921</xdr:rowOff>
    </xdr:from>
    <xdr:to>
      <xdr:col>77</xdr:col>
      <xdr:colOff>95250</xdr:colOff>
      <xdr:row>59</xdr:row>
      <xdr:rowOff>149521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16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159698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932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49530</xdr:rowOff>
    </xdr:from>
    <xdr:to>
      <xdr:col>73</xdr:col>
      <xdr:colOff>44450</xdr:colOff>
      <xdr:row>59</xdr:row>
      <xdr:rowOff>151130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161307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39074</xdr:rowOff>
    </xdr:from>
    <xdr:to>
      <xdr:col>68</xdr:col>
      <xdr:colOff>203200</xdr:colOff>
      <xdr:row>59</xdr:row>
      <xdr:rowOff>140674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5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150851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2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31031</xdr:rowOff>
    </xdr:from>
    <xdr:to>
      <xdr:col>64</xdr:col>
      <xdr:colOff>152400</xdr:colOff>
      <xdr:row>59</xdr:row>
      <xdr:rowOff>132631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142808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1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令和２年度以降は類似団体平均水準より低く</a:t>
          </a:r>
          <a:r>
            <a:rPr kumimoji="1" lang="ja-JP" altLang="ja-JP" sz="1100" b="0" i="0" baseline="0">
              <a:solidFill>
                <a:schemeClr val="dk1"/>
              </a:solidFill>
              <a:effectLst/>
              <a:latin typeface="+mn-lt"/>
              <a:ea typeface="+mn-ea"/>
              <a:cs typeface="+mn-cs"/>
            </a:rPr>
            <a:t>現在のところ国の健全化基準以下で安定的な移行を継続して</a:t>
          </a:r>
          <a:r>
            <a:rPr kumimoji="1" lang="ja-JP" altLang="en-US" sz="1100" b="0" i="0" baseline="0">
              <a:solidFill>
                <a:schemeClr val="dk1"/>
              </a:solidFill>
              <a:effectLst/>
              <a:latin typeface="+mn-lt"/>
              <a:ea typeface="+mn-ea"/>
              <a:cs typeface="+mn-cs"/>
            </a:rPr>
            <a:t>いる。今後市営住宅の建替え、学校再編などの事業により実質公債費比率が高くなると見込んでいるため、</a:t>
          </a:r>
          <a:r>
            <a:rPr kumimoji="1" lang="ja-JP" altLang="ja-JP" sz="1100" b="0" i="0" baseline="0">
              <a:solidFill>
                <a:schemeClr val="dk1"/>
              </a:solidFill>
              <a:effectLst/>
              <a:latin typeface="+mn-lt"/>
              <a:ea typeface="+mn-ea"/>
              <a:cs typeface="+mn-cs"/>
            </a:rPr>
            <a:t>引き続き健全な財政運営を図っていく。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137160</xdr:rowOff>
    </xdr:from>
    <xdr:to>
      <xdr:col>81</xdr:col>
      <xdr:colOff>44450</xdr:colOff>
      <xdr:row>36</xdr:row>
      <xdr:rowOff>139171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09360"/>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139171</xdr:rowOff>
    </xdr:from>
    <xdr:to>
      <xdr:col>77</xdr:col>
      <xdr:colOff>44450</xdr:colOff>
      <xdr:row>36</xdr:row>
      <xdr:rowOff>141182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1137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141182</xdr:rowOff>
    </xdr:from>
    <xdr:to>
      <xdr:col>72</xdr:col>
      <xdr:colOff>203200</xdr:colOff>
      <xdr:row>36</xdr:row>
      <xdr:rowOff>149225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1338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149225</xdr:rowOff>
    </xdr:from>
    <xdr:to>
      <xdr:col>68</xdr:col>
      <xdr:colOff>152400</xdr:colOff>
      <xdr:row>37</xdr:row>
      <xdr:rowOff>20003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21425"/>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86360</xdr:rowOff>
    </xdr:from>
    <xdr:to>
      <xdr:col>81</xdr:col>
      <xdr:colOff>95250</xdr:colOff>
      <xdr:row>37</xdr:row>
      <xdr:rowOff>16510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102887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0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88371</xdr:rowOff>
    </xdr:from>
    <xdr:to>
      <xdr:col>77</xdr:col>
      <xdr:colOff>95250</xdr:colOff>
      <xdr:row>37</xdr:row>
      <xdr:rowOff>18521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28698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2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90382</xdr:rowOff>
    </xdr:from>
    <xdr:to>
      <xdr:col>73</xdr:col>
      <xdr:colOff>44450</xdr:colOff>
      <xdr:row>37</xdr:row>
      <xdr:rowOff>20532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30709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98425</xdr:rowOff>
    </xdr:from>
    <xdr:to>
      <xdr:col>68</xdr:col>
      <xdr:colOff>203200</xdr:colOff>
      <xdr:row>37</xdr:row>
      <xdr:rowOff>28575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38752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140653</xdr:rowOff>
    </xdr:from>
    <xdr:to>
      <xdr:col>64</xdr:col>
      <xdr:colOff>152400</xdr:colOff>
      <xdr:row>37</xdr:row>
      <xdr:rowOff>70803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80980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当年度も合併初期時に発行した地方債の償還完了や繰上償還を行うことで地方債現在高の減少し、将来負担比率改善を図ることができている。今後とも将来に負担が残らないよう財政基盤の適正化に努める。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合併以降、職員数の削減に努めたため、類似団体平均を大きく下回っている。なお、令和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年度が大きく上昇した要因は、会計年度任用職員</a:t>
          </a:r>
          <a:r>
            <a:rPr kumimoji="1" lang="ja-JP" altLang="en-US" sz="1100">
              <a:solidFill>
                <a:schemeClr val="dk1"/>
              </a:solidFill>
              <a:effectLst/>
              <a:latin typeface="+mn-lt"/>
              <a:ea typeface="+mn-ea"/>
              <a:cs typeface="+mn-cs"/>
            </a:rPr>
            <a:t>の期末勤勉手当の支給及び若年層職員への人事勧告反映により人件費が</a:t>
          </a:r>
          <a:r>
            <a:rPr kumimoji="1" lang="en-US" altLang="ja-JP" sz="1100">
              <a:solidFill>
                <a:srgbClr val="FF0000"/>
              </a:solidFill>
              <a:effectLst/>
              <a:latin typeface="+mn-lt"/>
              <a:ea typeface="+mn-ea"/>
              <a:cs typeface="+mn-cs"/>
            </a:rPr>
            <a:t>1.6</a:t>
          </a:r>
          <a:r>
            <a:rPr kumimoji="1" lang="ja-JP" altLang="en-US" sz="1100">
              <a:solidFill>
                <a:schemeClr val="dk1"/>
              </a:solidFill>
              <a:effectLst/>
              <a:latin typeface="+mn-lt"/>
              <a:ea typeface="+mn-ea"/>
              <a:cs typeface="+mn-cs"/>
            </a:rPr>
            <a:t>％上昇した。</a:t>
          </a:r>
          <a:r>
            <a:rPr kumimoji="1" lang="ja-JP" altLang="ja-JP" sz="1100">
              <a:solidFill>
                <a:schemeClr val="dk1"/>
              </a:solidFill>
              <a:effectLst/>
              <a:latin typeface="+mn-lt"/>
              <a:ea typeface="+mn-ea"/>
              <a:cs typeface="+mn-cs"/>
            </a:rPr>
            <a:t>今後とも事務の効率化を図るなど適正な管理に努める。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032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156718</xdr:rowOff>
    </xdr:from>
    <xdr:to>
      <xdr:col>19</xdr:col>
      <xdr:colOff>187325</xdr:colOff>
      <xdr:row>36</xdr:row>
      <xdr:rowOff>8128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74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143002</xdr:rowOff>
    </xdr:from>
    <xdr:to>
      <xdr:col>15</xdr:col>
      <xdr:colOff>98425</xdr:colOff>
      <xdr:row>35</xdr:row>
      <xdr:rowOff>156718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437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143002</xdr:rowOff>
    </xdr:from>
    <xdr:to>
      <xdr:col>11</xdr:col>
      <xdr:colOff>9525</xdr:colOff>
      <xdr:row>36</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437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128778</xdr:rowOff>
    </xdr:from>
    <xdr:to>
      <xdr:col>20</xdr:col>
      <xdr:colOff>38100</xdr:colOff>
      <xdr:row>36</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69105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105918</xdr:rowOff>
    </xdr:from>
    <xdr:to>
      <xdr:col>15</xdr:col>
      <xdr:colOff>149225</xdr:colOff>
      <xdr:row>36</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46245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92202</xdr:rowOff>
    </xdr:from>
    <xdr:to>
      <xdr:col>11</xdr:col>
      <xdr:colOff>60325</xdr:colOff>
      <xdr:row>36</xdr:row>
      <xdr:rowOff>22352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32529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160782</xdr:rowOff>
    </xdr:from>
    <xdr:to>
      <xdr:col>6</xdr:col>
      <xdr:colOff>171450</xdr:colOff>
      <xdr:row>36</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101109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類似団体平均水準に近い位置を維持していて、各種事務事業の見直しを随時行っている。</a:t>
          </a:r>
          <a:r>
            <a:rPr kumimoji="1" lang="ja-JP" altLang="en-US" sz="1100">
              <a:solidFill>
                <a:schemeClr val="dk1"/>
              </a:solidFill>
              <a:effectLst/>
              <a:latin typeface="+mn-lt"/>
              <a:ea typeface="+mn-ea"/>
              <a:cs typeface="+mn-cs"/>
            </a:rPr>
            <a:t>物価高騰の影響で</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年度において昨年と比べ</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した。今後とも事務事業の見直しを進める等により経常経費の削減に努める。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66040</xdr:rowOff>
    </xdr:from>
    <xdr:to>
      <xdr:col>82</xdr:col>
      <xdr:colOff>107950</xdr:colOff>
      <xdr:row>16</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092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66040</xdr:rowOff>
    </xdr:from>
    <xdr:to>
      <xdr:col>78</xdr:col>
      <xdr:colOff>69850</xdr:colOff>
      <xdr:row>16</xdr:row>
      <xdr:rowOff>73660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809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73660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644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92710</xdr:rowOff>
    </xdr:from>
    <xdr:to>
      <xdr:col>69</xdr:col>
      <xdr:colOff>92075</xdr:colOff>
      <xdr:row>16</xdr:row>
      <xdr:rowOff>5080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644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xdr:rowOff>
    </xdr:from>
    <xdr:to>
      <xdr:col>78</xdr:col>
      <xdr:colOff>120650</xdr:colOff>
      <xdr:row>16</xdr:row>
      <xdr:rowOff>116840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127017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27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22860</xdr:rowOff>
    </xdr:from>
    <xdr:to>
      <xdr:col>74</xdr:col>
      <xdr:colOff>31750</xdr:colOff>
      <xdr:row>16</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153687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全国平均を上回る高齢化率</a:t>
          </a:r>
          <a:r>
            <a:rPr kumimoji="1" lang="ja-JP" altLang="en-US"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36.5</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や障がい者自立支援事業所の増加等に伴い、令和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年度まで扶助費の割合が年々増加して</a:t>
          </a:r>
          <a:r>
            <a:rPr kumimoji="1" lang="ja-JP" altLang="en-US" sz="1100">
              <a:solidFill>
                <a:sysClr val="windowText" lastClr="000000"/>
              </a:solidFill>
              <a:effectLst/>
              <a:latin typeface="+mn-lt"/>
              <a:ea typeface="+mn-ea"/>
              <a:cs typeface="+mn-cs"/>
            </a:rPr>
            <a:t>いる。地方交付税の増などにより一般財源等の総額が増えたことにより</a:t>
          </a:r>
          <a:r>
            <a:rPr kumimoji="1" lang="ja-JP" altLang="en-US" sz="1100">
              <a:solidFill>
                <a:srgbClr val="FF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1.0</a:t>
          </a:r>
          <a:r>
            <a:rPr kumimoji="1" lang="ja-JP" altLang="en-US" sz="1100">
              <a:solidFill>
                <a:sysClr val="windowText" lastClr="000000"/>
              </a:solidFill>
              <a:effectLst/>
              <a:latin typeface="+mn-lt"/>
              <a:ea typeface="+mn-ea"/>
              <a:cs typeface="+mn-cs"/>
            </a:rPr>
            <a:t>％減少した。引き続き</a:t>
          </a:r>
          <a:r>
            <a:rPr kumimoji="1" lang="ja-JP" altLang="ja-JP" sz="1100">
              <a:solidFill>
                <a:sysClr val="windowText" lastClr="000000"/>
              </a:solidFill>
              <a:effectLst/>
              <a:latin typeface="+mn-lt"/>
              <a:ea typeface="+mn-ea"/>
              <a:cs typeface="+mn-cs"/>
            </a:rPr>
            <a:t>各種経費の適正な見直しに努める。</a:t>
          </a:r>
          <a:endParaRPr lang="ja-JP" altLang="ja-JP">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57</xdr:row>
      <xdr:rowOff>91622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55415"/>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57</xdr:row>
      <xdr:rowOff>91622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90100"/>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45357</xdr:rowOff>
    </xdr:from>
    <xdr:to>
      <xdr:col>15</xdr:col>
      <xdr:colOff>98425</xdr:colOff>
      <xdr:row>56</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465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45357</xdr:rowOff>
    </xdr:from>
    <xdr:to>
      <xdr:col>11</xdr:col>
      <xdr:colOff>9525</xdr:colOff>
      <xdr:row>56</xdr:row>
      <xdr:rowOff>99785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465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40822</xdr:rowOff>
    </xdr:from>
    <xdr:to>
      <xdr:col>20</xdr:col>
      <xdr:colOff>38100</xdr:colOff>
      <xdr:row>57</xdr:row>
      <xdr:rowOff>142422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127199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166007</xdr:rowOff>
    </xdr:from>
    <xdr:to>
      <xdr:col>11</xdr:col>
      <xdr:colOff>60325</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48985</xdr:rowOff>
    </xdr:from>
    <xdr:to>
      <xdr:col>6</xdr:col>
      <xdr:colOff>171450</xdr:colOff>
      <xdr:row>56</xdr:row>
      <xdr:rowOff>150585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135362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年度と同等の水準を維持している。さらなる経費節減を図り、適切な運営管理に努める。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44450</xdr:rowOff>
    </xdr:from>
    <xdr:to>
      <xdr:col>82</xdr:col>
      <xdr:colOff>107950</xdr:colOff>
      <xdr:row>57</xdr:row>
      <xdr:rowOff>57150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17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57150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04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19050</xdr:rowOff>
    </xdr:from>
    <xdr:to>
      <xdr:col>73</xdr:col>
      <xdr:colOff>180975</xdr:colOff>
      <xdr:row>57</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1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19050</xdr:rowOff>
    </xdr:from>
    <xdr:to>
      <xdr:col>69</xdr:col>
      <xdr:colOff>92075</xdr:colOff>
      <xdr:row>57</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1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6350</xdr:rowOff>
    </xdr:from>
    <xdr:to>
      <xdr:col>78</xdr:col>
      <xdr:colOff>120650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118127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4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139700</xdr:rowOff>
    </xdr:from>
    <xdr:to>
      <xdr:col>69</xdr:col>
      <xdr:colOff>142875</xdr:colOff>
      <xdr:row>57</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165100</xdr:rowOff>
    </xdr:from>
    <xdr:to>
      <xdr:col>65</xdr:col>
      <xdr:colOff>53975</xdr:colOff>
      <xdr:row>57</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、一部事務組合に対するものが減少</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より</a:t>
          </a:r>
          <a:r>
            <a:rPr kumimoji="1" lang="ja-JP" altLang="en-US" sz="1100">
              <a:solidFill>
                <a:srgbClr val="FF0000"/>
              </a:solidFill>
              <a:effectLst/>
              <a:latin typeface="+mn-lt"/>
              <a:ea typeface="+mn-ea"/>
              <a:cs typeface="+mn-cs"/>
            </a:rPr>
            <a:t>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した。なお、令和２年度から下水道事業及び簡易水道事業が公営企業会計（法適）へ移行している。これに伴い、これまでの繰出金から補助費等へと移ったため、令和２年度は</a:t>
          </a:r>
          <a:r>
            <a:rPr kumimoji="1" lang="ja-JP" altLang="ja-JP" sz="1100">
              <a:solidFill>
                <a:srgbClr val="FF0000"/>
              </a:solidFill>
              <a:effectLst/>
              <a:latin typeface="+mn-lt"/>
              <a:ea typeface="+mn-ea"/>
              <a:cs typeface="+mn-cs"/>
            </a:rPr>
            <a:t>前年度より</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ポイント増加した。類似団体と比較しすると依然高い水準にあるので、各種補助金の徹底した見直し、適正化を進めることにより削減を図っていく。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78994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860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78994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723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28702</xdr:rowOff>
    </xdr:from>
    <xdr:to>
      <xdr:col>73</xdr:col>
      <xdr:colOff>180975</xdr:colOff>
      <xdr:row>37</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38</xdr:row>
      <xdr:rowOff>145288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9521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135145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94488</xdr:rowOff>
    </xdr:from>
    <xdr:to>
      <xdr:col>65</xdr:col>
      <xdr:colOff>53975</xdr:colOff>
      <xdr:row>39</xdr:row>
      <xdr:rowOff>24638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9415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ポイント減少。これは、</a:t>
          </a:r>
          <a:r>
            <a:rPr kumimoji="1" lang="ja-JP" altLang="en-US" sz="1100">
              <a:solidFill>
                <a:schemeClr val="dk1"/>
              </a:solidFill>
              <a:effectLst/>
              <a:latin typeface="+mn-lt"/>
              <a:ea typeface="+mn-ea"/>
              <a:cs typeface="+mn-cs"/>
            </a:rPr>
            <a:t>主な要因としては普通交付税の増加及び公債費償還に充てる特定財源が増えたこと及び償還元の減少によるものであった。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老朽化した施設等の更新や長寿命化等に伴う事業の増加が見込まれその対応が喫緊の課題である。うきは市公共施設等総合管理計画に基づき施設毎の個別計画を作成し、施設の廃止、統廃合を進める等十分な検討を行った上で、地方債の発行を最小限に止めることで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96520</xdr:rowOff>
    </xdr:from>
    <xdr:to>
      <xdr:col>24</xdr:col>
      <xdr:colOff>25400</xdr:colOff>
      <xdr:row>74</xdr:row>
      <xdr:rowOff>106045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8382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106045</xdr:rowOff>
    </xdr:from>
    <xdr:to>
      <xdr:col>19</xdr:col>
      <xdr:colOff>187325</xdr:colOff>
      <xdr:row>74</xdr:row>
      <xdr:rowOff>117475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93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98425</xdr:rowOff>
    </xdr:from>
    <xdr:to>
      <xdr:col>15</xdr:col>
      <xdr:colOff>98425</xdr:colOff>
      <xdr:row>74</xdr:row>
      <xdr:rowOff>117475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857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98425</xdr:rowOff>
    </xdr:from>
    <xdr:to>
      <xdr:col>11</xdr:col>
      <xdr:colOff>9525</xdr:colOff>
      <xdr:row>74</xdr:row>
      <xdr:rowOff>100330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857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125747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4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55245</xdr:rowOff>
    </xdr:from>
    <xdr:to>
      <xdr:col>20</xdr:col>
      <xdr:colOff>38100</xdr:colOff>
      <xdr:row>74</xdr:row>
      <xdr:rowOff>156845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167022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11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66675</xdr:rowOff>
    </xdr:from>
    <xdr:to>
      <xdr:col>15</xdr:col>
      <xdr:colOff>149225</xdr:colOff>
      <xdr:row>74</xdr:row>
      <xdr:rowOff>168275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47625</xdr:rowOff>
    </xdr:from>
    <xdr:to>
      <xdr:col>11</xdr:col>
      <xdr:colOff>60325</xdr:colOff>
      <xdr:row>74</xdr:row>
      <xdr:rowOff>149225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159402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0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49530</xdr:rowOff>
    </xdr:from>
    <xdr:to>
      <xdr:col>6</xdr:col>
      <xdr:colOff>171450</xdr:colOff>
      <xdr:row>74</xdr:row>
      <xdr:rowOff>151130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161307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前年度と比較すると</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の増加（</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ポイント）、人件費の増加（</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ポイント）等により、前年度と比較し</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ポイント増加した。類似団体と比較しても▲</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ポイント下回っているため、これを維持できるよう全ての業務において優先順位を厳しく点検し、経費節減に努め、健全な財政運用に努める。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30987</xdr:rowOff>
    </xdr:from>
    <xdr:to>
      <xdr:col>82</xdr:col>
      <xdr:colOff>107950</xdr:colOff>
      <xdr:row>76</xdr:row>
      <xdr:rowOff>67563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61187"/>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51562</xdr:rowOff>
    </xdr:from>
    <xdr:to>
      <xdr:col>78</xdr:col>
      <xdr:colOff>69850</xdr:colOff>
      <xdr:row>76</xdr:row>
      <xdr:rowOff>30987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10312"/>
          <a:ext cx="889000" cy="15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117856</xdr:rowOff>
    </xdr:from>
    <xdr:to>
      <xdr:col>73</xdr:col>
      <xdr:colOff>180975</xdr:colOff>
      <xdr:row>75</xdr:row>
      <xdr:rowOff>51562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0515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117856</xdr:rowOff>
    </xdr:from>
    <xdr:to>
      <xdr:col>69</xdr:col>
      <xdr:colOff>92075</xdr:colOff>
      <xdr:row>77</xdr:row>
      <xdr:rowOff>19558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05156"/>
          <a:ext cx="8890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33291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151637</xdr:rowOff>
    </xdr:from>
    <xdr:to>
      <xdr:col>78</xdr:col>
      <xdr:colOff>120650</xdr:colOff>
      <xdr:row>76</xdr:row>
      <xdr:rowOff>81787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91965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7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762</xdr:rowOff>
    </xdr:from>
    <xdr:to>
      <xdr:col>74</xdr:col>
      <xdr:colOff>31750</xdr:colOff>
      <xdr:row>75</xdr:row>
      <xdr:rowOff>102362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112539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67056</xdr:rowOff>
    </xdr:from>
    <xdr:to>
      <xdr:col>69</xdr:col>
      <xdr:colOff>142875</xdr:colOff>
      <xdr:row>74</xdr:row>
      <xdr:rowOff>168656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7383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94615</xdr:rowOff>
    </xdr:from>
    <xdr:to>
      <xdr:col>29</xdr:col>
      <xdr:colOff>127000</xdr:colOff>
      <xdr:row>19</xdr:row>
      <xdr:rowOff>5433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228340"/>
          <a:ext cx="647700" cy="82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5433</xdr:rowOff>
    </xdr:from>
    <xdr:to>
      <xdr:col>26</xdr:col>
      <xdr:colOff>50800</xdr:colOff>
      <xdr:row>19</xdr:row>
      <xdr:rowOff>40522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310608"/>
          <a:ext cx="698500" cy="35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40522</xdr:rowOff>
    </xdr:from>
    <xdr:to>
      <xdr:col>22</xdr:col>
      <xdr:colOff>114300</xdr:colOff>
      <xdr:row>19</xdr:row>
      <xdr:rowOff>49752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345697"/>
          <a:ext cx="698500" cy="9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49752</xdr:rowOff>
    </xdr:from>
    <xdr:to>
      <xdr:col>18</xdr:col>
      <xdr:colOff>177800</xdr:colOff>
      <xdr:row>19</xdr:row>
      <xdr:rowOff>99111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354927"/>
          <a:ext cx="698500" cy="49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43815</xdr:rowOff>
    </xdr:from>
    <xdr:to>
      <xdr:col>29</xdr:col>
      <xdr:colOff>177800</xdr:colOff>
      <xdr:row>18</xdr:row>
      <xdr:rowOff>145415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77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15892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126083</xdr:rowOff>
    </xdr:from>
    <xdr:to>
      <xdr:col>26</xdr:col>
      <xdr:colOff>101600</xdr:colOff>
      <xdr:row>19</xdr:row>
      <xdr:rowOff>56233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59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41010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46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161172</xdr:rowOff>
    </xdr:from>
    <xdr:to>
      <xdr:col>22</xdr:col>
      <xdr:colOff>165100</xdr:colOff>
      <xdr:row>19</xdr:row>
      <xdr:rowOff>91322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94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76099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8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170402</xdr:rowOff>
    </xdr:from>
    <xdr:to>
      <xdr:col>19</xdr:col>
      <xdr:colOff>38100</xdr:colOff>
      <xdr:row>19</xdr:row>
      <xdr:rowOff>100552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04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85329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9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48311</xdr:rowOff>
    </xdr:from>
    <xdr:to>
      <xdr:col>15</xdr:col>
      <xdr:colOff>101600</xdr:colOff>
      <xdr:row>19</xdr:row>
      <xdr:rowOff>149911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53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134688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39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86630</xdr:rowOff>
    </xdr:from>
    <xdr:to>
      <xdr:col>29</xdr:col>
      <xdr:colOff>127000</xdr:colOff>
      <xdr:row>38</xdr:row>
      <xdr:rowOff>90352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54230"/>
          <a:ext cx="647700" cy="3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78533</xdr:rowOff>
    </xdr:from>
    <xdr:to>
      <xdr:col>26</xdr:col>
      <xdr:colOff>50800</xdr:colOff>
      <xdr:row>38</xdr:row>
      <xdr:rowOff>86630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46133"/>
          <a:ext cx="698500" cy="8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78533</xdr:rowOff>
    </xdr:from>
    <xdr:to>
      <xdr:col>22</xdr:col>
      <xdr:colOff>114300</xdr:colOff>
      <xdr:row>38</xdr:row>
      <xdr:rowOff>89382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46133"/>
          <a:ext cx="698500" cy="10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88795</xdr:rowOff>
    </xdr:from>
    <xdr:to>
      <xdr:col>18</xdr:col>
      <xdr:colOff>177800</xdr:colOff>
      <xdr:row>38</xdr:row>
      <xdr:rowOff>89382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56395"/>
          <a:ext cx="698500" cy="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39552</xdr:rowOff>
    </xdr:from>
    <xdr:to>
      <xdr:col>29</xdr:col>
      <xdr:colOff>177800</xdr:colOff>
      <xdr:row>38</xdr:row>
      <xdr:rowOff>141152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7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35830</xdr:rowOff>
    </xdr:from>
    <xdr:to>
      <xdr:col>26</xdr:col>
      <xdr:colOff>101600</xdr:colOff>
      <xdr:row>38</xdr:row>
      <xdr:rowOff>137430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03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122207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9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27733</xdr:rowOff>
    </xdr:from>
    <xdr:to>
      <xdr:col>22</xdr:col>
      <xdr:colOff>165100</xdr:colOff>
      <xdr:row>38</xdr:row>
      <xdr:rowOff>129333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95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114110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1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38582</xdr:rowOff>
    </xdr:from>
    <xdr:to>
      <xdr:col>19</xdr:col>
      <xdr:colOff>38100</xdr:colOff>
      <xdr:row>38</xdr:row>
      <xdr:rowOff>140182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06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124959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9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37995</xdr:rowOff>
    </xdr:from>
    <xdr:to>
      <xdr:col>15</xdr:col>
      <xdr:colOff>101600</xdr:colOff>
      <xdr:row>38</xdr:row>
      <xdr:rowOff>139595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5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124372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94024</xdr:rowOff>
    </xdr:from>
    <xdr:to>
      <xdr:col>24</xdr:col>
      <xdr:colOff>63500</xdr:colOff>
      <xdr:row>38</xdr:row>
      <xdr:rowOff>9333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37674"/>
          <a:ext cx="838200" cy="8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9333</xdr:rowOff>
    </xdr:from>
    <xdr:to>
      <xdr:col>19</xdr:col>
      <xdr:colOff>177800</xdr:colOff>
      <xdr:row>38</xdr:row>
      <xdr:rowOff>34228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24433"/>
          <a:ext cx="889000" cy="2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34228</xdr:rowOff>
    </xdr:from>
    <xdr:to>
      <xdr:col>15</xdr:col>
      <xdr:colOff>50800</xdr:colOff>
      <xdr:row>38</xdr:row>
      <xdr:rowOff>42316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49328"/>
          <a:ext cx="889000" cy="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42316</xdr:rowOff>
    </xdr:from>
    <xdr:to>
      <xdr:col>10</xdr:col>
      <xdr:colOff>114300</xdr:colOff>
      <xdr:row>38</xdr:row>
      <xdr:rowOff>77346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57416"/>
          <a:ext cx="889000" cy="3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43224</xdr:rowOff>
    </xdr:from>
    <xdr:to>
      <xdr:col>24</xdr:col>
      <xdr:colOff>114300</xdr:colOff>
      <xdr:row>37</xdr:row>
      <xdr:rowOff>144824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8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21651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129983</xdr:rowOff>
    </xdr:from>
    <xdr:to>
      <xdr:col>20</xdr:col>
      <xdr:colOff>38100</xdr:colOff>
      <xdr:row>38</xdr:row>
      <xdr:rowOff>60133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7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51260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6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154878</xdr:rowOff>
    </xdr:from>
    <xdr:to>
      <xdr:col>15</xdr:col>
      <xdr:colOff>101600</xdr:colOff>
      <xdr:row>38</xdr:row>
      <xdr:rowOff>85028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76155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9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162966</xdr:rowOff>
    </xdr:from>
    <xdr:to>
      <xdr:col>10</xdr:col>
      <xdr:colOff>165100</xdr:colOff>
      <xdr:row>38</xdr:row>
      <xdr:rowOff>93116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84243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26546</xdr:rowOff>
    </xdr:from>
    <xdr:to>
      <xdr:col>6</xdr:col>
      <xdr:colOff>38100</xdr:colOff>
      <xdr:row>38</xdr:row>
      <xdr:rowOff>128146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119273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119684</xdr:rowOff>
    </xdr:from>
    <xdr:to>
      <xdr:col>24</xdr:col>
      <xdr:colOff>63500</xdr:colOff>
      <xdr:row>58</xdr:row>
      <xdr:rowOff>121527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3784"/>
          <a:ext cx="838200" cy="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120943</xdr:rowOff>
    </xdr:from>
    <xdr:to>
      <xdr:col>19</xdr:col>
      <xdr:colOff>177800</xdr:colOff>
      <xdr:row>58</xdr:row>
      <xdr:rowOff>121527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5043"/>
          <a:ext cx="889000" cy="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120943</xdr:rowOff>
    </xdr:from>
    <xdr:to>
      <xdr:col>15</xdr:col>
      <xdr:colOff>50800</xdr:colOff>
      <xdr:row>58</xdr:row>
      <xdr:rowOff>122789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5043"/>
          <a:ext cx="889000" cy="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122789</xdr:rowOff>
    </xdr:from>
    <xdr:to>
      <xdr:col>10</xdr:col>
      <xdr:colOff>114300</xdr:colOff>
      <xdr:row>58</xdr:row>
      <xdr:rowOff>122807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6889"/>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68884</xdr:rowOff>
    </xdr:from>
    <xdr:to>
      <xdr:col>24</xdr:col>
      <xdr:colOff>114300</xdr:colOff>
      <xdr:row>58</xdr:row>
      <xdr:rowOff>170484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70727</xdr:rowOff>
    </xdr:from>
    <xdr:to>
      <xdr:col>20</xdr:col>
      <xdr:colOff>38100</xdr:colOff>
      <xdr:row>59</xdr:row>
      <xdr:rowOff>877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163454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70143</xdr:rowOff>
    </xdr:from>
    <xdr:to>
      <xdr:col>15</xdr:col>
      <xdr:colOff>101600</xdr:colOff>
      <xdr:row>59</xdr:row>
      <xdr:rowOff>293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162870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71989</xdr:rowOff>
    </xdr:from>
    <xdr:to>
      <xdr:col>10</xdr:col>
      <xdr:colOff>165100</xdr:colOff>
      <xdr:row>59</xdr:row>
      <xdr:rowOff>2139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164716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72007</xdr:rowOff>
    </xdr:from>
    <xdr:to>
      <xdr:col>6</xdr:col>
      <xdr:colOff>38100</xdr:colOff>
      <xdr:row>59</xdr:row>
      <xdr:rowOff>2157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164734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18174</xdr:rowOff>
    </xdr:from>
    <xdr:to>
      <xdr:col>24</xdr:col>
      <xdr:colOff>63500</xdr:colOff>
      <xdr:row>79</xdr:row>
      <xdr:rowOff>20383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62724"/>
          <a:ext cx="8382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17424</xdr:rowOff>
    </xdr:from>
    <xdr:to>
      <xdr:col>19</xdr:col>
      <xdr:colOff>177800</xdr:colOff>
      <xdr:row>79</xdr:row>
      <xdr:rowOff>18174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61974"/>
          <a:ext cx="889000" cy="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16180</xdr:rowOff>
    </xdr:from>
    <xdr:to>
      <xdr:col>15</xdr:col>
      <xdr:colOff>50800</xdr:colOff>
      <xdr:row>79</xdr:row>
      <xdr:rowOff>17424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60730"/>
          <a:ext cx="889000" cy="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16180</xdr:rowOff>
    </xdr:from>
    <xdr:to>
      <xdr:col>10</xdr:col>
      <xdr:colOff>114300</xdr:colOff>
      <xdr:row>79</xdr:row>
      <xdr:rowOff>18910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60730"/>
          <a:ext cx="8890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141033</xdr:rowOff>
    </xdr:from>
    <xdr:to>
      <xdr:col>24</xdr:col>
      <xdr:colOff>114300</xdr:colOff>
      <xdr:row>79</xdr:row>
      <xdr:rowOff>71183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1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55960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29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138824</xdr:rowOff>
    </xdr:from>
    <xdr:to>
      <xdr:col>20</xdr:col>
      <xdr:colOff>38100</xdr:colOff>
      <xdr:row>79</xdr:row>
      <xdr:rowOff>68974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1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60101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4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138074</xdr:rowOff>
    </xdr:from>
    <xdr:to>
      <xdr:col>15</xdr:col>
      <xdr:colOff>101600</xdr:colOff>
      <xdr:row>79</xdr:row>
      <xdr:rowOff>68224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59351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0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136830</xdr:rowOff>
    </xdr:from>
    <xdr:to>
      <xdr:col>10</xdr:col>
      <xdr:colOff>165100</xdr:colOff>
      <xdr:row>79</xdr:row>
      <xdr:rowOff>66980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58107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0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139560</xdr:rowOff>
    </xdr:from>
    <xdr:to>
      <xdr:col>6</xdr:col>
      <xdr:colOff>38100</xdr:colOff>
      <xdr:row>79</xdr:row>
      <xdr:rowOff>69710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1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60837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42942</xdr:rowOff>
    </xdr:from>
    <xdr:to>
      <xdr:col>24</xdr:col>
      <xdr:colOff>63500</xdr:colOff>
      <xdr:row>95</xdr:row>
      <xdr:rowOff>113297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30692"/>
          <a:ext cx="838200" cy="7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113297</xdr:rowOff>
    </xdr:from>
    <xdr:to>
      <xdr:col>19</xdr:col>
      <xdr:colOff>177800</xdr:colOff>
      <xdr:row>96</xdr:row>
      <xdr:rowOff>28487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01047"/>
          <a:ext cx="889000" cy="8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137071</xdr:rowOff>
    </xdr:from>
    <xdr:to>
      <xdr:col>15</xdr:col>
      <xdr:colOff>50800</xdr:colOff>
      <xdr:row>96</xdr:row>
      <xdr:rowOff>28487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24821"/>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137071</xdr:rowOff>
    </xdr:from>
    <xdr:to>
      <xdr:col>10</xdr:col>
      <xdr:colOff>114300</xdr:colOff>
      <xdr:row>96</xdr:row>
      <xdr:rowOff>136744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24821"/>
          <a:ext cx="889000" cy="17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163592</xdr:rowOff>
    </xdr:from>
    <xdr:to>
      <xdr:col>24</xdr:col>
      <xdr:colOff>114300</xdr:colOff>
      <xdr:row>95</xdr:row>
      <xdr:rowOff>93742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7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15019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31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62497</xdr:rowOff>
    </xdr:from>
    <xdr:to>
      <xdr:col>20</xdr:col>
      <xdr:colOff>38100</xdr:colOff>
      <xdr:row>95</xdr:row>
      <xdr:rowOff>164097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9174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2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149137</xdr:rowOff>
    </xdr:from>
    <xdr:to>
      <xdr:col>15</xdr:col>
      <xdr:colOff>101600</xdr:colOff>
      <xdr:row>96</xdr:row>
      <xdr:rowOff>79287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3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95814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212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86271</xdr:rowOff>
    </xdr:from>
    <xdr:to>
      <xdr:col>10</xdr:col>
      <xdr:colOff>165100</xdr:colOff>
      <xdr:row>96</xdr:row>
      <xdr:rowOff>16421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7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32948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49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85944</xdr:rowOff>
    </xdr:from>
    <xdr:to>
      <xdr:col>6</xdr:col>
      <xdr:colOff>38100</xdr:colOff>
      <xdr:row>97</xdr:row>
      <xdr:rowOff>16094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4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32621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2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101540</xdr:rowOff>
    </xdr:from>
    <xdr:to>
      <xdr:col>55</xdr:col>
      <xdr:colOff>0</xdr:colOff>
      <xdr:row>37</xdr:row>
      <xdr:rowOff>122094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45190"/>
          <a:ext cx="838200" cy="2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101289</xdr:rowOff>
    </xdr:from>
    <xdr:to>
      <xdr:col>50</xdr:col>
      <xdr:colOff>114300</xdr:colOff>
      <xdr:row>37</xdr:row>
      <xdr:rowOff>101540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4493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101289</xdr:rowOff>
    </xdr:from>
    <xdr:to>
      <xdr:col>45</xdr:col>
      <xdr:colOff>177800</xdr:colOff>
      <xdr:row>37</xdr:row>
      <xdr:rowOff>103728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44939"/>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131758</xdr:rowOff>
    </xdr:from>
    <xdr:to>
      <xdr:col>41</xdr:col>
      <xdr:colOff>50800</xdr:colOff>
      <xdr:row>37</xdr:row>
      <xdr:rowOff>103728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32508"/>
          <a:ext cx="889000" cy="31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71294</xdr:rowOff>
    </xdr:from>
    <xdr:to>
      <xdr:col>55</xdr:col>
      <xdr:colOff>50800</xdr:colOff>
      <xdr:row>38</xdr:row>
      <xdr:rowOff>1445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49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49721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9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50740</xdr:rowOff>
    </xdr:from>
    <xdr:to>
      <xdr:col>50</xdr:col>
      <xdr:colOff>165100</xdr:colOff>
      <xdr:row>37</xdr:row>
      <xdr:rowOff>152340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143467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87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50489</xdr:rowOff>
    </xdr:from>
    <xdr:to>
      <xdr:col>46</xdr:col>
      <xdr:colOff>38100</xdr:colOff>
      <xdr:row>37</xdr:row>
      <xdr:rowOff>152089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168616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9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52928</xdr:rowOff>
    </xdr:from>
    <xdr:to>
      <xdr:col>41</xdr:col>
      <xdr:colOff>101600</xdr:colOff>
      <xdr:row>37</xdr:row>
      <xdr:rowOff>154528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9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171055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7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80958</xdr:rowOff>
    </xdr:from>
    <xdr:to>
      <xdr:col>36</xdr:col>
      <xdr:colOff>165100</xdr:colOff>
      <xdr:row>36</xdr:row>
      <xdr:rowOff>11108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2235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74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99919</xdr:rowOff>
    </xdr:from>
    <xdr:to>
      <xdr:col>55</xdr:col>
      <xdr:colOff>0</xdr:colOff>
      <xdr:row>57</xdr:row>
      <xdr:rowOff>128174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72569"/>
          <a:ext cx="838200" cy="2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99919</xdr:rowOff>
    </xdr:from>
    <xdr:to>
      <xdr:col>50</xdr:col>
      <xdr:colOff>114300</xdr:colOff>
      <xdr:row>57</xdr:row>
      <xdr:rowOff>101067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72569"/>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39514</xdr:rowOff>
    </xdr:from>
    <xdr:to>
      <xdr:col>45</xdr:col>
      <xdr:colOff>177800</xdr:colOff>
      <xdr:row>57</xdr:row>
      <xdr:rowOff>101067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12164"/>
          <a:ext cx="889000" cy="6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39514</xdr:rowOff>
    </xdr:from>
    <xdr:to>
      <xdr:col>41</xdr:col>
      <xdr:colOff>50800</xdr:colOff>
      <xdr:row>57</xdr:row>
      <xdr:rowOff>74846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12164"/>
          <a:ext cx="889000" cy="3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77374</xdr:rowOff>
    </xdr:from>
    <xdr:to>
      <xdr:col>55</xdr:col>
      <xdr:colOff>50800</xdr:colOff>
      <xdr:row>58</xdr:row>
      <xdr:rowOff>7524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163751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6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49119</xdr:rowOff>
    </xdr:from>
    <xdr:to>
      <xdr:col>50</xdr:col>
      <xdr:colOff>165100</xdr:colOff>
      <xdr:row>57</xdr:row>
      <xdr:rowOff>150719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2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141846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1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50267</xdr:rowOff>
    </xdr:from>
    <xdr:to>
      <xdr:col>46</xdr:col>
      <xdr:colOff>38100</xdr:colOff>
      <xdr:row>57</xdr:row>
      <xdr:rowOff>151867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2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142994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160164</xdr:rowOff>
    </xdr:from>
    <xdr:to>
      <xdr:col>41</xdr:col>
      <xdr:colOff>101600</xdr:colOff>
      <xdr:row>57</xdr:row>
      <xdr:rowOff>90314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6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81441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5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24046</xdr:rowOff>
    </xdr:from>
    <xdr:to>
      <xdr:col>36</xdr:col>
      <xdr:colOff>165100</xdr:colOff>
      <xdr:row>57</xdr:row>
      <xdr:rowOff>125646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9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116773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8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123392</xdr:rowOff>
    </xdr:from>
    <xdr:to>
      <xdr:col>55</xdr:col>
      <xdr:colOff>0</xdr:colOff>
      <xdr:row>78</xdr:row>
      <xdr:rowOff>127322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96492"/>
          <a:ext cx="838200" cy="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127322</xdr:rowOff>
    </xdr:from>
    <xdr:to>
      <xdr:col>50</xdr:col>
      <xdr:colOff>114300</xdr:colOff>
      <xdr:row>78</xdr:row>
      <xdr:rowOff>153970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0422"/>
          <a:ext cx="889000" cy="2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13883</xdr:rowOff>
    </xdr:from>
    <xdr:to>
      <xdr:col>45</xdr:col>
      <xdr:colOff>177800</xdr:colOff>
      <xdr:row>78</xdr:row>
      <xdr:rowOff>153970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86983"/>
          <a:ext cx="889000" cy="14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5392</xdr:rowOff>
    </xdr:from>
    <xdr:to>
      <xdr:col>41</xdr:col>
      <xdr:colOff>50800</xdr:colOff>
      <xdr:row>78</xdr:row>
      <xdr:rowOff>13883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78492"/>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72592</xdr:rowOff>
    </xdr:from>
    <xdr:to>
      <xdr:col>55</xdr:col>
      <xdr:colOff>50800</xdr:colOff>
      <xdr:row>79</xdr:row>
      <xdr:rowOff>2742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51019</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2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76522</xdr:rowOff>
    </xdr:from>
    <xdr:to>
      <xdr:col>50</xdr:col>
      <xdr:colOff>165100</xdr:colOff>
      <xdr:row>79</xdr:row>
      <xdr:rowOff>6672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169249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4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103170</xdr:rowOff>
    </xdr:from>
    <xdr:to>
      <xdr:col>46</xdr:col>
      <xdr:colOff>38100</xdr:colOff>
      <xdr:row>79</xdr:row>
      <xdr:rowOff>33320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24447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6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134533</xdr:rowOff>
    </xdr:from>
    <xdr:to>
      <xdr:col>41</xdr:col>
      <xdr:colOff>101600</xdr:colOff>
      <xdr:row>78</xdr:row>
      <xdr:rowOff>64683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3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55810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2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126042</xdr:rowOff>
    </xdr:from>
    <xdr:to>
      <xdr:col>36</xdr:col>
      <xdr:colOff>165100</xdr:colOff>
      <xdr:row>78</xdr:row>
      <xdr:rowOff>56192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47319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2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69675</xdr:rowOff>
    </xdr:from>
    <xdr:to>
      <xdr:col>55</xdr:col>
      <xdr:colOff>0</xdr:colOff>
      <xdr:row>97</xdr:row>
      <xdr:rowOff>105428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00325"/>
          <a:ext cx="838200" cy="3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59444</xdr:rowOff>
    </xdr:from>
    <xdr:to>
      <xdr:col>50</xdr:col>
      <xdr:colOff>114300</xdr:colOff>
      <xdr:row>97</xdr:row>
      <xdr:rowOff>69675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90094"/>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38562</xdr:rowOff>
    </xdr:from>
    <xdr:to>
      <xdr:col>45</xdr:col>
      <xdr:colOff>177800</xdr:colOff>
      <xdr:row>97</xdr:row>
      <xdr:rowOff>59444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69212"/>
          <a:ext cx="889000" cy="2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38562</xdr:rowOff>
    </xdr:from>
    <xdr:to>
      <xdr:col>41</xdr:col>
      <xdr:colOff>50800</xdr:colOff>
      <xdr:row>97</xdr:row>
      <xdr:rowOff>98837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69212"/>
          <a:ext cx="889000" cy="6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54628</xdr:rowOff>
    </xdr:from>
    <xdr:to>
      <xdr:col>55</xdr:col>
      <xdr:colOff>50800</xdr:colOff>
      <xdr:row>97</xdr:row>
      <xdr:rowOff>156228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8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141005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0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18875</xdr:rowOff>
    </xdr:from>
    <xdr:to>
      <xdr:col>50</xdr:col>
      <xdr:colOff>165100</xdr:colOff>
      <xdr:row>97</xdr:row>
      <xdr:rowOff>120475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4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111602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4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8644</xdr:rowOff>
    </xdr:from>
    <xdr:to>
      <xdr:col>46</xdr:col>
      <xdr:colOff>38100</xdr:colOff>
      <xdr:row>97</xdr:row>
      <xdr:rowOff>110244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101371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3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159212</xdr:rowOff>
    </xdr:from>
    <xdr:to>
      <xdr:col>41</xdr:col>
      <xdr:colOff>101600</xdr:colOff>
      <xdr:row>97</xdr:row>
      <xdr:rowOff>89362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80489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1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48037</xdr:rowOff>
    </xdr:from>
    <xdr:to>
      <xdr:col>36</xdr:col>
      <xdr:colOff>165100</xdr:colOff>
      <xdr:row>97</xdr:row>
      <xdr:rowOff>149637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140764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7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162586</xdr:rowOff>
    </xdr:from>
    <xdr:to>
      <xdr:col>85</xdr:col>
      <xdr:colOff>127000</xdr:colOff>
      <xdr:row>39</xdr:row>
      <xdr:rowOff>7115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77686"/>
          <a:ext cx="838200" cy="1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7115</xdr:rowOff>
    </xdr:from>
    <xdr:to>
      <xdr:col>81</xdr:col>
      <xdr:colOff>50800</xdr:colOff>
      <xdr:row>39</xdr:row>
      <xdr:rowOff>65758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93665"/>
          <a:ext cx="889000" cy="5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58544</xdr:rowOff>
    </xdr:from>
    <xdr:to>
      <xdr:col>76</xdr:col>
      <xdr:colOff>114300</xdr:colOff>
      <xdr:row>39</xdr:row>
      <xdr:rowOff>65758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45094"/>
          <a:ext cx="889000" cy="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53031</xdr:rowOff>
    </xdr:from>
    <xdr:to>
      <xdr:col>71</xdr:col>
      <xdr:colOff>177800</xdr:colOff>
      <xdr:row>39</xdr:row>
      <xdr:rowOff>58544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9581"/>
          <a:ext cx="889000" cy="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111786</xdr:rowOff>
    </xdr:from>
    <xdr:to>
      <xdr:col>85</xdr:col>
      <xdr:colOff>177800</xdr:colOff>
      <xdr:row>39</xdr:row>
      <xdr:rowOff>41936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71163</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1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127765</xdr:rowOff>
    </xdr:from>
    <xdr:to>
      <xdr:col>81</xdr:col>
      <xdr:colOff>101600</xdr:colOff>
      <xdr:row>39</xdr:row>
      <xdr:rowOff>57915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4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74442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1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14958</xdr:rowOff>
    </xdr:from>
    <xdr:to>
      <xdr:col>76</xdr:col>
      <xdr:colOff>165100</xdr:colOff>
      <xdr:row>39</xdr:row>
      <xdr:rowOff>116558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0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133085</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7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7744</xdr:rowOff>
    </xdr:from>
    <xdr:to>
      <xdr:col>72</xdr:col>
      <xdr:colOff>38100</xdr:colOff>
      <xdr:row>39</xdr:row>
      <xdr:rowOff>109344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125871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6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2231</xdr:rowOff>
    </xdr:from>
    <xdr:to>
      <xdr:col>67</xdr:col>
      <xdr:colOff>101600</xdr:colOff>
      <xdr:row>39</xdr:row>
      <xdr:rowOff>103831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120358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6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16663</xdr:rowOff>
    </xdr:from>
    <xdr:to>
      <xdr:col>85</xdr:col>
      <xdr:colOff>127000</xdr:colOff>
      <xdr:row>78</xdr:row>
      <xdr:rowOff>20377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89763"/>
          <a:ext cx="83820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161190</xdr:rowOff>
    </xdr:from>
    <xdr:to>
      <xdr:col>81</xdr:col>
      <xdr:colOff>50800</xdr:colOff>
      <xdr:row>78</xdr:row>
      <xdr:rowOff>16663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62840"/>
          <a:ext cx="889000" cy="2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161190</xdr:rowOff>
    </xdr:from>
    <xdr:to>
      <xdr:col>76</xdr:col>
      <xdr:colOff>114300</xdr:colOff>
      <xdr:row>78</xdr:row>
      <xdr:rowOff>26295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62840"/>
          <a:ext cx="889000" cy="3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26295</xdr:rowOff>
    </xdr:from>
    <xdr:to>
      <xdr:col>71</xdr:col>
      <xdr:colOff>177800</xdr:colOff>
      <xdr:row>78</xdr:row>
      <xdr:rowOff>33533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99395"/>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141027</xdr:rowOff>
    </xdr:from>
    <xdr:to>
      <xdr:col>85</xdr:col>
      <xdr:colOff>177800</xdr:colOff>
      <xdr:row>78</xdr:row>
      <xdr:rowOff>71177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137313</xdr:rowOff>
    </xdr:from>
    <xdr:to>
      <xdr:col>81</xdr:col>
      <xdr:colOff>101600</xdr:colOff>
      <xdr:row>78</xdr:row>
      <xdr:rowOff>67463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3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58590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110390</xdr:rowOff>
    </xdr:from>
    <xdr:to>
      <xdr:col>76</xdr:col>
      <xdr:colOff>165100</xdr:colOff>
      <xdr:row>78</xdr:row>
      <xdr:rowOff>40540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31667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146945</xdr:rowOff>
    </xdr:from>
    <xdr:to>
      <xdr:col>72</xdr:col>
      <xdr:colOff>38100</xdr:colOff>
      <xdr:row>78</xdr:row>
      <xdr:rowOff>77095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68222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4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154183</xdr:rowOff>
    </xdr:from>
    <xdr:to>
      <xdr:col>67</xdr:col>
      <xdr:colOff>101600</xdr:colOff>
      <xdr:row>78</xdr:row>
      <xdr:rowOff>84333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75460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122405</xdr:rowOff>
    </xdr:from>
    <xdr:to>
      <xdr:col>85</xdr:col>
      <xdr:colOff>127000</xdr:colOff>
      <xdr:row>98</xdr:row>
      <xdr:rowOff>141632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24505"/>
          <a:ext cx="838200" cy="1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113716</xdr:rowOff>
    </xdr:from>
    <xdr:to>
      <xdr:col>81</xdr:col>
      <xdr:colOff>50800</xdr:colOff>
      <xdr:row>98</xdr:row>
      <xdr:rowOff>122405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15816"/>
          <a:ext cx="889000" cy="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107229</xdr:rowOff>
    </xdr:from>
    <xdr:to>
      <xdr:col>76</xdr:col>
      <xdr:colOff>114300</xdr:colOff>
      <xdr:row>98</xdr:row>
      <xdr:rowOff>113716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09329"/>
          <a:ext cx="889000" cy="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107229</xdr:rowOff>
    </xdr:from>
    <xdr:to>
      <xdr:col>71</xdr:col>
      <xdr:colOff>177800</xdr:colOff>
      <xdr:row>98</xdr:row>
      <xdr:rowOff>164776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09329"/>
          <a:ext cx="889000" cy="5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90832</xdr:rowOff>
    </xdr:from>
    <xdr:to>
      <xdr:col>85</xdr:col>
      <xdr:colOff>177800</xdr:colOff>
      <xdr:row>99</xdr:row>
      <xdr:rowOff>20982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71605</xdr:rowOff>
    </xdr:from>
    <xdr:to>
      <xdr:col>81</xdr:col>
      <xdr:colOff>101600</xdr:colOff>
      <xdr:row>99</xdr:row>
      <xdr:rowOff>1755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18282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62916</xdr:rowOff>
    </xdr:from>
    <xdr:to>
      <xdr:col>76</xdr:col>
      <xdr:colOff>165100</xdr:colOff>
      <xdr:row>98</xdr:row>
      <xdr:rowOff>164516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6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9593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4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56429</xdr:rowOff>
    </xdr:from>
    <xdr:to>
      <xdr:col>72</xdr:col>
      <xdr:colOff>38100</xdr:colOff>
      <xdr:row>98</xdr:row>
      <xdr:rowOff>158029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5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3106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3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113976</xdr:rowOff>
    </xdr:from>
    <xdr:to>
      <xdr:col>67</xdr:col>
      <xdr:colOff>101600</xdr:colOff>
      <xdr:row>99</xdr:row>
      <xdr:rowOff>44126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35253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0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66156</xdr:rowOff>
    </xdr:from>
    <xdr:to>
      <xdr:col>116</xdr:col>
      <xdr:colOff>63500</xdr:colOff>
      <xdr:row>38</xdr:row>
      <xdr:rowOff>82681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81256"/>
          <a:ext cx="838200" cy="1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4108</xdr:rowOff>
    </xdr:from>
    <xdr:to>
      <xdr:col>111</xdr:col>
      <xdr:colOff>177800</xdr:colOff>
      <xdr:row>38</xdr:row>
      <xdr:rowOff>82681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19208"/>
          <a:ext cx="889000" cy="7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4108</xdr:rowOff>
    </xdr:from>
    <xdr:to>
      <xdr:col>107</xdr:col>
      <xdr:colOff>50800</xdr:colOff>
      <xdr:row>38</xdr:row>
      <xdr:rowOff>121706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519208"/>
          <a:ext cx="889000" cy="11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121706</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36806"/>
          <a:ext cx="889000" cy="14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15356</xdr:rowOff>
    </xdr:from>
    <xdr:to>
      <xdr:col>116</xdr:col>
      <xdr:colOff>114300</xdr:colOff>
      <xdr:row>38</xdr:row>
      <xdr:rowOff>116956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3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38233</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8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31881</xdr:rowOff>
    </xdr:from>
    <xdr:to>
      <xdr:col>112</xdr:col>
      <xdr:colOff>38100</xdr:colOff>
      <xdr:row>38</xdr:row>
      <xdr:rowOff>133481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4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150008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22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124758</xdr:rowOff>
    </xdr:from>
    <xdr:to>
      <xdr:col>107</xdr:col>
      <xdr:colOff>101600</xdr:colOff>
      <xdr:row>38</xdr:row>
      <xdr:rowOff>54908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6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71435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4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70906</xdr:rowOff>
    </xdr:from>
    <xdr:to>
      <xdr:col>102</xdr:col>
      <xdr:colOff>165100</xdr:colOff>
      <xdr:row>39</xdr:row>
      <xdr:rowOff>1056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17583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6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43718</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9268"/>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43718</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9268"/>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164368</xdr:rowOff>
    </xdr:from>
    <xdr:to>
      <xdr:col>112</xdr:col>
      <xdr:colOff>38100</xdr:colOff>
      <xdr:row>59</xdr:row>
      <xdr:rowOff>94518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85645</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1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154063</xdr:rowOff>
    </xdr:from>
    <xdr:to>
      <xdr:col>116</xdr:col>
      <xdr:colOff>63500</xdr:colOff>
      <xdr:row>75</xdr:row>
      <xdr:rowOff>162864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12813"/>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162864</xdr:rowOff>
    </xdr:from>
    <xdr:to>
      <xdr:col>111</xdr:col>
      <xdr:colOff>177800</xdr:colOff>
      <xdr:row>76</xdr:row>
      <xdr:rowOff>17380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21614"/>
          <a:ext cx="889000" cy="2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17380</xdr:rowOff>
    </xdr:from>
    <xdr:to>
      <xdr:col>107</xdr:col>
      <xdr:colOff>50800</xdr:colOff>
      <xdr:row>76</xdr:row>
      <xdr:rowOff>26239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47580"/>
          <a:ext cx="889000" cy="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26239</xdr:rowOff>
    </xdr:from>
    <xdr:to>
      <xdr:col>102</xdr:col>
      <xdr:colOff>114300</xdr:colOff>
      <xdr:row>76</xdr:row>
      <xdr:rowOff>68396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56439"/>
          <a:ext cx="889000" cy="4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103263</xdr:rowOff>
    </xdr:from>
    <xdr:to>
      <xdr:col>116</xdr:col>
      <xdr:colOff>114300</xdr:colOff>
      <xdr:row>76</xdr:row>
      <xdr:rowOff>33413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6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81690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4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112064</xdr:rowOff>
    </xdr:from>
    <xdr:to>
      <xdr:col>112</xdr:col>
      <xdr:colOff>38100</xdr:colOff>
      <xdr:row>76</xdr:row>
      <xdr:rowOff>42214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33341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138030</xdr:rowOff>
    </xdr:from>
    <xdr:to>
      <xdr:col>107</xdr:col>
      <xdr:colOff>101600</xdr:colOff>
      <xdr:row>76</xdr:row>
      <xdr:rowOff>68180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59307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8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146889</xdr:rowOff>
    </xdr:from>
    <xdr:to>
      <xdr:col>102</xdr:col>
      <xdr:colOff>165100</xdr:colOff>
      <xdr:row>76</xdr:row>
      <xdr:rowOff>77039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0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68166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17596</xdr:rowOff>
    </xdr:from>
    <xdr:to>
      <xdr:col>98</xdr:col>
      <xdr:colOff>38100</xdr:colOff>
      <xdr:row>76</xdr:row>
      <xdr:rowOff>119196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4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110323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4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歳出決算総額は、住民一人あたり</a:t>
          </a:r>
          <a:r>
            <a:rPr kumimoji="1" lang="en-US" altLang="ja-JP" sz="1100">
              <a:solidFill>
                <a:schemeClr val="dk1"/>
              </a:solidFill>
              <a:effectLst/>
              <a:latin typeface="+mn-lt"/>
              <a:ea typeface="+mn-ea"/>
              <a:cs typeface="+mn-cs"/>
            </a:rPr>
            <a:t>640,182</a:t>
          </a:r>
          <a:r>
            <a:rPr kumimoji="1" lang="ja-JP" altLang="ja-JP" sz="1100">
              <a:solidFill>
                <a:schemeClr val="dk1"/>
              </a:solidFill>
              <a:effectLst/>
              <a:latin typeface="+mn-lt"/>
              <a:ea typeface="+mn-ea"/>
              <a:cs typeface="+mn-cs"/>
            </a:rPr>
            <a:t>円となっており前年度から</a:t>
          </a:r>
          <a:r>
            <a:rPr kumimoji="1" lang="en-US" altLang="ja-JP" sz="1100">
              <a:solidFill>
                <a:schemeClr val="dk1"/>
              </a:solidFill>
              <a:effectLst/>
              <a:latin typeface="+mn-lt"/>
              <a:ea typeface="+mn-ea"/>
              <a:cs typeface="+mn-cs"/>
            </a:rPr>
            <a:t>6,665</a:t>
          </a:r>
          <a:r>
            <a:rPr kumimoji="1" lang="ja-JP" altLang="ja-JP" sz="1100">
              <a:solidFill>
                <a:schemeClr val="dk1"/>
              </a:solidFill>
              <a:effectLst/>
              <a:latin typeface="+mn-lt"/>
              <a:ea typeface="+mn-ea"/>
              <a:cs typeface="+mn-cs"/>
            </a:rPr>
            <a:t>円増加した。</a:t>
          </a:r>
          <a:endParaRPr lang="ja-JP" altLang="ja-JP" sz="1400">
            <a:effectLst/>
          </a:endParaRPr>
        </a:p>
        <a:p>
          <a:r>
            <a:rPr kumimoji="1" lang="ja-JP" altLang="ja-JP" sz="1100">
              <a:solidFill>
                <a:schemeClr val="dk1"/>
              </a:solidFill>
              <a:effectLst/>
              <a:latin typeface="+mn-lt"/>
              <a:ea typeface="+mn-ea"/>
              <a:cs typeface="+mn-cs"/>
            </a:rPr>
            <a:t>扶助費は前年度と比較して一人あたり</a:t>
          </a:r>
          <a:r>
            <a:rPr kumimoji="1" lang="en-US" altLang="ja-JP" sz="1100">
              <a:solidFill>
                <a:schemeClr val="dk1"/>
              </a:solidFill>
              <a:effectLst/>
              <a:latin typeface="+mn-lt"/>
              <a:ea typeface="+mn-ea"/>
              <a:cs typeface="+mn-cs"/>
            </a:rPr>
            <a:t>9,233</a:t>
          </a:r>
          <a:r>
            <a:rPr kumimoji="1" lang="ja-JP" altLang="ja-JP" sz="1100">
              <a:solidFill>
                <a:schemeClr val="dk1"/>
              </a:solidFill>
              <a:effectLst/>
              <a:latin typeface="+mn-lt"/>
              <a:ea typeface="+mn-ea"/>
              <a:cs typeface="+mn-cs"/>
            </a:rPr>
            <a:t>円の増となっており、高齢化率の増加、障がい者自立支援事業所の増加等に伴い扶助費は増加傾向にあるため、各種経費の見直しに努める。</a:t>
          </a:r>
          <a:endParaRPr lang="ja-JP" altLang="ja-JP" sz="1400">
            <a:effectLst/>
          </a:endParaRPr>
        </a:p>
        <a:p>
          <a:r>
            <a:rPr kumimoji="1" lang="ja-JP" altLang="ja-JP" sz="1100">
              <a:solidFill>
                <a:schemeClr val="dk1"/>
              </a:solidFill>
              <a:effectLst/>
              <a:latin typeface="+mn-lt"/>
              <a:ea typeface="+mn-ea"/>
              <a:cs typeface="+mn-cs"/>
            </a:rPr>
            <a:t>公債費においては、</a:t>
          </a:r>
          <a:r>
            <a:rPr kumimoji="1" lang="ja-JP" altLang="en-US" sz="1100">
              <a:solidFill>
                <a:schemeClr val="dk1"/>
              </a:solidFill>
              <a:effectLst/>
              <a:latin typeface="+mn-lt"/>
              <a:ea typeface="+mn-ea"/>
              <a:cs typeface="+mn-cs"/>
            </a:rPr>
            <a:t>償還額の減少により前年度に比べ</a:t>
          </a:r>
          <a:r>
            <a:rPr kumimoji="1" lang="en-US" altLang="ja-JP" sz="1100">
              <a:solidFill>
                <a:schemeClr val="dk1"/>
              </a:solidFill>
              <a:effectLst/>
              <a:latin typeface="+mn-lt"/>
              <a:ea typeface="+mn-ea"/>
              <a:cs typeface="+mn-cs"/>
            </a:rPr>
            <a:t>1,625</a:t>
          </a:r>
          <a:r>
            <a:rPr kumimoji="1" lang="ja-JP" altLang="en-US" sz="1100">
              <a:solidFill>
                <a:schemeClr val="dk1"/>
              </a:solidFill>
              <a:effectLst/>
              <a:latin typeface="+mn-lt"/>
              <a:ea typeface="+mn-ea"/>
              <a:cs typeface="+mn-cs"/>
            </a:rPr>
            <a:t>円減少した。</a:t>
          </a:r>
          <a:endParaRPr lang="ja-JP" altLang="ja-JP" sz="1400">
            <a:effectLst/>
          </a:endParaRPr>
        </a:p>
        <a:p>
          <a:r>
            <a:rPr kumimoji="1" lang="ja-JP" altLang="ja-JP" sz="1100">
              <a:solidFill>
                <a:schemeClr val="dk1"/>
              </a:solidFill>
              <a:effectLst/>
              <a:latin typeface="+mn-lt"/>
              <a:ea typeface="+mn-ea"/>
              <a:cs typeface="+mn-cs"/>
            </a:rPr>
            <a:t>普通建設事業費は、道路</a:t>
          </a:r>
          <a:r>
            <a:rPr kumimoji="1" lang="ja-JP" altLang="en-US" sz="1100">
              <a:solidFill>
                <a:schemeClr val="dk1"/>
              </a:solidFill>
              <a:effectLst/>
              <a:latin typeface="+mn-lt"/>
              <a:ea typeface="+mn-ea"/>
              <a:cs typeface="+mn-cs"/>
            </a:rPr>
            <a:t>工事等</a:t>
          </a:r>
          <a:r>
            <a:rPr kumimoji="1" lang="ja-JP" altLang="ja-JP" sz="1100">
              <a:solidFill>
                <a:schemeClr val="dk1"/>
              </a:solidFill>
              <a:effectLst/>
              <a:latin typeface="+mn-lt"/>
              <a:ea typeface="+mn-ea"/>
              <a:cs typeface="+mn-cs"/>
            </a:rPr>
            <a:t>により前年度から</a:t>
          </a:r>
          <a:r>
            <a:rPr kumimoji="1" lang="en-US" altLang="ja-JP" sz="1100">
              <a:solidFill>
                <a:schemeClr val="dk1"/>
              </a:solidFill>
              <a:effectLst/>
              <a:latin typeface="+mn-lt"/>
              <a:ea typeface="+mn-ea"/>
              <a:cs typeface="+mn-cs"/>
            </a:rPr>
            <a:t>6,180</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人件費及び維持補修費については、類似団体より低くなっているが、今後とも業務の見直し、経費の適正化に努めていく。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66167</xdr:rowOff>
    </xdr:from>
    <xdr:to>
      <xdr:col>24</xdr:col>
      <xdr:colOff>63500</xdr:colOff>
      <xdr:row>38</xdr:row>
      <xdr:rowOff>98171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581267"/>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66167</xdr:rowOff>
    </xdr:from>
    <xdr:to>
      <xdr:col>19</xdr:col>
      <xdr:colOff>177800</xdr:colOff>
      <xdr:row>39</xdr:row>
      <xdr:rowOff>3302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81267"/>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3302</xdr:rowOff>
    </xdr:from>
    <xdr:to>
      <xdr:col>15</xdr:col>
      <xdr:colOff>50800</xdr:colOff>
      <xdr:row>39</xdr:row>
      <xdr:rowOff>19114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89852"/>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156845</xdr:rowOff>
    </xdr:from>
    <xdr:to>
      <xdr:col>10</xdr:col>
      <xdr:colOff>114300</xdr:colOff>
      <xdr:row>39</xdr:row>
      <xdr:rowOff>19114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71945"/>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47371</xdr:rowOff>
    </xdr:from>
    <xdr:to>
      <xdr:col>24</xdr:col>
      <xdr:colOff>114300</xdr:colOff>
      <xdr:row>38</xdr:row>
      <xdr:rowOff>148971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6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25798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4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15367</xdr:rowOff>
    </xdr:from>
    <xdr:to>
      <xdr:col>20</xdr:col>
      <xdr:colOff>38100</xdr:colOff>
      <xdr:row>38</xdr:row>
      <xdr:rowOff>116967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3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108094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2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123952</xdr:rowOff>
    </xdr:from>
    <xdr:to>
      <xdr:col>15</xdr:col>
      <xdr:colOff>101600</xdr:colOff>
      <xdr:row>39</xdr:row>
      <xdr:rowOff>54102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45229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3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139764</xdr:rowOff>
    </xdr:from>
    <xdr:to>
      <xdr:col>10</xdr:col>
      <xdr:colOff>165100</xdr:colOff>
      <xdr:row>39</xdr:row>
      <xdr:rowOff>69914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5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61041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4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106045</xdr:rowOff>
    </xdr:from>
    <xdr:to>
      <xdr:col>6</xdr:col>
      <xdr:colOff>38100</xdr:colOff>
      <xdr:row>39</xdr:row>
      <xdr:rowOff>36195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27322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81021</xdr:rowOff>
    </xdr:from>
    <xdr:to>
      <xdr:col>24</xdr:col>
      <xdr:colOff>63500</xdr:colOff>
      <xdr:row>58</xdr:row>
      <xdr:rowOff>84806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25121"/>
          <a:ext cx="838200" cy="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78625</xdr:rowOff>
    </xdr:from>
    <xdr:to>
      <xdr:col>19</xdr:col>
      <xdr:colOff>177800</xdr:colOff>
      <xdr:row>58</xdr:row>
      <xdr:rowOff>84806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22725"/>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74285</xdr:rowOff>
    </xdr:from>
    <xdr:to>
      <xdr:col>15</xdr:col>
      <xdr:colOff>50800</xdr:colOff>
      <xdr:row>58</xdr:row>
      <xdr:rowOff>78625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8385"/>
          <a:ext cx="889000" cy="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157425</xdr:rowOff>
    </xdr:from>
    <xdr:to>
      <xdr:col>10</xdr:col>
      <xdr:colOff>114300</xdr:colOff>
      <xdr:row>58</xdr:row>
      <xdr:rowOff>74285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30075"/>
          <a:ext cx="889000" cy="8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30221</xdr:rowOff>
    </xdr:from>
    <xdr:to>
      <xdr:col>24</xdr:col>
      <xdr:colOff>114300</xdr:colOff>
      <xdr:row>58</xdr:row>
      <xdr:rowOff>131821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34006</xdr:rowOff>
    </xdr:from>
    <xdr:to>
      <xdr:col>20</xdr:col>
      <xdr:colOff>38100</xdr:colOff>
      <xdr:row>58</xdr:row>
      <xdr:rowOff>135606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126733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70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27825</xdr:rowOff>
    </xdr:from>
    <xdr:to>
      <xdr:col>15</xdr:col>
      <xdr:colOff>101600</xdr:colOff>
      <xdr:row>58</xdr:row>
      <xdr:rowOff>129425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120552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23485</xdr:rowOff>
    </xdr:from>
    <xdr:to>
      <xdr:col>10</xdr:col>
      <xdr:colOff>165100</xdr:colOff>
      <xdr:row>58</xdr:row>
      <xdr:rowOff>125085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116212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6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106625</xdr:rowOff>
    </xdr:from>
    <xdr:to>
      <xdr:col>6</xdr:col>
      <xdr:colOff>38100</xdr:colOff>
      <xdr:row>58</xdr:row>
      <xdr:rowOff>36775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27902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7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4324</xdr:rowOff>
    </xdr:from>
    <xdr:to>
      <xdr:col>24</xdr:col>
      <xdr:colOff>63500</xdr:colOff>
      <xdr:row>77</xdr:row>
      <xdr:rowOff>43338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5974"/>
          <a:ext cx="838200" cy="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43338</xdr:rowOff>
    </xdr:from>
    <xdr:to>
      <xdr:col>19</xdr:col>
      <xdr:colOff>177800</xdr:colOff>
      <xdr:row>77</xdr:row>
      <xdr:rowOff>80845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4988"/>
          <a:ext cx="889000" cy="3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49707</xdr:rowOff>
    </xdr:from>
    <xdr:to>
      <xdr:col>15</xdr:col>
      <xdr:colOff>50800</xdr:colOff>
      <xdr:row>77</xdr:row>
      <xdr:rowOff>80845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51357"/>
          <a:ext cx="889000" cy="3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49707</xdr:rowOff>
    </xdr:from>
    <xdr:to>
      <xdr:col>10</xdr:col>
      <xdr:colOff>114300</xdr:colOff>
      <xdr:row>77</xdr:row>
      <xdr:rowOff>156685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51357"/>
          <a:ext cx="889000" cy="10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124974</xdr:rowOff>
    </xdr:from>
    <xdr:to>
      <xdr:col>24</xdr:col>
      <xdr:colOff>114300</xdr:colOff>
      <xdr:row>77</xdr:row>
      <xdr:rowOff>55124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5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147851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06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163988</xdr:rowOff>
    </xdr:from>
    <xdr:to>
      <xdr:col>20</xdr:col>
      <xdr:colOff>38100</xdr:colOff>
      <xdr:row>77</xdr:row>
      <xdr:rowOff>94138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110665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6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30045</xdr:rowOff>
    </xdr:from>
    <xdr:to>
      <xdr:col>15</xdr:col>
      <xdr:colOff>101600</xdr:colOff>
      <xdr:row>77</xdr:row>
      <xdr:rowOff>131645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3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148172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0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170357</xdr:rowOff>
    </xdr:from>
    <xdr:to>
      <xdr:col>10</xdr:col>
      <xdr:colOff>165100</xdr:colOff>
      <xdr:row>77</xdr:row>
      <xdr:rowOff>100507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117034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75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105885</xdr:rowOff>
    </xdr:from>
    <xdr:to>
      <xdr:col>6</xdr:col>
      <xdr:colOff>38100</xdr:colOff>
      <xdr:row>78</xdr:row>
      <xdr:rowOff>36035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27162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0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84441</xdr:rowOff>
    </xdr:from>
    <xdr:to>
      <xdr:col>24</xdr:col>
      <xdr:colOff>63500</xdr:colOff>
      <xdr:row>99</xdr:row>
      <xdr:rowOff>85282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7991"/>
          <a:ext cx="838200" cy="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83455</xdr:rowOff>
    </xdr:from>
    <xdr:to>
      <xdr:col>19</xdr:col>
      <xdr:colOff>177800</xdr:colOff>
      <xdr:row>99</xdr:row>
      <xdr:rowOff>84441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7005"/>
          <a:ext cx="889000" cy="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83455</xdr:rowOff>
    </xdr:from>
    <xdr:to>
      <xdr:col>15</xdr:col>
      <xdr:colOff>50800</xdr:colOff>
      <xdr:row>99</xdr:row>
      <xdr:rowOff>84088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7005"/>
          <a:ext cx="889000" cy="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84088</xdr:rowOff>
    </xdr:from>
    <xdr:to>
      <xdr:col>10</xdr:col>
      <xdr:colOff>114300</xdr:colOff>
      <xdr:row>99</xdr:row>
      <xdr:rowOff>88190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7638"/>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34482</xdr:rowOff>
    </xdr:from>
    <xdr:to>
      <xdr:col>24</xdr:col>
      <xdr:colOff>114300</xdr:colOff>
      <xdr:row>99</xdr:row>
      <xdr:rowOff>136082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33641</xdr:rowOff>
    </xdr:from>
    <xdr:to>
      <xdr:col>20</xdr:col>
      <xdr:colOff>38100</xdr:colOff>
      <xdr:row>99</xdr:row>
      <xdr:rowOff>135241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126368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32655</xdr:rowOff>
    </xdr:from>
    <xdr:to>
      <xdr:col>15</xdr:col>
      <xdr:colOff>101600</xdr:colOff>
      <xdr:row>99</xdr:row>
      <xdr:rowOff>134255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125382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33288</xdr:rowOff>
    </xdr:from>
    <xdr:to>
      <xdr:col>10</xdr:col>
      <xdr:colOff>165100</xdr:colOff>
      <xdr:row>99</xdr:row>
      <xdr:rowOff>134888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126015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37390</xdr:rowOff>
    </xdr:from>
    <xdr:to>
      <xdr:col>6</xdr:col>
      <xdr:colOff>38100</xdr:colOff>
      <xdr:row>99</xdr:row>
      <xdr:rowOff>138990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130117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18542</xdr:rowOff>
    </xdr:from>
    <xdr:to>
      <xdr:col>55</xdr:col>
      <xdr:colOff>0</xdr:colOff>
      <xdr:row>39</xdr:row>
      <xdr:rowOff>23767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705092"/>
          <a:ext cx="8382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160274</xdr:rowOff>
    </xdr:from>
    <xdr:to>
      <xdr:col>50</xdr:col>
      <xdr:colOff>114300</xdr:colOff>
      <xdr:row>39</xdr:row>
      <xdr:rowOff>23767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675374"/>
          <a:ext cx="889000" cy="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160274</xdr:rowOff>
    </xdr:from>
    <xdr:to>
      <xdr:col>45</xdr:col>
      <xdr:colOff>177800</xdr:colOff>
      <xdr:row>39</xdr:row>
      <xdr:rowOff>22461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75374"/>
          <a:ext cx="8890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22461</xdr:rowOff>
    </xdr:from>
    <xdr:to>
      <xdr:col>41</xdr:col>
      <xdr:colOff>50800</xdr:colOff>
      <xdr:row>39</xdr:row>
      <xdr:rowOff>32585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0901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139192</xdr:rowOff>
    </xdr:from>
    <xdr:to>
      <xdr:col>55</xdr:col>
      <xdr:colOff>50800</xdr:colOff>
      <xdr:row>39</xdr:row>
      <xdr:rowOff>69342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54119</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69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144417</xdr:rowOff>
    </xdr:from>
    <xdr:to>
      <xdr:col>50</xdr:col>
      <xdr:colOff>165100</xdr:colOff>
      <xdr:row>39</xdr:row>
      <xdr:rowOff>74567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5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65694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52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109474</xdr:rowOff>
    </xdr:from>
    <xdr:to>
      <xdr:col>46</xdr:col>
      <xdr:colOff>38100</xdr:colOff>
      <xdr:row>39</xdr:row>
      <xdr:rowOff>39624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30751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17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143111</xdr:rowOff>
    </xdr:from>
    <xdr:to>
      <xdr:col>41</xdr:col>
      <xdr:colOff>101600</xdr:colOff>
      <xdr:row>39</xdr:row>
      <xdr:rowOff>73261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64388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50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153235</xdr:rowOff>
    </xdr:from>
    <xdr:to>
      <xdr:col>36</xdr:col>
      <xdr:colOff>165100</xdr:colOff>
      <xdr:row>39</xdr:row>
      <xdr:rowOff>83385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6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74512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61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116763</xdr:rowOff>
    </xdr:from>
    <xdr:to>
      <xdr:col>55</xdr:col>
      <xdr:colOff>0</xdr:colOff>
      <xdr:row>57</xdr:row>
      <xdr:rowOff>33757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17963"/>
          <a:ext cx="838200" cy="8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116763</xdr:rowOff>
    </xdr:from>
    <xdr:to>
      <xdr:col>50</xdr:col>
      <xdr:colOff>114300</xdr:colOff>
      <xdr:row>57</xdr:row>
      <xdr:rowOff>38468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17963"/>
          <a:ext cx="889000" cy="9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159131</xdr:rowOff>
    </xdr:from>
    <xdr:to>
      <xdr:col>45</xdr:col>
      <xdr:colOff>177800</xdr:colOff>
      <xdr:row>57</xdr:row>
      <xdr:rowOff>38468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60331"/>
          <a:ext cx="889000" cy="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159131</xdr:rowOff>
    </xdr:from>
    <xdr:to>
      <xdr:col>41</xdr:col>
      <xdr:colOff>50800</xdr:colOff>
      <xdr:row>57</xdr:row>
      <xdr:rowOff>37592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60331"/>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154407</xdr:rowOff>
    </xdr:from>
    <xdr:to>
      <xdr:col>55</xdr:col>
      <xdr:colOff>50800</xdr:colOff>
      <xdr:row>57</xdr:row>
      <xdr:rowOff>84557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5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132834</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3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65963</xdr:rowOff>
    </xdr:from>
    <xdr:to>
      <xdr:col>50</xdr:col>
      <xdr:colOff>165100</xdr:colOff>
      <xdr:row>56</xdr:row>
      <xdr:rowOff>167563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6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158690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5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159118</xdr:rowOff>
    </xdr:from>
    <xdr:to>
      <xdr:col>46</xdr:col>
      <xdr:colOff>38100</xdr:colOff>
      <xdr:row>57</xdr:row>
      <xdr:rowOff>89268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6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80395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5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108331</xdr:rowOff>
    </xdr:from>
    <xdr:to>
      <xdr:col>41</xdr:col>
      <xdr:colOff>101600</xdr:colOff>
      <xdr:row>57</xdr:row>
      <xdr:rowOff>38481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0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29608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0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158242</xdr:rowOff>
    </xdr:from>
    <xdr:to>
      <xdr:col>36</xdr:col>
      <xdr:colOff>165100</xdr:colOff>
      <xdr:row>57</xdr:row>
      <xdr:rowOff>88392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5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79519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5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32057</xdr:rowOff>
    </xdr:from>
    <xdr:to>
      <xdr:col>55</xdr:col>
      <xdr:colOff>0</xdr:colOff>
      <xdr:row>78</xdr:row>
      <xdr:rowOff>50340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05157"/>
          <a:ext cx="838200" cy="1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38545</xdr:rowOff>
    </xdr:from>
    <xdr:to>
      <xdr:col>50</xdr:col>
      <xdr:colOff>114300</xdr:colOff>
      <xdr:row>78</xdr:row>
      <xdr:rowOff>50340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11645"/>
          <a:ext cx="8890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27403</xdr:rowOff>
    </xdr:from>
    <xdr:to>
      <xdr:col>45</xdr:col>
      <xdr:colOff>177800</xdr:colOff>
      <xdr:row>78</xdr:row>
      <xdr:rowOff>38545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00503"/>
          <a:ext cx="889000" cy="1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17331</xdr:rowOff>
    </xdr:from>
    <xdr:to>
      <xdr:col>41</xdr:col>
      <xdr:colOff>50800</xdr:colOff>
      <xdr:row>78</xdr:row>
      <xdr:rowOff>27403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0431"/>
          <a:ext cx="889000" cy="1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152707</xdr:rowOff>
    </xdr:from>
    <xdr:to>
      <xdr:col>55</xdr:col>
      <xdr:colOff>50800</xdr:colOff>
      <xdr:row>78</xdr:row>
      <xdr:rowOff>82857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170990</xdr:rowOff>
    </xdr:from>
    <xdr:to>
      <xdr:col>50</xdr:col>
      <xdr:colOff>165100</xdr:colOff>
      <xdr:row>78</xdr:row>
      <xdr:rowOff>101140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7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92267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6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159195</xdr:rowOff>
    </xdr:from>
    <xdr:to>
      <xdr:col>46</xdr:col>
      <xdr:colOff>38100</xdr:colOff>
      <xdr:row>78</xdr:row>
      <xdr:rowOff>89345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80472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148053</xdr:rowOff>
    </xdr:from>
    <xdr:to>
      <xdr:col>41</xdr:col>
      <xdr:colOff>101600</xdr:colOff>
      <xdr:row>78</xdr:row>
      <xdr:rowOff>78203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4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69330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4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137981</xdr:rowOff>
    </xdr:from>
    <xdr:to>
      <xdr:col>36</xdr:col>
      <xdr:colOff>165100</xdr:colOff>
      <xdr:row>78</xdr:row>
      <xdr:rowOff>68131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3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59258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7569</xdr:rowOff>
    </xdr:from>
    <xdr:to>
      <xdr:col>55</xdr:col>
      <xdr:colOff>0</xdr:colOff>
      <xdr:row>97</xdr:row>
      <xdr:rowOff>32372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638219"/>
          <a:ext cx="8382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147549</xdr:rowOff>
    </xdr:from>
    <xdr:to>
      <xdr:col>50</xdr:col>
      <xdr:colOff>114300</xdr:colOff>
      <xdr:row>97</xdr:row>
      <xdr:rowOff>7569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06749"/>
          <a:ext cx="889000" cy="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96075</xdr:rowOff>
    </xdr:from>
    <xdr:to>
      <xdr:col>45</xdr:col>
      <xdr:colOff>177800</xdr:colOff>
      <xdr:row>96</xdr:row>
      <xdr:rowOff>147549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55275"/>
          <a:ext cx="889000" cy="5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96075</xdr:rowOff>
    </xdr:from>
    <xdr:to>
      <xdr:col>41</xdr:col>
      <xdr:colOff>50800</xdr:colOff>
      <xdr:row>96</xdr:row>
      <xdr:rowOff>151580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55275"/>
          <a:ext cx="889000" cy="5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153022</xdr:rowOff>
    </xdr:from>
    <xdr:to>
      <xdr:col>55</xdr:col>
      <xdr:colOff>50800</xdr:colOff>
      <xdr:row>97</xdr:row>
      <xdr:rowOff>83172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1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131449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9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128219</xdr:rowOff>
    </xdr:from>
    <xdr:to>
      <xdr:col>50</xdr:col>
      <xdr:colOff>165100</xdr:colOff>
      <xdr:row>97</xdr:row>
      <xdr:rowOff>58369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8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49496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8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96749</xdr:rowOff>
    </xdr:from>
    <xdr:to>
      <xdr:col>46</xdr:col>
      <xdr:colOff>38100</xdr:colOff>
      <xdr:row>97</xdr:row>
      <xdr:rowOff>26899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18026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4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45275</xdr:rowOff>
    </xdr:from>
    <xdr:to>
      <xdr:col>41</xdr:col>
      <xdr:colOff>101600</xdr:colOff>
      <xdr:row>96</xdr:row>
      <xdr:rowOff>146875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138002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9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100780</xdr:rowOff>
    </xdr:from>
    <xdr:to>
      <xdr:col>36</xdr:col>
      <xdr:colOff>165100</xdr:colOff>
      <xdr:row>97</xdr:row>
      <xdr:rowOff>30930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5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22057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5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140071</xdr:rowOff>
    </xdr:from>
    <xdr:to>
      <xdr:col>85</xdr:col>
      <xdr:colOff>127000</xdr:colOff>
      <xdr:row>38</xdr:row>
      <xdr:rowOff>11199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83721"/>
          <a:ext cx="838200" cy="4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140071</xdr:rowOff>
    </xdr:from>
    <xdr:to>
      <xdr:col>81</xdr:col>
      <xdr:colOff>50800</xdr:colOff>
      <xdr:row>38</xdr:row>
      <xdr:rowOff>64777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83721"/>
          <a:ext cx="889000" cy="9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64777</xdr:rowOff>
    </xdr:from>
    <xdr:to>
      <xdr:col>76</xdr:col>
      <xdr:colOff>114300</xdr:colOff>
      <xdr:row>38</xdr:row>
      <xdr:rowOff>73320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79877"/>
          <a:ext cx="889000" cy="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63647</xdr:rowOff>
    </xdr:from>
    <xdr:to>
      <xdr:col>71</xdr:col>
      <xdr:colOff>177800</xdr:colOff>
      <xdr:row>38</xdr:row>
      <xdr:rowOff>73320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78747"/>
          <a:ext cx="889000" cy="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131848</xdr:rowOff>
    </xdr:from>
    <xdr:to>
      <xdr:col>85</xdr:col>
      <xdr:colOff>177800</xdr:colOff>
      <xdr:row>38</xdr:row>
      <xdr:rowOff>61998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7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110275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5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89271</xdr:rowOff>
    </xdr:from>
    <xdr:to>
      <xdr:col>81</xdr:col>
      <xdr:colOff>101600</xdr:colOff>
      <xdr:row>38</xdr:row>
      <xdr:rowOff>19421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3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10548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13977</xdr:rowOff>
    </xdr:from>
    <xdr:to>
      <xdr:col>76</xdr:col>
      <xdr:colOff>165100</xdr:colOff>
      <xdr:row>38</xdr:row>
      <xdr:rowOff>115577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106704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22520</xdr:rowOff>
    </xdr:from>
    <xdr:to>
      <xdr:col>72</xdr:col>
      <xdr:colOff>38100</xdr:colOff>
      <xdr:row>38</xdr:row>
      <xdr:rowOff>124120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3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115247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3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12847</xdr:rowOff>
    </xdr:from>
    <xdr:to>
      <xdr:col>67</xdr:col>
      <xdr:colOff>101600</xdr:colOff>
      <xdr:row>38</xdr:row>
      <xdr:rowOff>114447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2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105574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2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11143</xdr:rowOff>
    </xdr:from>
    <xdr:to>
      <xdr:col>85</xdr:col>
      <xdr:colOff>127000</xdr:colOff>
      <xdr:row>57</xdr:row>
      <xdr:rowOff>14160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83793"/>
          <a:ext cx="8382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142115</xdr:rowOff>
    </xdr:from>
    <xdr:to>
      <xdr:col>81</xdr:col>
      <xdr:colOff>50800</xdr:colOff>
      <xdr:row>57</xdr:row>
      <xdr:rowOff>14160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43315"/>
          <a:ext cx="889000" cy="4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142115</xdr:rowOff>
    </xdr:from>
    <xdr:to>
      <xdr:col>76</xdr:col>
      <xdr:colOff>114300</xdr:colOff>
      <xdr:row>57</xdr:row>
      <xdr:rowOff>60826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43315"/>
          <a:ext cx="889000" cy="9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158255</xdr:rowOff>
    </xdr:from>
    <xdr:to>
      <xdr:col>71</xdr:col>
      <xdr:colOff>177800</xdr:colOff>
      <xdr:row>57</xdr:row>
      <xdr:rowOff>60826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59455"/>
          <a:ext cx="889000" cy="7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131793</xdr:rowOff>
    </xdr:from>
    <xdr:to>
      <xdr:col>85</xdr:col>
      <xdr:colOff>177800</xdr:colOff>
      <xdr:row>57</xdr:row>
      <xdr:rowOff>61943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3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110220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1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134810</xdr:rowOff>
    </xdr:from>
    <xdr:to>
      <xdr:col>81</xdr:col>
      <xdr:colOff>101600</xdr:colOff>
      <xdr:row>57</xdr:row>
      <xdr:rowOff>64960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3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56087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2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91315</xdr:rowOff>
    </xdr:from>
    <xdr:to>
      <xdr:col>76</xdr:col>
      <xdr:colOff>165100</xdr:colOff>
      <xdr:row>57</xdr:row>
      <xdr:rowOff>21465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9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12592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8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10026</xdr:rowOff>
    </xdr:from>
    <xdr:to>
      <xdr:col>72</xdr:col>
      <xdr:colOff>38100</xdr:colOff>
      <xdr:row>57</xdr:row>
      <xdr:rowOff>111626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8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102753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7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107455</xdr:rowOff>
    </xdr:from>
    <xdr:to>
      <xdr:col>67</xdr:col>
      <xdr:colOff>101600</xdr:colOff>
      <xdr:row>57</xdr:row>
      <xdr:rowOff>37605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28732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0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162585</xdr:rowOff>
    </xdr:from>
    <xdr:to>
      <xdr:col>85</xdr:col>
      <xdr:colOff>127000</xdr:colOff>
      <xdr:row>79</xdr:row>
      <xdr:rowOff>7116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35685"/>
          <a:ext cx="838200" cy="1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7116</xdr:rowOff>
    </xdr:from>
    <xdr:to>
      <xdr:col>81</xdr:col>
      <xdr:colOff>50800</xdr:colOff>
      <xdr:row>79</xdr:row>
      <xdr:rowOff>65757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51666"/>
          <a:ext cx="889000" cy="5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58544</xdr:rowOff>
    </xdr:from>
    <xdr:to>
      <xdr:col>76</xdr:col>
      <xdr:colOff>114300</xdr:colOff>
      <xdr:row>79</xdr:row>
      <xdr:rowOff>65757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03094"/>
          <a:ext cx="889000" cy="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53031</xdr:rowOff>
    </xdr:from>
    <xdr:to>
      <xdr:col>71</xdr:col>
      <xdr:colOff>177800</xdr:colOff>
      <xdr:row>79</xdr:row>
      <xdr:rowOff>58544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97581"/>
          <a:ext cx="889000" cy="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111785</xdr:rowOff>
    </xdr:from>
    <xdr:to>
      <xdr:col>85</xdr:col>
      <xdr:colOff>177800</xdr:colOff>
      <xdr:row>79</xdr:row>
      <xdr:rowOff>41935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8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71162</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7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127766</xdr:rowOff>
    </xdr:from>
    <xdr:to>
      <xdr:col>81</xdr:col>
      <xdr:colOff>101600</xdr:colOff>
      <xdr:row>79</xdr:row>
      <xdr:rowOff>57916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74443</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27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14957</xdr:rowOff>
    </xdr:from>
    <xdr:to>
      <xdr:col>76</xdr:col>
      <xdr:colOff>165100</xdr:colOff>
      <xdr:row>79</xdr:row>
      <xdr:rowOff>116557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133084</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3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7744</xdr:rowOff>
    </xdr:from>
    <xdr:to>
      <xdr:col>72</xdr:col>
      <xdr:colOff>38100</xdr:colOff>
      <xdr:row>79</xdr:row>
      <xdr:rowOff>109344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125871</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2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2231</xdr:rowOff>
    </xdr:from>
    <xdr:to>
      <xdr:col>67</xdr:col>
      <xdr:colOff>101600</xdr:colOff>
      <xdr:row>79</xdr:row>
      <xdr:rowOff>103831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4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120358</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2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16663</xdr:rowOff>
    </xdr:from>
    <xdr:to>
      <xdr:col>85</xdr:col>
      <xdr:colOff>127000</xdr:colOff>
      <xdr:row>98</xdr:row>
      <xdr:rowOff>20377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18763"/>
          <a:ext cx="83820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161190</xdr:rowOff>
    </xdr:from>
    <xdr:to>
      <xdr:col>81</xdr:col>
      <xdr:colOff>50800</xdr:colOff>
      <xdr:row>98</xdr:row>
      <xdr:rowOff>16663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91840"/>
          <a:ext cx="889000" cy="2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161190</xdr:rowOff>
    </xdr:from>
    <xdr:to>
      <xdr:col>76</xdr:col>
      <xdr:colOff>114300</xdr:colOff>
      <xdr:row>98</xdr:row>
      <xdr:rowOff>26295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91840"/>
          <a:ext cx="889000" cy="3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26295</xdr:rowOff>
    </xdr:from>
    <xdr:to>
      <xdr:col>71</xdr:col>
      <xdr:colOff>177800</xdr:colOff>
      <xdr:row>98</xdr:row>
      <xdr:rowOff>33533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28395"/>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141027</xdr:rowOff>
    </xdr:from>
    <xdr:to>
      <xdr:col>85</xdr:col>
      <xdr:colOff>177800</xdr:colOff>
      <xdr:row>98</xdr:row>
      <xdr:rowOff>71177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7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137313</xdr:rowOff>
    </xdr:from>
    <xdr:to>
      <xdr:col>81</xdr:col>
      <xdr:colOff>101600</xdr:colOff>
      <xdr:row>98</xdr:row>
      <xdr:rowOff>67463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6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58590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6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110390</xdr:rowOff>
    </xdr:from>
    <xdr:to>
      <xdr:col>76</xdr:col>
      <xdr:colOff>165100</xdr:colOff>
      <xdr:row>98</xdr:row>
      <xdr:rowOff>40540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4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31667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3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146945</xdr:rowOff>
    </xdr:from>
    <xdr:to>
      <xdr:col>72</xdr:col>
      <xdr:colOff>38100</xdr:colOff>
      <xdr:row>98</xdr:row>
      <xdr:rowOff>77095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68222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7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154183</xdr:rowOff>
    </xdr:from>
    <xdr:to>
      <xdr:col>67</xdr:col>
      <xdr:colOff>101600</xdr:colOff>
      <xdr:row>98</xdr:row>
      <xdr:rowOff>84333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75460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類似団体内平均値と比べると、各項目でほぼ平均あるいは低い水準となっている。</a:t>
          </a:r>
          <a:endParaRPr lang="ja-JP" altLang="ja-JP" sz="1400">
            <a:effectLst/>
          </a:endParaRPr>
        </a:p>
        <a:p>
          <a:r>
            <a:rPr kumimoji="1" lang="ja-JP" altLang="ja-JP" sz="1100">
              <a:solidFill>
                <a:schemeClr val="dk1"/>
              </a:solidFill>
              <a:effectLst/>
              <a:latin typeface="+mn-lt"/>
              <a:ea typeface="+mn-ea"/>
              <a:cs typeface="+mn-cs"/>
            </a:rPr>
            <a:t>民生費は高齢化率の増加、障がい者自立支援事業所の増加や障害福祉サービス等に伴い増加傾向にある。</a:t>
          </a:r>
          <a:endParaRPr lang="ja-JP" altLang="ja-JP" sz="1400">
            <a:effectLst/>
          </a:endParaRPr>
        </a:p>
        <a:p>
          <a:r>
            <a:rPr kumimoji="1" lang="ja-JP" altLang="en-US" sz="1100">
              <a:solidFill>
                <a:schemeClr val="dk1"/>
              </a:solidFill>
              <a:effectLst/>
              <a:latin typeface="+mn-lt"/>
              <a:ea typeface="+mn-ea"/>
              <a:cs typeface="+mn-cs"/>
            </a:rPr>
            <a:t>衛生費については、一部事務組合への負担金減少したことにより（住民一人あたり</a:t>
          </a:r>
          <a:r>
            <a:rPr kumimoji="1" lang="ja-JP" altLang="en-US" sz="1100">
              <a:solidFill>
                <a:srgbClr val="FF0000"/>
              </a:solidFill>
              <a:effectLst/>
              <a:latin typeface="+mn-lt"/>
              <a:ea typeface="+mn-ea"/>
              <a:cs typeface="+mn-cs"/>
            </a:rPr>
            <a:t>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2,572</a:t>
          </a:r>
          <a:r>
            <a:rPr kumimoji="1" lang="ja-JP" altLang="en-US" sz="1100">
              <a:solidFill>
                <a:schemeClr val="dk1"/>
              </a:solidFill>
              <a:effectLst/>
              <a:latin typeface="+mn-lt"/>
              <a:ea typeface="+mn-ea"/>
              <a:cs typeface="+mn-cs"/>
            </a:rPr>
            <a:t>円）となった。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公債費については、令和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償還額</a:t>
          </a:r>
          <a:r>
            <a:rPr kumimoji="1" lang="ja-JP" altLang="ja-JP" sz="1100">
              <a:solidFill>
                <a:schemeClr val="dk1"/>
              </a:solidFill>
              <a:effectLst/>
              <a:latin typeface="+mn-lt"/>
              <a:ea typeface="+mn-ea"/>
              <a:cs typeface="+mn-cs"/>
            </a:rPr>
            <a:t>の減少により前年度比で減額（住民一人あたり</a:t>
          </a:r>
          <a:r>
            <a:rPr kumimoji="1" lang="ja-JP" altLang="ja-JP" sz="1100">
              <a:solidFill>
                <a:srgbClr val="FF0000"/>
              </a:solidFill>
              <a:effectLst/>
              <a:latin typeface="+mn-lt"/>
              <a:ea typeface="+mn-ea"/>
              <a:cs typeface="+mn-cs"/>
            </a:rPr>
            <a:t>前年度比</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1,625</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災害復旧費については、令和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年度大雨により各地で災害が発生したことにより増加（住民一人あたり</a:t>
          </a:r>
          <a:r>
            <a:rPr kumimoji="1" lang="ja-JP" altLang="ja-JP" sz="1100">
              <a:solidFill>
                <a:srgbClr val="FF0000"/>
              </a:solidFill>
              <a:effectLst/>
              <a:latin typeface="+mn-lt"/>
              <a:ea typeface="+mn-ea"/>
              <a:cs typeface="+mn-cs"/>
            </a:rPr>
            <a:t>前年度比</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4,893</a:t>
          </a:r>
          <a:r>
            <a:rPr kumimoji="1" lang="ja-JP" altLang="ja-JP" sz="1100">
              <a:solidFill>
                <a:schemeClr val="dk1"/>
              </a:solidFill>
              <a:effectLst/>
              <a:latin typeface="+mn-lt"/>
              <a:ea typeface="+mn-ea"/>
              <a:cs typeface="+mn-cs"/>
            </a:rPr>
            <a:t>円）となった。</a:t>
          </a:r>
          <a:endParaRPr lang="ja-JP" altLang="ja-JP" sz="1400">
            <a:effectLst/>
          </a:endParaRPr>
        </a:p>
        <a:p>
          <a:r>
            <a:rPr kumimoji="1" lang="ja-JP" altLang="ja-JP" sz="1100">
              <a:solidFill>
                <a:schemeClr val="dk1"/>
              </a:solidFill>
              <a:effectLst/>
              <a:latin typeface="+mn-lt"/>
              <a:ea typeface="+mn-ea"/>
              <a:cs typeface="+mn-cs"/>
            </a:rPr>
            <a:t>老朽化した施設の維持補修及び更新（建替えや複合化）が喫緊の課題となっており、うきは市公共施設等総合管理計画及び個別計画に基づき、施設の建替え等は十分な検討を行った上で財政健全化に努める。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福岡県うきは市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実質収支額は継続的に黒字を確保しており、財政調整基金残高は適切な財源確保と歳出の精査により、近年取崩しを回避し増加傾向にある。今後の大規模事業や公共施設の更新等を見据え安易な取崩しは行わず最低水準の取り崩しに努め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福岡県うきは市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年度は、一般会計の実質収支で約</a:t>
          </a:r>
          <a:r>
            <a:rPr kumimoji="1" lang="en-US" altLang="ja-JP" sz="1100">
              <a:solidFill>
                <a:schemeClr val="dk1"/>
              </a:solidFill>
              <a:effectLst/>
              <a:latin typeface="+mn-lt"/>
              <a:ea typeface="+mn-ea"/>
              <a:cs typeface="+mn-cs"/>
            </a:rPr>
            <a:t>632</a:t>
          </a:r>
          <a:r>
            <a:rPr kumimoji="1" lang="ja-JP" altLang="ja-JP" sz="1100">
              <a:solidFill>
                <a:schemeClr val="dk1"/>
              </a:solidFill>
              <a:effectLst/>
              <a:latin typeface="+mn-lt"/>
              <a:ea typeface="+mn-ea"/>
              <a:cs typeface="+mn-cs"/>
            </a:rPr>
            <a:t>百万円の黒字であり、他の特別会計でもすべて黒字を確保でき、全会計連結で約</a:t>
          </a:r>
          <a:r>
            <a:rPr kumimoji="1" lang="en-US" altLang="ja-JP" sz="1100">
              <a:solidFill>
                <a:schemeClr val="dk1"/>
              </a:solidFill>
              <a:effectLst/>
              <a:latin typeface="+mn-lt"/>
              <a:ea typeface="+mn-ea"/>
              <a:cs typeface="+mn-cs"/>
            </a:rPr>
            <a:t>1,403</a:t>
          </a:r>
          <a:r>
            <a:rPr kumimoji="1" lang="ja-JP" altLang="ja-JP" sz="1100">
              <a:solidFill>
                <a:schemeClr val="dk1"/>
              </a:solidFill>
              <a:effectLst/>
              <a:latin typeface="+mn-lt"/>
              <a:ea typeface="+mn-ea"/>
              <a:cs typeface="+mn-cs"/>
            </a:rPr>
            <a:t>百万円の黒字となった。今後とも健全な財政運営に努める。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福岡県うきは市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合併特例事業債を活用し大規模建設事業を実施してきた。その元利償還が平成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年度をピークに逓次完了しており、起債残高は減少していたため、元利償還金は令和元年度及び令和２年度は減少していた。しかしながら、平成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発行起債（新生涯学習センター建設）の元金償還が開始され、令和４年度では繰上償還を実施したため元利償還金が増加となった。施設の老朽化に伴う修繕工事等が増大しており、うきは市公共施設等総合管理計画に基づき個別計画を作成し、計画的に老朽化対策を進めていく。</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公営企業債の元利償還金に対する繰入金は、ほとんどが下水道事業債の償還に対するものである。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福岡県うきは市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地方債残高は</a:t>
          </a:r>
          <a:r>
            <a:rPr kumimoji="1" lang="ja-JP" altLang="ja-JP" sz="1100">
              <a:solidFill>
                <a:srgbClr val="FF0000"/>
              </a:solidFill>
              <a:effectLst/>
              <a:latin typeface="+mn-lt"/>
              <a:ea typeface="+mn-ea"/>
              <a:cs typeface="+mn-cs"/>
            </a:rPr>
            <a:t>前年度比▲</a:t>
          </a:r>
          <a:r>
            <a:rPr kumimoji="1" lang="en-US" altLang="ja-JP" sz="1100">
              <a:solidFill>
                <a:srgbClr val="FF0000"/>
              </a:solidFill>
              <a:effectLst/>
              <a:latin typeface="+mn-lt"/>
              <a:ea typeface="+mn-ea"/>
              <a:cs typeface="+mn-cs"/>
            </a:rPr>
            <a:t>281</a:t>
          </a:r>
          <a:r>
            <a:rPr kumimoji="1" lang="ja-JP" altLang="ja-JP" sz="1100">
              <a:solidFill>
                <a:schemeClr val="dk1"/>
              </a:solidFill>
              <a:effectLst/>
              <a:latin typeface="+mn-lt"/>
              <a:ea typeface="+mn-ea"/>
              <a:cs typeface="+mn-cs"/>
            </a:rPr>
            <a:t>百万円の減となった。また、充当可能基金は</a:t>
          </a:r>
          <a:r>
            <a:rPr kumimoji="1" lang="ja-JP" altLang="ja-JP" sz="1100">
              <a:solidFill>
                <a:srgbClr val="FF0000"/>
              </a:solidFill>
              <a:effectLst/>
              <a:latin typeface="+mn-lt"/>
              <a:ea typeface="+mn-ea"/>
              <a:cs typeface="+mn-cs"/>
            </a:rPr>
            <a:t>前年度比</a:t>
          </a:r>
          <a:r>
            <a:rPr kumimoji="1" lang="en-US" altLang="ja-JP" sz="1100">
              <a:solidFill>
                <a:schemeClr val="dk1"/>
              </a:solidFill>
              <a:effectLst/>
              <a:latin typeface="+mn-lt"/>
              <a:ea typeface="+mn-ea"/>
              <a:cs typeface="+mn-cs"/>
            </a:rPr>
            <a:t>+521</a:t>
          </a:r>
          <a:r>
            <a:rPr kumimoji="1" lang="ja-JP" altLang="ja-JP" sz="1100">
              <a:solidFill>
                <a:schemeClr val="dk1"/>
              </a:solidFill>
              <a:effectLst/>
              <a:latin typeface="+mn-lt"/>
              <a:ea typeface="+mn-ea"/>
              <a:cs typeface="+mn-cs"/>
            </a:rPr>
            <a:t>百万円の増となり、充当可能財源等が将来負担額を上回り、将来負担比率はなしの状況となっている。しかしながら、度重なる災害や老朽化した施設の維持管理等、将来の負担に備え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福岡県うきは市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年度末の基金残高は、普通会計で</a:t>
          </a:r>
          <a:r>
            <a:rPr kumimoji="1" lang="en-US" altLang="ja-JP" sz="1100">
              <a:solidFill>
                <a:schemeClr val="dk1"/>
              </a:solidFill>
              <a:effectLst/>
              <a:latin typeface="+mn-lt"/>
              <a:ea typeface="+mn-ea"/>
              <a:cs typeface="+mn-cs"/>
            </a:rPr>
            <a:t>14,502</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441</a:t>
          </a:r>
          <a:r>
            <a:rPr kumimoji="1" lang="ja-JP" altLang="ja-JP" sz="1100">
              <a:solidFill>
                <a:schemeClr val="dk1"/>
              </a:solidFill>
              <a:effectLst/>
              <a:latin typeface="+mn-lt"/>
              <a:ea typeface="+mn-ea"/>
              <a:cs typeface="+mn-cs"/>
            </a:rPr>
            <a:t>百万円の増加となっている。</a:t>
          </a:r>
          <a:endParaRPr lang="ja-JP" altLang="ja-JP" sz="1400">
            <a:effectLst/>
          </a:endParaRPr>
        </a:p>
        <a:p>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公共施設等整備基金</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406</a:t>
          </a:r>
          <a:r>
            <a:rPr kumimoji="1" lang="ja-JP" altLang="ja-JP" sz="1100">
              <a:solidFill>
                <a:schemeClr val="dk1"/>
              </a:solidFill>
              <a:effectLst/>
              <a:latin typeface="+mn-lt"/>
              <a:ea typeface="+mn-ea"/>
              <a:cs typeface="+mn-cs"/>
            </a:rPr>
            <a:t>百万円の増加及び振興基金で</a:t>
          </a:r>
          <a:r>
            <a:rPr kumimoji="1" lang="en-US" altLang="ja-JP" sz="1100">
              <a:solidFill>
                <a:schemeClr val="dk1"/>
              </a:solidFill>
              <a:effectLst/>
              <a:latin typeface="+mn-lt"/>
              <a:ea typeface="+mn-ea"/>
              <a:cs typeface="+mn-cs"/>
            </a:rPr>
            <a:t>91</a:t>
          </a:r>
          <a:r>
            <a:rPr kumimoji="1" lang="ja-JP" altLang="ja-JP" sz="1100">
              <a:solidFill>
                <a:schemeClr val="dk1"/>
              </a:solidFill>
              <a:effectLst/>
              <a:latin typeface="+mn-lt"/>
              <a:ea typeface="+mn-ea"/>
              <a:cs typeface="+mn-cs"/>
            </a:rPr>
            <a:t>百万円取崩しを</a:t>
          </a:r>
          <a:r>
            <a:rPr kumimoji="1" lang="ja-JP" altLang="en-US" sz="1100">
              <a:solidFill>
                <a:schemeClr val="dk1"/>
              </a:solidFill>
              <a:effectLst/>
              <a:latin typeface="+mn-lt"/>
              <a:ea typeface="+mn-ea"/>
              <a:cs typeface="+mn-cs"/>
            </a:rPr>
            <a:t>行っ</a:t>
          </a:r>
          <a:r>
            <a:rPr kumimoji="1" lang="ja-JP" altLang="ja-JP" sz="1100">
              <a:solidFill>
                <a:schemeClr val="dk1"/>
              </a:solidFill>
              <a:effectLst/>
              <a:latin typeface="+mn-lt"/>
              <a:ea typeface="+mn-ea"/>
              <a:cs typeface="+mn-cs"/>
            </a:rPr>
            <a:t>たのが大きな要因である。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基金の使途目的に基づいて積み立て取崩しを行っている。また、基金の一部を国債等の債券により運用しており、運用益を積み立てしている。今後の財政需要の増大にも適切に対応していけるように収支のバランスを見ながら積み立て、取崩しを行って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各基金の目的に基づいて使途を定めている。</a:t>
          </a:r>
          <a:endParaRPr lang="ja-JP" altLang="ja-JP" sz="1400">
            <a:effectLst/>
          </a:endParaRPr>
        </a:p>
        <a:p>
          <a:r>
            <a:rPr kumimoji="1" lang="ja-JP" altLang="ja-JP" sz="1100">
              <a:solidFill>
                <a:schemeClr val="dk1"/>
              </a:solidFill>
              <a:effectLst/>
              <a:latin typeface="+mn-lt"/>
              <a:ea typeface="+mn-ea"/>
              <a:cs typeface="+mn-cs"/>
            </a:rPr>
            <a:t>公共施設等整備基金：公共施設の計画的な整備促進</a:t>
          </a:r>
          <a:endParaRPr lang="ja-JP" altLang="ja-JP" sz="1400">
            <a:effectLst/>
          </a:endParaRPr>
        </a:p>
        <a:p>
          <a:r>
            <a:rPr kumimoji="1" lang="ja-JP" altLang="ja-JP" sz="1100">
              <a:solidFill>
                <a:schemeClr val="dk1"/>
              </a:solidFill>
              <a:effectLst/>
              <a:latin typeface="+mn-lt"/>
              <a:ea typeface="+mn-ea"/>
              <a:cs typeface="+mn-cs"/>
            </a:rPr>
            <a:t>振興基金：市民の連携の強化及び一体感の醸成を図り、本市の振興に資するもの</a:t>
          </a:r>
          <a:endParaRPr lang="ja-JP" altLang="ja-JP" sz="1400">
            <a:effectLst/>
          </a:endParaRPr>
        </a:p>
        <a:p>
          <a:r>
            <a:rPr kumimoji="1" lang="ja-JP" altLang="ja-JP" sz="1100">
              <a:solidFill>
                <a:schemeClr val="dk1"/>
              </a:solidFill>
              <a:effectLst/>
              <a:latin typeface="+mn-lt"/>
              <a:ea typeface="+mn-ea"/>
              <a:cs typeface="+mn-cs"/>
            </a:rPr>
            <a:t>地域振興基金：地域の振興及び快適な生活環境の形成を図る</a:t>
          </a:r>
          <a:endParaRPr lang="ja-JP" altLang="ja-JP" sz="1400">
            <a:effectLst/>
          </a:endParaRPr>
        </a:p>
        <a:p>
          <a:r>
            <a:rPr kumimoji="1" lang="ja-JP" altLang="ja-JP" sz="1100">
              <a:solidFill>
                <a:schemeClr val="dk1"/>
              </a:solidFill>
              <a:effectLst/>
              <a:latin typeface="+mn-lt"/>
              <a:ea typeface="+mn-ea"/>
              <a:cs typeface="+mn-cs"/>
            </a:rPr>
            <a:t>地域福祉基金：地域における高齢者保健福祉及びその他住民の福祉の増進を図る</a:t>
          </a:r>
          <a:endParaRPr lang="ja-JP" altLang="ja-JP" sz="1400">
            <a:effectLst/>
          </a:endParaRPr>
        </a:p>
        <a:p>
          <a:r>
            <a:rPr kumimoji="1" lang="ja-JP" altLang="ja-JP" sz="1100">
              <a:solidFill>
                <a:schemeClr val="dk1"/>
              </a:solidFill>
              <a:effectLst/>
              <a:latin typeface="+mn-lt"/>
              <a:ea typeface="+mn-ea"/>
              <a:cs typeface="+mn-cs"/>
            </a:rPr>
            <a:t>ふるさと・まごころ基金：ふるさと納税の寄附メニューにもとづいて使用している。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369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額となった。主な要因としては、</a:t>
          </a:r>
          <a:r>
            <a:rPr kumimoji="1" lang="ja-JP" altLang="en-US" sz="1100">
              <a:solidFill>
                <a:schemeClr val="dk1"/>
              </a:solidFill>
              <a:effectLst/>
              <a:latin typeface="+mn-lt"/>
              <a:ea typeface="+mn-ea"/>
              <a:cs typeface="+mn-cs"/>
            </a:rPr>
            <a:t>公共施設等整備基金への積立</a:t>
          </a:r>
          <a:r>
            <a:rPr kumimoji="1" lang="en-US" altLang="ja-JP" sz="1100">
              <a:solidFill>
                <a:schemeClr val="dk1"/>
              </a:solidFill>
              <a:effectLst/>
              <a:latin typeface="+mn-lt"/>
              <a:ea typeface="+mn-ea"/>
              <a:cs typeface="+mn-cs"/>
            </a:rPr>
            <a:t>424</a:t>
          </a:r>
          <a:r>
            <a:rPr kumimoji="1" lang="ja-JP" altLang="en-US" sz="1100">
              <a:solidFill>
                <a:schemeClr val="dk1"/>
              </a:solidFill>
              <a:effectLst/>
              <a:latin typeface="+mn-lt"/>
              <a:ea typeface="+mn-ea"/>
              <a:cs typeface="+mn-cs"/>
            </a:rPr>
            <a:t>百万円。併せて債券で運用している</a:t>
          </a:r>
          <a:r>
            <a:rPr kumimoji="1" lang="ja-JP" altLang="ja-JP" sz="1100">
              <a:solidFill>
                <a:schemeClr val="dk1"/>
              </a:solidFill>
              <a:effectLst/>
              <a:latin typeface="+mn-lt"/>
              <a:ea typeface="+mn-ea"/>
              <a:cs typeface="+mn-cs"/>
            </a:rPr>
            <a:t>利子</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積立を</a:t>
          </a:r>
          <a:r>
            <a:rPr kumimoji="1" lang="ja-JP" altLang="en-US" sz="1100">
              <a:solidFill>
                <a:schemeClr val="dk1"/>
              </a:solidFill>
              <a:effectLst/>
              <a:latin typeface="+mn-lt"/>
              <a:ea typeface="+mn-ea"/>
              <a:cs typeface="+mn-cs"/>
            </a:rPr>
            <a:t>行った。</a:t>
          </a:r>
          <a:r>
            <a:rPr kumimoji="1" lang="ja-JP" altLang="ja-JP" sz="1100">
              <a:solidFill>
                <a:schemeClr val="dk1"/>
              </a:solidFill>
              <a:effectLst/>
              <a:latin typeface="+mn-lt"/>
              <a:ea typeface="+mn-ea"/>
              <a:cs typeface="+mn-cs"/>
            </a:rPr>
            <a:t>取崩しは例年と同額程度を取り崩したことが要因である。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それぞれの基金使途目的に基づき計画的に積み立て、取崩しを行う。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財政調整基金については、基金残高</a:t>
          </a:r>
          <a:r>
            <a:rPr kumimoji="1" lang="en-US" altLang="ja-JP" sz="1100">
              <a:solidFill>
                <a:schemeClr val="dk1"/>
              </a:solidFill>
              <a:effectLst/>
              <a:latin typeface="+mn-lt"/>
              <a:ea typeface="+mn-ea"/>
              <a:cs typeface="+mn-cs"/>
            </a:rPr>
            <a:t>6,783</a:t>
          </a:r>
          <a:r>
            <a:rPr kumimoji="1" lang="ja-JP" altLang="ja-JP" sz="1100">
              <a:solidFill>
                <a:schemeClr val="dk1"/>
              </a:solidFill>
              <a:effectLst/>
              <a:latin typeface="+mn-lt"/>
              <a:ea typeface="+mn-ea"/>
              <a:cs typeface="+mn-cs"/>
            </a:rPr>
            <a:t>百万円となり、</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百万円の増額となった。</a:t>
          </a:r>
          <a:endParaRPr lang="ja-JP" altLang="ja-JP" sz="1400">
            <a:effectLst/>
          </a:endParaRPr>
        </a:p>
        <a:p>
          <a:r>
            <a:rPr kumimoji="1" lang="ja-JP" altLang="en-US" sz="1100">
              <a:solidFill>
                <a:schemeClr val="dk1"/>
              </a:solidFill>
              <a:effectLst/>
              <a:latin typeface="+mn-lt"/>
              <a:ea typeface="+mn-ea"/>
              <a:cs typeface="+mn-cs"/>
            </a:rPr>
            <a:t>債券による運用益を積み立てを行った。</a:t>
          </a:r>
          <a:r>
            <a:rPr kumimoji="1" lang="ja-JP" altLang="ja-JP" sz="1100">
              <a:solidFill>
                <a:schemeClr val="dk1"/>
              </a:solidFill>
              <a:effectLst/>
              <a:latin typeface="+mn-lt"/>
              <a:ea typeface="+mn-ea"/>
              <a:cs typeface="+mn-cs"/>
            </a:rPr>
            <a:t>安易な取崩しは行わないように努めたため、年々増加傾向にある。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現在工業団地の新規整備を行っており今後支出が見込まれる。また、老朽化施設の更新等の影響で大幅な取崩しが懸念される。安易な取崩しを行わないよう、適切な業務管理を行う。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減債基金については債券運用益を積立</a:t>
          </a:r>
          <a:r>
            <a:rPr kumimoji="1" lang="ja-JP" altLang="ja-JP"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百万円を積み立てた</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地方債の償還計画に基づき、収支のバランスを見ながら積み立て、取崩しを行ってく。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0F9F6E-284D-4F9B-BDA3-A13F90AE9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9714C8-68D3-46E9-8EBA-F6A27989D1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93F5AF1-D070-4845-A4A4-7AC206A5B2E2}"/>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2CBD39B-90DB-4B1B-BFD0-005C9416DD17}"/>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9C52286-8B4C-4389-85D6-C2D0A6DD230B}"/>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AD7DEA3-14B9-4D5D-863A-6C3084A8356A}"/>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14CA0E0-19A5-4A89-BAF9-AE3D70DFBD7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8073141-3DFF-4927-BEAD-D65EB165D93E}"/>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7982AFF-91D9-49C5-9143-61C897F3368D}"/>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831F586-F35F-4C8B-A61A-5A4B51B0B282}"/>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A9955C1-9159-43D2-BF85-F88142A82B9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6B38FBC-11AD-4E22-8BBF-F060458C6ED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ED1253F-36DB-412F-9E79-B01960D355D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1E6C6F6-D08E-4851-85B4-6773C9A4638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1234411-3DEE-4200-8043-D3712268CE76}"/>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C0E109C-2F4E-4E8B-A8AB-CCC58A27F2C2}"/>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9EDD683-9996-4814-9558-D6EE94408BA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001EEBC-1AFE-4324-9160-7D6F000A0AF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25D650B-277F-49A7-B59D-17B78B90CDD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A8B98F2-08AD-4F57-AB08-CA8AB57976D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3C45F7C-BBFC-4315-BB94-915EE88A174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DBB0CC1-BB84-433D-96EB-B0E1A8E9770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9AD7E13-886E-4F75-89EB-3DA6B29F77E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2AA1A65-4FE7-4B88-B062-4751A192354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1550A0D-8E18-4A65-81A3-D19DEEAD0AF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B3FEAEF-D555-4F9C-A221-A86ADCBA0738}"/>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D475A5C-423C-4BB8-AA44-B2129463799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AA5BB20-4D84-4CCC-B740-95958A05CE8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94645B2-6D79-414B-989F-1CB9F026F15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A15C7A8-60E5-4B2D-B884-56FEC60240B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11278F5-513D-454B-9544-4261ED99252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03C52B5-383C-452E-8D46-B4A0294A998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4A24E6B-08C3-43B9-A454-63838E789B2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5566F2E-55DB-4506-89BC-0E3AAB8115B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7AAEA2A-59B3-43B6-B3ED-E05EC157505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80E30C1-81B3-4D2D-9D48-163E95CB7671}"/>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19BB9F3-C841-41A4-A923-D0A457E5ED6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BE12C0E-C443-40B3-BB3F-4DBCEF5E331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DAAF394-DEA5-4C86-AFA4-4719CFCD36F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A5D7AD6-77D7-4017-BC68-0907D3E3D40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C14BB43-51EA-4F42-8D38-92F55F1FD41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2184F78-AA0C-4385-A787-6A71929D916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510CA8A-F620-4FBF-AD1F-71060894893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03DB7E8-FD35-480B-AF4E-4CF36A2441E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3C3CCA5-E703-46CB-B007-4A8892DDB2C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A6E71E3-4504-411A-9B58-89DBC6AD3E6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36A6249-8F2A-4527-A878-B84966FE355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19579A8-70E4-4D42-AB13-E8F94183175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3AF70AA-C057-4462-8BA9-0E39403A815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DA842BD-1D09-4000-8B71-4F75B711397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44D4237-ACD3-4B52-8449-0D68FC4C7A5A}"/>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00E5113-8527-475F-BFC4-5E8917B240E2}"/>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B1F42AB-6C86-4F7D-98FF-B2C377A32FA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4880AA9-9BDB-4FDE-9118-6EC15E88B3A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FEBD46D-4701-446F-A7B4-0677208871E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1B46C4E-19C6-4F0E-BBF9-CD1D09C1265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ED4E34F-28A2-4BAA-B995-B30CF8E2732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年度策定の「公共施設等総合管理計画」において、公共施設等の施設総面積を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％減という目標を掲げ、公共施設の集約・複合化による総量の縮減をはじめ、公共施設等の適正な更新管理を進めている。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9F1C2D3-CC61-44E9-9EEF-934E799437C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4CDEBB2-2B53-4FF5-8897-B576BBB9AD42}"/>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2420995-C4F0-4CF5-AA7B-B54FD859A899}"/>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5801C20-1264-433F-A901-638FB00DCA45}"/>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0AD78779-CE5A-429B-8485-B08197645B36}"/>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AE9BA0E-BD9A-494B-AE38-7E57C701553C}"/>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0D3C37D-43F7-4C95-8124-199D0B8BC5A8}"/>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FF8EF85-646D-41FD-AA0E-EFD9B03AF157}"/>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8FFEED7-7DBD-43AC-BF0C-37514C2B128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2AECB3C-406D-4BAB-8B28-0FA72AE2402C}"/>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3DDB943-AACF-485A-80C2-6CE28B30DCF2}"/>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B6DF950-F4AF-4CDF-BACB-80FDA8D85674}"/>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32656489-A798-461B-B0FA-1A20C5501B3A}"/>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2E73B82-0E27-406E-8744-679B67FB149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FB942DAB-0D69-434D-B15A-066958DF17F1}"/>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2218DB0-D9A3-437E-BA81-F6240D08245A}"/>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FBFB767E-392D-4DC1-8007-78EE373BCFB2}"/>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EA560AD8-C154-4BF4-9D9C-AF20F6ABD6D1}"/>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E28497AD-1814-40F7-878E-2CC15EA7A927}"/>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2272916D-F937-43E2-980B-2FB86023E2F9}"/>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C04A1561-7D61-49A1-A336-7612D2C045FA}"/>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18C6470B-E8DF-46BC-A2D0-8EBD7BCF2C43}"/>
            </a:ext>
          </a:extLst>
        </xdr:cNvPr>
        <xdr:cNvSpPr txBox="1"/>
      </xdr:nvSpPr>
      <xdr:spPr>
        <a:xfrm>
          <a:off x="4258945" y="5819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0C8E76B9-9D5A-48D8-BA7B-BCF990DDBFD4}"/>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6C011E0D-D95B-4802-AF86-D25FA0DF8BBC}"/>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C40E13AA-16AC-47F7-99A6-2A45351B3C43}"/>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FF53CB17-7854-4D8A-A078-0161A23E1F00}"/>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2775B413-F790-447B-9501-C25898CCFE3B}"/>
            </a:ext>
          </a:extLst>
        </xdr:cNvPr>
        <xdr:cNvSpPr/>
      </xdr:nvSpPr>
      <xdr:spPr>
        <a:xfrm>
          <a:off x="152590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417ECCA-E73E-4E58-8D1A-8F439607627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06620BB-6C56-45F1-90D8-073E2B135C5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4001E3F-EA4A-4B53-B8C3-3BC53B885FE7}"/>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31207AF-3825-4366-91A7-5766ADF58E1C}"/>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BBE425A-D44C-4274-B86D-DF9C9EDA2AA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72813</xdr:rowOff>
    </xdr:from>
    <xdr:to>
      <xdr:col>23</xdr:col>
      <xdr:colOff>136525</xdr:colOff>
      <xdr:row>33</xdr:row>
      <xdr:rowOff>2963</xdr:rowOff>
    </xdr:to>
    <xdr:sp macro="" textlink="">
      <xdr:nvSpPr>
        <xdr:cNvPr id="91" name="楕円 90">
          <a:extLst>
            <a:ext uri="{FF2B5EF4-FFF2-40B4-BE49-F238E27FC236}">
              <a16:creationId xmlns:a16="http://schemas.microsoft.com/office/drawing/2014/main" id="{9AB79E08-6800-42A4-9B19-60E2281B02FE}"/>
            </a:ext>
          </a:extLst>
        </xdr:cNvPr>
        <xdr:cNvSpPr/>
      </xdr:nvSpPr>
      <xdr:spPr>
        <a:xfrm>
          <a:off x="4157345" y="62069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51240</xdr:rowOff>
    </xdr:from>
    <xdr:ext cx="405111" cy="259045"/>
    <xdr:sp macro="" textlink="">
      <xdr:nvSpPr>
        <xdr:cNvPr id="92" name="有形固定資産減価償却率該当値テキスト">
          <a:extLst>
            <a:ext uri="{FF2B5EF4-FFF2-40B4-BE49-F238E27FC236}">
              <a16:creationId xmlns:a16="http://schemas.microsoft.com/office/drawing/2014/main" id="{1BA412AF-DB5E-4701-9EBE-25E0AD01AB02}"/>
            </a:ext>
          </a:extLst>
        </xdr:cNvPr>
        <xdr:cNvSpPr txBox="1"/>
      </xdr:nvSpPr>
      <xdr:spPr>
        <a:xfrm>
          <a:off x="4258945" y="618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54822</xdr:rowOff>
    </xdr:from>
    <xdr:to>
      <xdr:col>19</xdr:col>
      <xdr:colOff>187325</xdr:colOff>
      <xdr:row>32</xdr:row>
      <xdr:rowOff>156422</xdr:rowOff>
    </xdr:to>
    <xdr:sp macro="" textlink="">
      <xdr:nvSpPr>
        <xdr:cNvPr id="93" name="楕円 92">
          <a:extLst>
            <a:ext uri="{FF2B5EF4-FFF2-40B4-BE49-F238E27FC236}">
              <a16:creationId xmlns:a16="http://schemas.microsoft.com/office/drawing/2014/main" id="{A16C0764-12BC-4921-B707-684D69425522}"/>
            </a:ext>
          </a:extLst>
        </xdr:cNvPr>
        <xdr:cNvSpPr/>
      </xdr:nvSpPr>
      <xdr:spPr>
        <a:xfrm>
          <a:off x="3537585" y="61889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105622</xdr:rowOff>
    </xdr:from>
    <xdr:to>
      <xdr:col>23</xdr:col>
      <xdr:colOff>85725</xdr:colOff>
      <xdr:row>32</xdr:row>
      <xdr:rowOff>123613</xdr:rowOff>
    </xdr:to>
    <xdr:cxnSp macro="">
      <xdr:nvCxnSpPr>
        <xdr:cNvPr id="94" name="直線コネクタ 93">
          <a:extLst>
            <a:ext uri="{FF2B5EF4-FFF2-40B4-BE49-F238E27FC236}">
              <a16:creationId xmlns:a16="http://schemas.microsoft.com/office/drawing/2014/main" id="{A49D14CC-0EBF-4DD9-AAD9-6796CDEA3BF6}"/>
            </a:ext>
          </a:extLst>
        </xdr:cNvPr>
        <xdr:cNvCxnSpPr/>
      </xdr:nvCxnSpPr>
      <xdr:spPr>
        <a:xfrm>
          <a:off x="3588385" y="6239722"/>
          <a:ext cx="6197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42228</xdr:rowOff>
    </xdr:from>
    <xdr:to>
      <xdr:col>15</xdr:col>
      <xdr:colOff>187325</xdr:colOff>
      <xdr:row>32</xdr:row>
      <xdr:rowOff>143828</xdr:rowOff>
    </xdr:to>
    <xdr:sp macro="" textlink="">
      <xdr:nvSpPr>
        <xdr:cNvPr id="95" name="楕円 94">
          <a:extLst>
            <a:ext uri="{FF2B5EF4-FFF2-40B4-BE49-F238E27FC236}">
              <a16:creationId xmlns:a16="http://schemas.microsoft.com/office/drawing/2014/main" id="{E9820113-FEE0-410B-AF29-B340D13927C6}"/>
            </a:ext>
          </a:extLst>
        </xdr:cNvPr>
        <xdr:cNvSpPr/>
      </xdr:nvSpPr>
      <xdr:spPr>
        <a:xfrm>
          <a:off x="2867025" y="6176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93028</xdr:rowOff>
    </xdr:from>
    <xdr:to>
      <xdr:col>19</xdr:col>
      <xdr:colOff>136525</xdr:colOff>
      <xdr:row>32</xdr:row>
      <xdr:rowOff>105622</xdr:rowOff>
    </xdr:to>
    <xdr:cxnSp macro="">
      <xdr:nvCxnSpPr>
        <xdr:cNvPr id="96" name="直線コネクタ 95">
          <a:extLst>
            <a:ext uri="{FF2B5EF4-FFF2-40B4-BE49-F238E27FC236}">
              <a16:creationId xmlns:a16="http://schemas.microsoft.com/office/drawing/2014/main" id="{1184CD2C-1FD4-4D8A-980C-83F517291DF4}"/>
            </a:ext>
          </a:extLst>
        </xdr:cNvPr>
        <xdr:cNvCxnSpPr/>
      </xdr:nvCxnSpPr>
      <xdr:spPr>
        <a:xfrm>
          <a:off x="2917825" y="6227128"/>
          <a:ext cx="67056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33232</xdr:rowOff>
    </xdr:from>
    <xdr:to>
      <xdr:col>11</xdr:col>
      <xdr:colOff>187325</xdr:colOff>
      <xdr:row>32</xdr:row>
      <xdr:rowOff>134832</xdr:rowOff>
    </xdr:to>
    <xdr:sp macro="" textlink="">
      <xdr:nvSpPr>
        <xdr:cNvPr id="97" name="楕円 96">
          <a:extLst>
            <a:ext uri="{FF2B5EF4-FFF2-40B4-BE49-F238E27FC236}">
              <a16:creationId xmlns:a16="http://schemas.microsoft.com/office/drawing/2014/main" id="{33039EE2-6314-4F5E-8110-C3A9B75D257F}"/>
            </a:ext>
          </a:extLst>
        </xdr:cNvPr>
        <xdr:cNvSpPr/>
      </xdr:nvSpPr>
      <xdr:spPr>
        <a:xfrm>
          <a:off x="2196465" y="6167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84032</xdr:rowOff>
    </xdr:from>
    <xdr:to>
      <xdr:col>15</xdr:col>
      <xdr:colOff>136525</xdr:colOff>
      <xdr:row>32</xdr:row>
      <xdr:rowOff>93028</xdr:rowOff>
    </xdr:to>
    <xdr:cxnSp macro="">
      <xdr:nvCxnSpPr>
        <xdr:cNvPr id="98" name="直線コネクタ 97">
          <a:extLst>
            <a:ext uri="{FF2B5EF4-FFF2-40B4-BE49-F238E27FC236}">
              <a16:creationId xmlns:a16="http://schemas.microsoft.com/office/drawing/2014/main" id="{D8A540BD-7EE2-43C2-A30D-C9CFC8BEAC35}"/>
            </a:ext>
          </a:extLst>
        </xdr:cNvPr>
        <xdr:cNvCxnSpPr/>
      </xdr:nvCxnSpPr>
      <xdr:spPr>
        <a:xfrm>
          <a:off x="2247265" y="6218132"/>
          <a:ext cx="67056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36830</xdr:rowOff>
    </xdr:from>
    <xdr:to>
      <xdr:col>7</xdr:col>
      <xdr:colOff>187325</xdr:colOff>
      <xdr:row>32</xdr:row>
      <xdr:rowOff>138430</xdr:rowOff>
    </xdr:to>
    <xdr:sp macro="" textlink="">
      <xdr:nvSpPr>
        <xdr:cNvPr id="99" name="楕円 98">
          <a:extLst>
            <a:ext uri="{FF2B5EF4-FFF2-40B4-BE49-F238E27FC236}">
              <a16:creationId xmlns:a16="http://schemas.microsoft.com/office/drawing/2014/main" id="{CCC5D9CD-F266-4D72-A7AB-7FB2EECEA60D}"/>
            </a:ext>
          </a:extLst>
        </xdr:cNvPr>
        <xdr:cNvSpPr/>
      </xdr:nvSpPr>
      <xdr:spPr>
        <a:xfrm>
          <a:off x="1525905" y="6170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84032</xdr:rowOff>
    </xdr:from>
    <xdr:to>
      <xdr:col>11</xdr:col>
      <xdr:colOff>136525</xdr:colOff>
      <xdr:row>32</xdr:row>
      <xdr:rowOff>87630</xdr:rowOff>
    </xdr:to>
    <xdr:cxnSp macro="">
      <xdr:nvCxnSpPr>
        <xdr:cNvPr id="100" name="直線コネクタ 99">
          <a:extLst>
            <a:ext uri="{FF2B5EF4-FFF2-40B4-BE49-F238E27FC236}">
              <a16:creationId xmlns:a16="http://schemas.microsoft.com/office/drawing/2014/main" id="{9343CE49-65E6-4E5F-9958-1F2AB720E8B0}"/>
            </a:ext>
          </a:extLst>
        </xdr:cNvPr>
        <xdr:cNvCxnSpPr/>
      </xdr:nvCxnSpPr>
      <xdr:spPr>
        <a:xfrm flipV="1">
          <a:off x="1576705" y="6218132"/>
          <a:ext cx="67056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E7847043-982B-4ABD-91A7-C2C0C66DC2DD}"/>
            </a:ext>
          </a:extLst>
        </xdr:cNvPr>
        <xdr:cNvSpPr txBox="1"/>
      </xdr:nvSpPr>
      <xdr:spPr>
        <a:xfrm>
          <a:off x="3395989" y="5729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ACC87682-DDD2-4D78-A064-2485CA10D473}"/>
            </a:ext>
          </a:extLst>
        </xdr:cNvPr>
        <xdr:cNvSpPr txBox="1"/>
      </xdr:nvSpPr>
      <xdr:spPr>
        <a:xfrm>
          <a:off x="2738129" y="57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B933A1CF-B44C-450F-95CB-7A14982F2525}"/>
            </a:ext>
          </a:extLst>
        </xdr:cNvPr>
        <xdr:cNvSpPr txBox="1"/>
      </xdr:nvSpPr>
      <xdr:spPr>
        <a:xfrm>
          <a:off x="2067569" y="56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a:extLst>
            <a:ext uri="{FF2B5EF4-FFF2-40B4-BE49-F238E27FC236}">
              <a16:creationId xmlns:a16="http://schemas.microsoft.com/office/drawing/2014/main" id="{2316B986-EEDA-4094-9D26-7DD3E6AB91FB}"/>
            </a:ext>
          </a:extLst>
        </xdr:cNvPr>
        <xdr:cNvSpPr txBox="1"/>
      </xdr:nvSpPr>
      <xdr:spPr>
        <a:xfrm>
          <a:off x="1397009" y="567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147549</xdr:rowOff>
    </xdr:from>
    <xdr:ext cx="405111" cy="259045"/>
    <xdr:sp macro="" textlink="">
      <xdr:nvSpPr>
        <xdr:cNvPr id="105" name="n_1mainValue有形固定資産減価償却率">
          <a:extLst>
            <a:ext uri="{FF2B5EF4-FFF2-40B4-BE49-F238E27FC236}">
              <a16:creationId xmlns:a16="http://schemas.microsoft.com/office/drawing/2014/main" id="{0DAAFF8B-6DFC-49B0-A59D-EDD5F55275FC}"/>
            </a:ext>
          </a:extLst>
        </xdr:cNvPr>
        <xdr:cNvSpPr txBox="1"/>
      </xdr:nvSpPr>
      <xdr:spPr>
        <a:xfrm>
          <a:off x="3395989" y="6281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134955</xdr:rowOff>
    </xdr:from>
    <xdr:ext cx="405111" cy="259045"/>
    <xdr:sp macro="" textlink="">
      <xdr:nvSpPr>
        <xdr:cNvPr id="106" name="n_2mainValue有形固定資産減価償却率">
          <a:extLst>
            <a:ext uri="{FF2B5EF4-FFF2-40B4-BE49-F238E27FC236}">
              <a16:creationId xmlns:a16="http://schemas.microsoft.com/office/drawing/2014/main" id="{5571B7D0-A8DB-4256-8D55-CC268D02D0C6}"/>
            </a:ext>
          </a:extLst>
        </xdr:cNvPr>
        <xdr:cNvSpPr txBox="1"/>
      </xdr:nvSpPr>
      <xdr:spPr>
        <a:xfrm>
          <a:off x="2738129" y="626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125959</xdr:rowOff>
    </xdr:from>
    <xdr:ext cx="405111" cy="259045"/>
    <xdr:sp macro="" textlink="">
      <xdr:nvSpPr>
        <xdr:cNvPr id="107" name="n_3mainValue有形固定資産減価償却率">
          <a:extLst>
            <a:ext uri="{FF2B5EF4-FFF2-40B4-BE49-F238E27FC236}">
              <a16:creationId xmlns:a16="http://schemas.microsoft.com/office/drawing/2014/main" id="{C1D3857F-C12E-4A49-825A-E9E00FB843CE}"/>
            </a:ext>
          </a:extLst>
        </xdr:cNvPr>
        <xdr:cNvSpPr txBox="1"/>
      </xdr:nvSpPr>
      <xdr:spPr>
        <a:xfrm>
          <a:off x="2067569" y="6260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129557</xdr:rowOff>
    </xdr:from>
    <xdr:ext cx="405111" cy="259045"/>
    <xdr:sp macro="" textlink="">
      <xdr:nvSpPr>
        <xdr:cNvPr id="108" name="n_4mainValue有形固定資産減価償却率">
          <a:extLst>
            <a:ext uri="{FF2B5EF4-FFF2-40B4-BE49-F238E27FC236}">
              <a16:creationId xmlns:a16="http://schemas.microsoft.com/office/drawing/2014/main" id="{644FE647-C68E-4C7A-9FFD-C4A173C078DF}"/>
            </a:ext>
          </a:extLst>
        </xdr:cNvPr>
        <xdr:cNvSpPr txBox="1"/>
      </xdr:nvSpPr>
      <xdr:spPr>
        <a:xfrm>
          <a:off x="1397009"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23B37CB-E0E3-44F1-861B-3BA9E59FD88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CCF31AF1-3779-4950-BD5A-3092DD4DA8E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094EAD7-BD4D-4F59-931A-8DAF534027D4}"/>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2B2200C9-B56F-4C68-B84F-68F784EE471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D4165DE-A442-467A-9714-1EF910A5CA9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E95ED0C-3756-496E-8327-A8DF2B3C852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5C6CC8A-1B9B-48A2-86A0-431E78620145}"/>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32CF3F3-21D7-4A88-8683-5E5AA56AF3E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E8E875A-1ADC-4E3E-BB5F-4CA7AD19439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EEC31989-FC5A-4E17-9839-44D778A3871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2DBFC06-1411-4B5D-96B6-9417CB33071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D93BA10-F0B6-4798-AB8B-8F3D89A1D60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9E0A11D-CA22-42A9-BEAF-3D9CAF47C7D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債務償還比率は類似団体平均を下回っており、主な要因としては、近年継続的に繰上償還を行い、令和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年度については地方債残高を約</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億</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千万円減少させたことが挙げられる。</a:t>
          </a:r>
          <a:r>
            <a:rPr kumimoji="1" lang="ja-JP" altLang="ja-JP" sz="1100">
              <a:solidFill>
                <a:schemeClr val="dk1"/>
              </a:solidFill>
              <a:effectLst/>
              <a:latin typeface="+mn-lt"/>
              <a:ea typeface="+mn-ea"/>
              <a:cs typeface="+mn-cs"/>
            </a:rPr>
            <a:t>しかしながら、各施設の老朽化対策や公営住宅建設事業等による将来の負担増も懸念される。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709B799-C1D2-4845-ACFE-7F142717373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C3E3E13-8ED4-4575-9726-5C434D887ED3}"/>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F8DD5F8-5F4D-4F88-92B5-D4B106C265A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2AB9B962-9A0E-4E7D-991E-5DF534C89C57}"/>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EA7D7B6F-2CDA-4F5C-BDAE-4BF8528A6A95}"/>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14515C20-953C-43A0-81B7-35D19474D697}"/>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7640DF1B-896A-4236-94B5-F5ED04CC4B40}"/>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BA9F11AA-1DE3-4E69-BE5D-305499DD2DEC}"/>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5BE34869-A90F-4E8A-8D05-6E3CAB4C192D}"/>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96BBE4CD-B155-4906-A8C6-B283EE8AC917}"/>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15EF8CC9-B075-487B-806A-996135A7FDEB}"/>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773FF30B-4F32-48EC-8F12-EAA5FF1CD2D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E2CDC6E-B6F0-4FA6-987F-4E582264F7BC}"/>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AE9AE1A8-5FCA-44A2-B310-1F5123236B63}"/>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4C0284AF-CA60-4D2A-AF20-97232D5CD52C}"/>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78FC0222-0F59-4369-B72A-BD067AB27D72}"/>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0BA605FD-F2F2-46E6-B121-23483B686E2D}"/>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7A8FD1C9-82F3-4905-B461-E41F257B691D}"/>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A272213E-0DF9-4E88-BF55-C6AFE2A88FEC}"/>
            </a:ext>
          </a:extLst>
        </xdr:cNvPr>
        <xdr:cNvSpPr txBox="1"/>
      </xdr:nvSpPr>
      <xdr:spPr>
        <a:xfrm>
          <a:off x="13080365" y="567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B4DA29B2-A1F8-4040-B749-5D1BA6145FCF}"/>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4B8C6FC-12D7-4865-85E5-E1D91F7EC095}"/>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E99B2363-40B7-4BA5-8139-B8472AFD7FD6}"/>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4D102EED-14CD-4918-8382-BC0E7D2363EB}"/>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B1921E70-6752-4B21-872E-CD3F4CDCD480}"/>
            </a:ext>
          </a:extLst>
        </xdr:cNvPr>
        <xdr:cNvSpPr/>
      </xdr:nvSpPr>
      <xdr:spPr>
        <a:xfrm>
          <a:off x="10347325" y="5798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EA388A8-28FA-4FFA-A154-A7BAC4EE2FE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C89052E-4492-4E9E-BD36-995CC12B6C8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4C38863-509A-4098-939C-56CAEEC9BC7E}"/>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5978529-2472-459E-A60D-87C01442832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8D0C240-7E49-42BF-980D-E00BEFFBAC5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121331</xdr:rowOff>
    </xdr:from>
    <xdr:to>
      <xdr:col>76</xdr:col>
      <xdr:colOff>73025</xdr:colOff>
      <xdr:row>28</xdr:row>
      <xdr:rowOff>51481</xdr:rowOff>
    </xdr:to>
    <xdr:sp macro="" textlink="">
      <xdr:nvSpPr>
        <xdr:cNvPr id="151" name="楕円 150">
          <a:extLst>
            <a:ext uri="{FF2B5EF4-FFF2-40B4-BE49-F238E27FC236}">
              <a16:creationId xmlns:a16="http://schemas.microsoft.com/office/drawing/2014/main" id="{05B3FF3B-4835-4E51-B5D5-CD6CA059D3CC}"/>
            </a:ext>
          </a:extLst>
        </xdr:cNvPr>
        <xdr:cNvSpPr/>
      </xdr:nvSpPr>
      <xdr:spPr>
        <a:xfrm>
          <a:off x="13001625" y="54172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144208</xdr:rowOff>
    </xdr:from>
    <xdr:ext cx="469744" cy="259045"/>
    <xdr:sp macro="" textlink="">
      <xdr:nvSpPr>
        <xdr:cNvPr id="152" name="債務償還比率該当値テキスト">
          <a:extLst>
            <a:ext uri="{FF2B5EF4-FFF2-40B4-BE49-F238E27FC236}">
              <a16:creationId xmlns:a16="http://schemas.microsoft.com/office/drawing/2014/main" id="{F7D9BB0D-7D5B-458E-B246-C5D627A438B4}"/>
            </a:ext>
          </a:extLst>
        </xdr:cNvPr>
        <xdr:cNvSpPr txBox="1"/>
      </xdr:nvSpPr>
      <xdr:spPr>
        <a:xfrm>
          <a:off x="13080365" y="527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92918</xdr:rowOff>
    </xdr:from>
    <xdr:to>
      <xdr:col>72</xdr:col>
      <xdr:colOff>123825</xdr:colOff>
      <xdr:row>28</xdr:row>
      <xdr:rowOff>23068</xdr:rowOff>
    </xdr:to>
    <xdr:sp macro="" textlink="">
      <xdr:nvSpPr>
        <xdr:cNvPr id="153" name="楕円 152">
          <a:extLst>
            <a:ext uri="{FF2B5EF4-FFF2-40B4-BE49-F238E27FC236}">
              <a16:creationId xmlns:a16="http://schemas.microsoft.com/office/drawing/2014/main" id="{A226B66B-0BAE-4D90-A4EE-811B9F865686}"/>
            </a:ext>
          </a:extLst>
        </xdr:cNvPr>
        <xdr:cNvSpPr/>
      </xdr:nvSpPr>
      <xdr:spPr>
        <a:xfrm>
          <a:off x="12359005" y="5388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143718</xdr:rowOff>
    </xdr:from>
    <xdr:to>
      <xdr:col>76</xdr:col>
      <xdr:colOff>22225</xdr:colOff>
      <xdr:row>28</xdr:row>
      <xdr:rowOff>681</xdr:rowOff>
    </xdr:to>
    <xdr:cxnSp macro="">
      <xdr:nvCxnSpPr>
        <xdr:cNvPr id="154" name="直線コネクタ 153">
          <a:extLst>
            <a:ext uri="{FF2B5EF4-FFF2-40B4-BE49-F238E27FC236}">
              <a16:creationId xmlns:a16="http://schemas.microsoft.com/office/drawing/2014/main" id="{F03E1B30-D0D3-46F3-BABB-4AB71DD9A56B}"/>
            </a:ext>
          </a:extLst>
        </xdr:cNvPr>
        <xdr:cNvCxnSpPr/>
      </xdr:nvCxnSpPr>
      <xdr:spPr>
        <a:xfrm>
          <a:off x="12409805" y="5439618"/>
          <a:ext cx="619760" cy="2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108118</xdr:rowOff>
    </xdr:from>
    <xdr:to>
      <xdr:col>68</xdr:col>
      <xdr:colOff>123825</xdr:colOff>
      <xdr:row>28</xdr:row>
      <xdr:rowOff>38268</xdr:rowOff>
    </xdr:to>
    <xdr:sp macro="" textlink="">
      <xdr:nvSpPr>
        <xdr:cNvPr id="155" name="楕円 154">
          <a:extLst>
            <a:ext uri="{FF2B5EF4-FFF2-40B4-BE49-F238E27FC236}">
              <a16:creationId xmlns:a16="http://schemas.microsoft.com/office/drawing/2014/main" id="{1E7B2F8E-2BE1-4E91-9E50-7297F022B2E5}"/>
            </a:ext>
          </a:extLst>
        </xdr:cNvPr>
        <xdr:cNvSpPr/>
      </xdr:nvSpPr>
      <xdr:spPr>
        <a:xfrm>
          <a:off x="11688445" y="5404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143718</xdr:rowOff>
    </xdr:from>
    <xdr:to>
      <xdr:col>72</xdr:col>
      <xdr:colOff>73025</xdr:colOff>
      <xdr:row>27</xdr:row>
      <xdr:rowOff>158918</xdr:rowOff>
    </xdr:to>
    <xdr:cxnSp macro="">
      <xdr:nvCxnSpPr>
        <xdr:cNvPr id="156" name="直線コネクタ 155">
          <a:extLst>
            <a:ext uri="{FF2B5EF4-FFF2-40B4-BE49-F238E27FC236}">
              <a16:creationId xmlns:a16="http://schemas.microsoft.com/office/drawing/2014/main" id="{D1E7ED9A-36EE-468A-830C-BB74D9B32522}"/>
            </a:ext>
          </a:extLst>
        </xdr:cNvPr>
        <xdr:cNvCxnSpPr/>
      </xdr:nvCxnSpPr>
      <xdr:spPr>
        <a:xfrm flipV="1">
          <a:off x="11739245" y="5439618"/>
          <a:ext cx="670560" cy="1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146893</xdr:rowOff>
    </xdr:from>
    <xdr:to>
      <xdr:col>64</xdr:col>
      <xdr:colOff>123825</xdr:colOff>
      <xdr:row>28</xdr:row>
      <xdr:rowOff>77043</xdr:rowOff>
    </xdr:to>
    <xdr:sp macro="" textlink="">
      <xdr:nvSpPr>
        <xdr:cNvPr id="157" name="楕円 156">
          <a:extLst>
            <a:ext uri="{FF2B5EF4-FFF2-40B4-BE49-F238E27FC236}">
              <a16:creationId xmlns:a16="http://schemas.microsoft.com/office/drawing/2014/main" id="{AE0A1010-7352-4982-9A6F-1A3A57AF07C0}"/>
            </a:ext>
          </a:extLst>
        </xdr:cNvPr>
        <xdr:cNvSpPr/>
      </xdr:nvSpPr>
      <xdr:spPr>
        <a:xfrm>
          <a:off x="11017885" y="5442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158918</xdr:rowOff>
    </xdr:from>
    <xdr:to>
      <xdr:col>68</xdr:col>
      <xdr:colOff>73025</xdr:colOff>
      <xdr:row>28</xdr:row>
      <xdr:rowOff>26243</xdr:rowOff>
    </xdr:to>
    <xdr:cxnSp macro="">
      <xdr:nvCxnSpPr>
        <xdr:cNvPr id="158" name="直線コネクタ 157">
          <a:extLst>
            <a:ext uri="{FF2B5EF4-FFF2-40B4-BE49-F238E27FC236}">
              <a16:creationId xmlns:a16="http://schemas.microsoft.com/office/drawing/2014/main" id="{1D157BBD-1EFB-46FE-A5D8-C13607A61AC1}"/>
            </a:ext>
          </a:extLst>
        </xdr:cNvPr>
        <xdr:cNvCxnSpPr/>
      </xdr:nvCxnSpPr>
      <xdr:spPr>
        <a:xfrm flipV="1">
          <a:off x="11068685" y="5454818"/>
          <a:ext cx="670560" cy="3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134173</xdr:rowOff>
    </xdr:from>
    <xdr:to>
      <xdr:col>60</xdr:col>
      <xdr:colOff>123825</xdr:colOff>
      <xdr:row>29</xdr:row>
      <xdr:rowOff>64323</xdr:rowOff>
    </xdr:to>
    <xdr:sp macro="" textlink="">
      <xdr:nvSpPr>
        <xdr:cNvPr id="159" name="楕円 158">
          <a:extLst>
            <a:ext uri="{FF2B5EF4-FFF2-40B4-BE49-F238E27FC236}">
              <a16:creationId xmlns:a16="http://schemas.microsoft.com/office/drawing/2014/main" id="{0046E957-0A15-4866-A16A-B3225448A46B}"/>
            </a:ext>
          </a:extLst>
        </xdr:cNvPr>
        <xdr:cNvSpPr/>
      </xdr:nvSpPr>
      <xdr:spPr>
        <a:xfrm>
          <a:off x="10347325" y="5597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26243</xdr:rowOff>
    </xdr:from>
    <xdr:to>
      <xdr:col>64</xdr:col>
      <xdr:colOff>73025</xdr:colOff>
      <xdr:row>29</xdr:row>
      <xdr:rowOff>13523</xdr:rowOff>
    </xdr:to>
    <xdr:cxnSp macro="">
      <xdr:nvCxnSpPr>
        <xdr:cNvPr id="160" name="直線コネクタ 159">
          <a:extLst>
            <a:ext uri="{FF2B5EF4-FFF2-40B4-BE49-F238E27FC236}">
              <a16:creationId xmlns:a16="http://schemas.microsoft.com/office/drawing/2014/main" id="{1FD15E16-5475-4798-8337-CF0A31F2431B}"/>
            </a:ext>
          </a:extLst>
        </xdr:cNvPr>
        <xdr:cNvCxnSpPr/>
      </xdr:nvCxnSpPr>
      <xdr:spPr>
        <a:xfrm flipV="1">
          <a:off x="10398125" y="5489783"/>
          <a:ext cx="670560" cy="15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792E9E85-5D12-488B-A2DD-7C87FDF50B58}"/>
            </a:ext>
          </a:extLst>
        </xdr:cNvPr>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B43095F8-571D-4950-B2C4-D1D9E0F0E55C}"/>
            </a:ext>
          </a:extLst>
        </xdr:cNvPr>
        <xdr:cNvSpPr txBox="1"/>
      </xdr:nvSpPr>
      <xdr:spPr>
        <a:xfrm>
          <a:off x="11527232" y="579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3D81C61A-90E5-4F13-BAFE-3B3043CD343A}"/>
            </a:ext>
          </a:extLst>
        </xdr:cNvPr>
        <xdr:cNvSpPr txBox="1"/>
      </xdr:nvSpPr>
      <xdr:spPr>
        <a:xfrm>
          <a:off x="10856672" y="57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FFD0B895-A3DA-454A-BDD7-15E490D96584}"/>
            </a:ext>
          </a:extLst>
        </xdr:cNvPr>
        <xdr:cNvSpPr txBox="1"/>
      </xdr:nvSpPr>
      <xdr:spPr>
        <a:xfrm>
          <a:off x="10186112" y="588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39595</xdr:rowOff>
    </xdr:from>
    <xdr:ext cx="469744" cy="259045"/>
    <xdr:sp macro="" textlink="">
      <xdr:nvSpPr>
        <xdr:cNvPr id="165" name="n_1mainValue債務償還比率">
          <a:extLst>
            <a:ext uri="{FF2B5EF4-FFF2-40B4-BE49-F238E27FC236}">
              <a16:creationId xmlns:a16="http://schemas.microsoft.com/office/drawing/2014/main" id="{C85E19EA-B80C-44E1-82EB-4652D236F788}"/>
            </a:ext>
          </a:extLst>
        </xdr:cNvPr>
        <xdr:cNvSpPr txBox="1"/>
      </xdr:nvSpPr>
      <xdr:spPr>
        <a:xfrm>
          <a:off x="12185092" y="516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54795</xdr:rowOff>
    </xdr:from>
    <xdr:ext cx="469744" cy="259045"/>
    <xdr:sp macro="" textlink="">
      <xdr:nvSpPr>
        <xdr:cNvPr id="166" name="n_2mainValue債務償還比率">
          <a:extLst>
            <a:ext uri="{FF2B5EF4-FFF2-40B4-BE49-F238E27FC236}">
              <a16:creationId xmlns:a16="http://schemas.microsoft.com/office/drawing/2014/main" id="{5E6CC4C5-02F1-4EB8-861D-F98A2FC38E25}"/>
            </a:ext>
          </a:extLst>
        </xdr:cNvPr>
        <xdr:cNvSpPr txBox="1"/>
      </xdr:nvSpPr>
      <xdr:spPr>
        <a:xfrm>
          <a:off x="11527232" y="51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93570</xdr:rowOff>
    </xdr:from>
    <xdr:ext cx="469744" cy="259045"/>
    <xdr:sp macro="" textlink="">
      <xdr:nvSpPr>
        <xdr:cNvPr id="167" name="n_3mainValue債務償還比率">
          <a:extLst>
            <a:ext uri="{FF2B5EF4-FFF2-40B4-BE49-F238E27FC236}">
              <a16:creationId xmlns:a16="http://schemas.microsoft.com/office/drawing/2014/main" id="{5C259D6C-22B2-4C0C-B9C2-A62FA6DBC725}"/>
            </a:ext>
          </a:extLst>
        </xdr:cNvPr>
        <xdr:cNvSpPr txBox="1"/>
      </xdr:nvSpPr>
      <xdr:spPr>
        <a:xfrm>
          <a:off x="10856672" y="522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80850</xdr:rowOff>
    </xdr:from>
    <xdr:ext cx="469744" cy="259045"/>
    <xdr:sp macro="" textlink="">
      <xdr:nvSpPr>
        <xdr:cNvPr id="168" name="n_4mainValue債務償還比率">
          <a:extLst>
            <a:ext uri="{FF2B5EF4-FFF2-40B4-BE49-F238E27FC236}">
              <a16:creationId xmlns:a16="http://schemas.microsoft.com/office/drawing/2014/main" id="{F8619F73-D327-4673-9674-15E780C6C557}"/>
            </a:ext>
          </a:extLst>
        </xdr:cNvPr>
        <xdr:cNvSpPr txBox="1"/>
      </xdr:nvSpPr>
      <xdr:spPr>
        <a:xfrm>
          <a:off x="10186112" y="537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4BA66F2-ED68-4550-8F84-896D6F30010D}"/>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DAC41B0-2B1A-4A4E-BAC9-E64326B7F59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5E5ACD4-835A-4660-9983-524416A9FAC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C8AB7D75-9789-4AEE-A58A-BE2881E3A2D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C613BBE-6BC2-4596-825E-0D9A133FDFD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9A54B34-E8C5-4C17-A356-6F91B6BC930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2DDE72F-E681-4250-B36F-6724BFE68F9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F8E8D1-007B-439F-AAC1-E9A5E5DD935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4C50C9-662D-4443-9C25-C0AE85019E2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28F05B-1944-458E-A958-9EE65EABB2B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E1DA64-F24C-4A3C-8B16-3D8727EF75C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365933F-6B3D-4865-9F67-72F26827557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F1DE27-4AC5-4E04-8EAD-AA85E68DD92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22388B-1A59-4981-A03F-76573FB6A0B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E65E0C-34F6-4077-BB74-32AC05284DD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FD1A6E-499F-424B-9A0F-0732A3AA7DB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3F8155-DE13-4CA6-9824-AE1D6944625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8D53D7-C9C0-4A2B-9A5F-3AB5DA247DE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8E48BC-F925-4FA8-A3FC-062A2B70745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4CA948-20CF-4E22-A9C1-18C3C8210EE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2976A2-9BC9-49AA-904F-9694D858244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5C657A5-371B-4BE0-8DBF-7D5FBA73C48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FB075C-5E0D-4B8F-A38C-F7483FEA7FA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100C4A-7CBE-46E4-B908-19E1A344CD3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C803A4-7522-44CE-9E27-F40BCECFAEB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2A32F2-F735-4492-B661-E013183AD59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9A1BF3-6DD1-402C-ACF3-DFAFEF893AC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9030B7-7BD6-4A55-82E5-7B1033952F1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CDDABC-09D3-4634-BC17-24FBF18BB76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3D09DF-1229-4BB2-830E-6E77760ABAC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F0360D-418F-4DCC-9FAA-B5401AAA306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D348E2-FBE3-4371-AAEE-10CC10CD37F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057770-1343-4DF7-8CB5-A446AC6FCA9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C0CD3F-5828-4AAB-BBF6-089CBCA5956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44A177-CED0-409A-9A08-ECE45F69999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D94646-2414-4238-81CE-592FCDC2F69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8D6442-B0DA-413B-A1D8-94279B46CBC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3EBBB1-5088-4B4B-B4CF-F58365A0698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A66D75-DA9A-40E4-8596-346A34BA994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F735A1-17A5-43BD-8E7F-2D3476A981A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13CAB0F-D1DF-4329-92E0-B6A004B348D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5731D7-1021-4D56-8716-7AC18AAC250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D55875E-16DE-43D5-AE34-4F5877A0A36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5F7705-DF07-45F9-8719-00A417D760C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B645229-83F5-42B1-B1BA-CF039558600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1E89A1-70C0-4DB7-B049-7B560889D9A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7F85C8-8720-4532-9086-DE1FADAC9FA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343E484-D6BA-4A44-873D-BDFA537C7BB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A67D370-C27A-4962-8244-5ED6B838B3D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BAB5608-9960-4C1D-8555-47385392B47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9637A6-5AB0-449E-9D11-2E15EF193FD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4C44DF5-FF79-42B5-82CC-189E8404F41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9A235B0-68D4-491E-BF4E-8672EFCAC57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8DF6517-FACC-4FB6-9BE1-3745BE8B4A2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6EFD67E-FA05-404E-B076-06B2FD1F6636}"/>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8DA1A99-6614-4EEB-88BE-6F6DD23EB2A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0D749FD-CACC-4AA5-841B-C3AED280B4E5}"/>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8F5DCAE-CD9D-4676-B5A2-178D74E4037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4FA2961-3E8A-4935-8B35-6676B3F9C48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4EB3A19-DE70-4637-8A79-D06958E0A16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F5B9A4C-AB96-4002-9451-CE8EFD11DCC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F2ECAA3D-0108-482A-99C4-1F0E2A6CEE1A}"/>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4D949D8A-D3DC-45D8-92EF-2ACD48756E63}"/>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CC1C10F-98DD-48DC-BFA5-DAE7B76580EE}"/>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7F3B3C0E-2DDB-4371-B627-FFC34C3EB8CB}"/>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D4D9B441-3974-4E6C-9C6E-9B859C2F495F}"/>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E92758AC-17FC-40BD-B22D-E698F918D488}"/>
            </a:ext>
          </a:extLst>
        </xdr:cNvPr>
        <xdr:cNvSpPr txBox="1"/>
      </xdr:nvSpPr>
      <xdr:spPr>
        <a:xfrm>
          <a:off x="412496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D921E40-D1A5-4ADA-AE69-C10010DD6BE2}"/>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766F817-30EE-4338-830B-68A0288F15F3}"/>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E66F0C4B-C14E-4714-86BA-96124A1C29E5}"/>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6B9918F-BBBE-4A55-802A-C35F1F3A5D53}"/>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ECC0DF4B-2F47-4F88-A25A-1C429F2E30D7}"/>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79570A9-49E9-466C-96FF-5E18B12BC55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ABAD70-69AE-45A2-BD98-E3830770772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8321D8-A069-40DA-BE77-A32F4AD12ED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0FA063F-E3E0-4C4F-B6B5-8F9161E9713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7D8980F-6298-410C-88E4-AA46DE2674F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160655</xdr:rowOff>
    </xdr:from>
    <xdr:to>
      <xdr:col>24</xdr:col>
      <xdr:colOff>114300</xdr:colOff>
      <xdr:row>41</xdr:row>
      <xdr:rowOff>90805</xdr:rowOff>
    </xdr:to>
    <xdr:sp macro="" textlink="">
      <xdr:nvSpPr>
        <xdr:cNvPr id="73" name="楕円 72">
          <a:extLst>
            <a:ext uri="{FF2B5EF4-FFF2-40B4-BE49-F238E27FC236}">
              <a16:creationId xmlns:a16="http://schemas.microsoft.com/office/drawing/2014/main" id="{D51D13F8-274A-4AA0-8E7A-BA3060166E8F}"/>
            </a:ext>
          </a:extLst>
        </xdr:cNvPr>
        <xdr:cNvSpPr/>
      </xdr:nvSpPr>
      <xdr:spPr>
        <a:xfrm>
          <a:off x="4036060" y="6866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75582</xdr:rowOff>
    </xdr:from>
    <xdr:ext cx="405111" cy="259045"/>
    <xdr:sp macro="" textlink="">
      <xdr:nvSpPr>
        <xdr:cNvPr id="74" name="【道路】&#10;有形固定資産減価償却率該当値テキスト">
          <a:extLst>
            <a:ext uri="{FF2B5EF4-FFF2-40B4-BE49-F238E27FC236}">
              <a16:creationId xmlns:a16="http://schemas.microsoft.com/office/drawing/2014/main" id="{FF0584D4-FA24-4435-A0E2-6AF35B00E9FD}"/>
            </a:ext>
          </a:extLst>
        </xdr:cNvPr>
        <xdr:cNvSpPr txBox="1"/>
      </xdr:nvSpPr>
      <xdr:spPr>
        <a:xfrm>
          <a:off x="4124960" y="678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158750</xdr:rowOff>
    </xdr:from>
    <xdr:to>
      <xdr:col>20</xdr:col>
      <xdr:colOff>38100</xdr:colOff>
      <xdr:row>41</xdr:row>
      <xdr:rowOff>88900</xdr:rowOff>
    </xdr:to>
    <xdr:sp macro="" textlink="">
      <xdr:nvSpPr>
        <xdr:cNvPr id="75" name="楕円 74">
          <a:extLst>
            <a:ext uri="{FF2B5EF4-FFF2-40B4-BE49-F238E27FC236}">
              <a16:creationId xmlns:a16="http://schemas.microsoft.com/office/drawing/2014/main" id="{98E9A088-CEBF-483D-8A75-B069225898CE}"/>
            </a:ext>
          </a:extLst>
        </xdr:cNvPr>
        <xdr:cNvSpPr/>
      </xdr:nvSpPr>
      <xdr:spPr>
        <a:xfrm>
          <a:off x="3312160" y="6864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38100</xdr:rowOff>
    </xdr:from>
    <xdr:to>
      <xdr:col>24</xdr:col>
      <xdr:colOff>63500</xdr:colOff>
      <xdr:row>41</xdr:row>
      <xdr:rowOff>40005</xdr:rowOff>
    </xdr:to>
    <xdr:cxnSp macro="">
      <xdr:nvCxnSpPr>
        <xdr:cNvPr id="76" name="直線コネクタ 75">
          <a:extLst>
            <a:ext uri="{FF2B5EF4-FFF2-40B4-BE49-F238E27FC236}">
              <a16:creationId xmlns:a16="http://schemas.microsoft.com/office/drawing/2014/main" id="{3D0472D8-8CDE-44C2-9AC2-DE7B5651DA77}"/>
            </a:ext>
          </a:extLst>
        </xdr:cNvPr>
        <xdr:cNvCxnSpPr/>
      </xdr:nvCxnSpPr>
      <xdr:spPr>
        <a:xfrm>
          <a:off x="3355340" y="691134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162560</xdr:rowOff>
    </xdr:from>
    <xdr:to>
      <xdr:col>15</xdr:col>
      <xdr:colOff>101600</xdr:colOff>
      <xdr:row>41</xdr:row>
      <xdr:rowOff>92710</xdr:rowOff>
    </xdr:to>
    <xdr:sp macro="" textlink="">
      <xdr:nvSpPr>
        <xdr:cNvPr id="77" name="楕円 76">
          <a:extLst>
            <a:ext uri="{FF2B5EF4-FFF2-40B4-BE49-F238E27FC236}">
              <a16:creationId xmlns:a16="http://schemas.microsoft.com/office/drawing/2014/main" id="{15819243-A451-4AC8-9672-BDFE9A2C67F9}"/>
            </a:ext>
          </a:extLst>
        </xdr:cNvPr>
        <xdr:cNvSpPr/>
      </xdr:nvSpPr>
      <xdr:spPr>
        <a:xfrm>
          <a:off x="251460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38100</xdr:rowOff>
    </xdr:from>
    <xdr:to>
      <xdr:col>19</xdr:col>
      <xdr:colOff>177800</xdr:colOff>
      <xdr:row>41</xdr:row>
      <xdr:rowOff>41910</xdr:rowOff>
    </xdr:to>
    <xdr:cxnSp macro="">
      <xdr:nvCxnSpPr>
        <xdr:cNvPr id="78" name="直線コネクタ 77">
          <a:extLst>
            <a:ext uri="{FF2B5EF4-FFF2-40B4-BE49-F238E27FC236}">
              <a16:creationId xmlns:a16="http://schemas.microsoft.com/office/drawing/2014/main" id="{5F77EB0B-FF47-4BF9-B3FD-54866EE0A246}"/>
            </a:ext>
          </a:extLst>
        </xdr:cNvPr>
        <xdr:cNvCxnSpPr/>
      </xdr:nvCxnSpPr>
      <xdr:spPr>
        <a:xfrm flipV="1">
          <a:off x="2565400" y="691134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164465</xdr:rowOff>
    </xdr:from>
    <xdr:to>
      <xdr:col>10</xdr:col>
      <xdr:colOff>165100</xdr:colOff>
      <xdr:row>41</xdr:row>
      <xdr:rowOff>94615</xdr:rowOff>
    </xdr:to>
    <xdr:sp macro="" textlink="">
      <xdr:nvSpPr>
        <xdr:cNvPr id="79" name="楕円 78">
          <a:extLst>
            <a:ext uri="{FF2B5EF4-FFF2-40B4-BE49-F238E27FC236}">
              <a16:creationId xmlns:a16="http://schemas.microsoft.com/office/drawing/2014/main" id="{D410EF22-7A6F-4EB4-BB01-AC515F27EEF0}"/>
            </a:ext>
          </a:extLst>
        </xdr:cNvPr>
        <xdr:cNvSpPr/>
      </xdr:nvSpPr>
      <xdr:spPr>
        <a:xfrm>
          <a:off x="1739900" y="6870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41910</xdr:rowOff>
    </xdr:from>
    <xdr:to>
      <xdr:col>15</xdr:col>
      <xdr:colOff>50800</xdr:colOff>
      <xdr:row>41</xdr:row>
      <xdr:rowOff>43815</xdr:rowOff>
    </xdr:to>
    <xdr:cxnSp macro="">
      <xdr:nvCxnSpPr>
        <xdr:cNvPr id="80" name="直線コネクタ 79">
          <a:extLst>
            <a:ext uri="{FF2B5EF4-FFF2-40B4-BE49-F238E27FC236}">
              <a16:creationId xmlns:a16="http://schemas.microsoft.com/office/drawing/2014/main" id="{6F0E0408-35B5-4A69-AD67-BE26FD37FE98}"/>
            </a:ext>
          </a:extLst>
        </xdr:cNvPr>
        <xdr:cNvCxnSpPr/>
      </xdr:nvCxnSpPr>
      <xdr:spPr>
        <a:xfrm flipV="1">
          <a:off x="1790700" y="691515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168275</xdr:rowOff>
    </xdr:from>
    <xdr:to>
      <xdr:col>6</xdr:col>
      <xdr:colOff>38100</xdr:colOff>
      <xdr:row>41</xdr:row>
      <xdr:rowOff>98425</xdr:rowOff>
    </xdr:to>
    <xdr:sp macro="" textlink="">
      <xdr:nvSpPr>
        <xdr:cNvPr id="81" name="楕円 80">
          <a:extLst>
            <a:ext uri="{FF2B5EF4-FFF2-40B4-BE49-F238E27FC236}">
              <a16:creationId xmlns:a16="http://schemas.microsoft.com/office/drawing/2014/main" id="{3AEDB515-91BB-467A-93D5-E20A20A6A767}"/>
            </a:ext>
          </a:extLst>
        </xdr:cNvPr>
        <xdr:cNvSpPr/>
      </xdr:nvSpPr>
      <xdr:spPr>
        <a:xfrm>
          <a:off x="965200" y="6873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43815</xdr:rowOff>
    </xdr:from>
    <xdr:to>
      <xdr:col>10</xdr:col>
      <xdr:colOff>114300</xdr:colOff>
      <xdr:row>41</xdr:row>
      <xdr:rowOff>47625</xdr:rowOff>
    </xdr:to>
    <xdr:cxnSp macro="">
      <xdr:nvCxnSpPr>
        <xdr:cNvPr id="82" name="直線コネクタ 81">
          <a:extLst>
            <a:ext uri="{FF2B5EF4-FFF2-40B4-BE49-F238E27FC236}">
              <a16:creationId xmlns:a16="http://schemas.microsoft.com/office/drawing/2014/main" id="{872F110A-3034-4721-ADE4-74D88024384C}"/>
            </a:ext>
          </a:extLst>
        </xdr:cNvPr>
        <xdr:cNvCxnSpPr/>
      </xdr:nvCxnSpPr>
      <xdr:spPr>
        <a:xfrm flipV="1">
          <a:off x="1008380" y="691705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74968DF7-30C3-4966-A203-77563D31973F}"/>
            </a:ext>
          </a:extLst>
        </xdr:cNvPr>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A859663F-79A9-46C9-8FE5-F52237642B99}"/>
            </a:ext>
          </a:extLst>
        </xdr:cNvPr>
        <xdr:cNvSpPr txBox="1"/>
      </xdr:nvSpPr>
      <xdr:spPr>
        <a:xfrm>
          <a:off x="238570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671A53B5-35C7-45EC-A9B1-318AC5955C3F}"/>
            </a:ext>
          </a:extLst>
        </xdr:cNvPr>
        <xdr:cNvSpPr txBox="1"/>
      </xdr:nvSpPr>
      <xdr:spPr>
        <a:xfrm>
          <a:off x="161100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3EE651D4-D607-431E-8F73-0811D7DE5067}"/>
            </a:ext>
          </a:extLst>
        </xdr:cNvPr>
        <xdr:cNvSpPr txBox="1"/>
      </xdr:nvSpPr>
      <xdr:spPr>
        <a:xfrm>
          <a:off x="83630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80027</xdr:rowOff>
    </xdr:from>
    <xdr:ext cx="405111" cy="259045"/>
    <xdr:sp macro="" textlink="">
      <xdr:nvSpPr>
        <xdr:cNvPr id="87" name="n_1mainValue【道路】&#10;有形固定資産減価償却率">
          <a:extLst>
            <a:ext uri="{FF2B5EF4-FFF2-40B4-BE49-F238E27FC236}">
              <a16:creationId xmlns:a16="http://schemas.microsoft.com/office/drawing/2014/main" id="{C1C3B7D0-7F89-4F16-9457-F868042282C9}"/>
            </a:ext>
          </a:extLst>
        </xdr:cNvPr>
        <xdr:cNvSpPr txBox="1"/>
      </xdr:nvSpPr>
      <xdr:spPr>
        <a:xfrm>
          <a:off x="317056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83837</xdr:rowOff>
    </xdr:from>
    <xdr:ext cx="405111" cy="259045"/>
    <xdr:sp macro="" textlink="">
      <xdr:nvSpPr>
        <xdr:cNvPr id="88" name="n_2mainValue【道路】&#10;有形固定資産減価償却率">
          <a:extLst>
            <a:ext uri="{FF2B5EF4-FFF2-40B4-BE49-F238E27FC236}">
              <a16:creationId xmlns:a16="http://schemas.microsoft.com/office/drawing/2014/main" id="{7DE2FADA-2344-4F23-A668-7B32CDB2C68B}"/>
            </a:ext>
          </a:extLst>
        </xdr:cNvPr>
        <xdr:cNvSpPr txBox="1"/>
      </xdr:nvSpPr>
      <xdr:spPr>
        <a:xfrm>
          <a:off x="238570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85742</xdr:rowOff>
    </xdr:from>
    <xdr:ext cx="405111" cy="259045"/>
    <xdr:sp macro="" textlink="">
      <xdr:nvSpPr>
        <xdr:cNvPr id="89" name="n_3mainValue【道路】&#10;有形固定資産減価償却率">
          <a:extLst>
            <a:ext uri="{FF2B5EF4-FFF2-40B4-BE49-F238E27FC236}">
              <a16:creationId xmlns:a16="http://schemas.microsoft.com/office/drawing/2014/main" id="{E5E953EE-683B-4604-8D52-6E8265940878}"/>
            </a:ext>
          </a:extLst>
        </xdr:cNvPr>
        <xdr:cNvSpPr txBox="1"/>
      </xdr:nvSpPr>
      <xdr:spPr>
        <a:xfrm>
          <a:off x="161100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89552</xdr:rowOff>
    </xdr:from>
    <xdr:ext cx="405111" cy="259045"/>
    <xdr:sp macro="" textlink="">
      <xdr:nvSpPr>
        <xdr:cNvPr id="90" name="n_4mainValue【道路】&#10;有形固定資産減価償却率">
          <a:extLst>
            <a:ext uri="{FF2B5EF4-FFF2-40B4-BE49-F238E27FC236}">
              <a16:creationId xmlns:a16="http://schemas.microsoft.com/office/drawing/2014/main" id="{69DE77D6-AFE9-4079-B695-CA551DBD2C20}"/>
            </a:ext>
          </a:extLst>
        </xdr:cNvPr>
        <xdr:cNvSpPr txBox="1"/>
      </xdr:nvSpPr>
      <xdr:spPr>
        <a:xfrm>
          <a:off x="836304"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1ACCB15-6881-43EC-B657-BFA44EA93AF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B007DA2-589D-4271-A130-590A537748B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C2CA211-6CCD-4C4A-AE37-FA0BB5E6D74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5678795-5927-4AA3-9A94-84A37898915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DF85A7B-4022-4484-AA96-C652D9346BE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D419420-AE0F-4704-A541-FEE450B3AA2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A00FFA8-5E77-4187-A765-156EA148E91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B370B21-2EA1-449F-8EB4-B53640B925A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F2B2B2B-63D7-49C0-A096-8A3E8D67641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3438EB7-8C84-4283-B553-31A69193BBC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756CD7C-354C-4E15-B815-2A65B33481B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58AC82D-F628-4D10-A01F-646E564E151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AB5A34A-3FCC-4A4F-8A00-331118AB38C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FD09D7B-6DD3-499B-91B8-6375AFE65AB4}"/>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4DDD33A-D86F-42FE-842C-268A9E57787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A88ABC7-6F55-4EB0-891B-FFE8E8E2AFF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94E6358-C894-458A-B90D-273AAA80289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61087C2-406B-473E-B1AD-E172610297D8}"/>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C721358-1E64-4DCD-89E7-0785479C8FD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6E450F4-DA73-4E37-B705-2BE114A747AE}"/>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F9FB3C1-8CF8-4F71-AFED-4850FC8538A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A48ADFF-2296-425D-A3AB-438D7D5DD578}"/>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BA14CC9-FA13-4730-BC4F-D72A243E65A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1729751-07AD-478B-9DA2-3048F8D5FBCA}"/>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249D1F32-E25D-4B78-9E4F-CEC40488B712}"/>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C21179E-9295-4F67-8433-F56C73036F9C}"/>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A03C0D9-61E2-486F-B300-37DF0C681F64}"/>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78B0CCEC-E7FB-4174-B17C-F550EFEA029E}"/>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DFBF92E-107D-49B2-912C-65D9815FF19F}"/>
            </a:ext>
          </a:extLst>
        </xdr:cNvPr>
        <xdr:cNvSpPr txBox="1"/>
      </xdr:nvSpPr>
      <xdr:spPr>
        <a:xfrm>
          <a:off x="9258300" y="648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10B4F07C-B318-4464-B319-48C34146458E}"/>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7970C79-3747-437B-9045-0E8EE79B6FA9}"/>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DEDCF2A9-8B48-4468-A6D4-A77BA7082DB0}"/>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2754A58E-10AA-4363-A219-040E2D841B4B}"/>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F2330BA3-22B5-484C-999F-097495637136}"/>
            </a:ext>
          </a:extLst>
        </xdr:cNvPr>
        <xdr:cNvSpPr/>
      </xdr:nvSpPr>
      <xdr:spPr>
        <a:xfrm>
          <a:off x="60985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177F204-1B8A-4216-A663-84FBB225CE7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E9861C7-80C8-46A6-987D-4CB9E08FCD0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E6AC275-D549-468C-8D02-177840B2C4F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70E75C6-8437-45CB-AD86-7853C3A2E68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76FD777-EF01-48E9-8B75-F0CAF44DE6C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130442</xdr:rowOff>
    </xdr:from>
    <xdr:to>
      <xdr:col>55</xdr:col>
      <xdr:colOff>50800</xdr:colOff>
      <xdr:row>39</xdr:row>
      <xdr:rowOff>60592</xdr:rowOff>
    </xdr:to>
    <xdr:sp macro="" textlink="">
      <xdr:nvSpPr>
        <xdr:cNvPr id="130" name="楕円 129">
          <a:extLst>
            <a:ext uri="{FF2B5EF4-FFF2-40B4-BE49-F238E27FC236}">
              <a16:creationId xmlns:a16="http://schemas.microsoft.com/office/drawing/2014/main" id="{F16F5EC6-7C92-48F2-8398-F0E43AEAFF1E}"/>
            </a:ext>
          </a:extLst>
        </xdr:cNvPr>
        <xdr:cNvSpPr/>
      </xdr:nvSpPr>
      <xdr:spPr>
        <a:xfrm>
          <a:off x="9192260" y="65007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153319</xdr:rowOff>
    </xdr:from>
    <xdr:ext cx="534377" cy="259045"/>
    <xdr:sp macro="" textlink="">
      <xdr:nvSpPr>
        <xdr:cNvPr id="131" name="【道路】&#10;一人当たり延長該当値テキスト">
          <a:extLst>
            <a:ext uri="{FF2B5EF4-FFF2-40B4-BE49-F238E27FC236}">
              <a16:creationId xmlns:a16="http://schemas.microsoft.com/office/drawing/2014/main" id="{4F5EAA95-F2E7-4E56-8A34-537A4B38AF49}"/>
            </a:ext>
          </a:extLst>
        </xdr:cNvPr>
        <xdr:cNvSpPr txBox="1"/>
      </xdr:nvSpPr>
      <xdr:spPr>
        <a:xfrm>
          <a:off x="9258300" y="635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138100</xdr:rowOff>
    </xdr:from>
    <xdr:to>
      <xdr:col>50</xdr:col>
      <xdr:colOff>165100</xdr:colOff>
      <xdr:row>39</xdr:row>
      <xdr:rowOff>68250</xdr:rowOff>
    </xdr:to>
    <xdr:sp macro="" textlink="">
      <xdr:nvSpPr>
        <xdr:cNvPr id="132" name="楕円 131">
          <a:extLst>
            <a:ext uri="{FF2B5EF4-FFF2-40B4-BE49-F238E27FC236}">
              <a16:creationId xmlns:a16="http://schemas.microsoft.com/office/drawing/2014/main" id="{565E2B44-C28E-4632-BE02-97346DBFE5B2}"/>
            </a:ext>
          </a:extLst>
        </xdr:cNvPr>
        <xdr:cNvSpPr/>
      </xdr:nvSpPr>
      <xdr:spPr>
        <a:xfrm>
          <a:off x="8445500" y="6508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9792</xdr:rowOff>
    </xdr:from>
    <xdr:to>
      <xdr:col>55</xdr:col>
      <xdr:colOff>0</xdr:colOff>
      <xdr:row>39</xdr:row>
      <xdr:rowOff>17450</xdr:rowOff>
    </xdr:to>
    <xdr:cxnSp macro="">
      <xdr:nvCxnSpPr>
        <xdr:cNvPr id="133" name="直線コネクタ 132">
          <a:extLst>
            <a:ext uri="{FF2B5EF4-FFF2-40B4-BE49-F238E27FC236}">
              <a16:creationId xmlns:a16="http://schemas.microsoft.com/office/drawing/2014/main" id="{ADD2F845-8044-438E-BD24-1166AEF4BA62}"/>
            </a:ext>
          </a:extLst>
        </xdr:cNvPr>
        <xdr:cNvCxnSpPr/>
      </xdr:nvCxnSpPr>
      <xdr:spPr>
        <a:xfrm flipV="1">
          <a:off x="8496300" y="6547752"/>
          <a:ext cx="7239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146424</xdr:rowOff>
    </xdr:from>
    <xdr:to>
      <xdr:col>46</xdr:col>
      <xdr:colOff>38100</xdr:colOff>
      <xdr:row>39</xdr:row>
      <xdr:rowOff>76574</xdr:rowOff>
    </xdr:to>
    <xdr:sp macro="" textlink="">
      <xdr:nvSpPr>
        <xdr:cNvPr id="134" name="楕円 133">
          <a:extLst>
            <a:ext uri="{FF2B5EF4-FFF2-40B4-BE49-F238E27FC236}">
              <a16:creationId xmlns:a16="http://schemas.microsoft.com/office/drawing/2014/main" id="{43A6C32B-C748-4DD2-B944-37A84212B751}"/>
            </a:ext>
          </a:extLst>
        </xdr:cNvPr>
        <xdr:cNvSpPr/>
      </xdr:nvSpPr>
      <xdr:spPr>
        <a:xfrm>
          <a:off x="7670800" y="65167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17450</xdr:rowOff>
    </xdr:from>
    <xdr:to>
      <xdr:col>50</xdr:col>
      <xdr:colOff>114300</xdr:colOff>
      <xdr:row>39</xdr:row>
      <xdr:rowOff>25774</xdr:rowOff>
    </xdr:to>
    <xdr:cxnSp macro="">
      <xdr:nvCxnSpPr>
        <xdr:cNvPr id="135" name="直線コネクタ 134">
          <a:extLst>
            <a:ext uri="{FF2B5EF4-FFF2-40B4-BE49-F238E27FC236}">
              <a16:creationId xmlns:a16="http://schemas.microsoft.com/office/drawing/2014/main" id="{56770CD2-7CC9-48A9-8F5E-DFCF15176297}"/>
            </a:ext>
          </a:extLst>
        </xdr:cNvPr>
        <xdr:cNvCxnSpPr/>
      </xdr:nvCxnSpPr>
      <xdr:spPr>
        <a:xfrm flipV="1">
          <a:off x="7713980" y="6555410"/>
          <a:ext cx="782320" cy="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152902</xdr:rowOff>
    </xdr:from>
    <xdr:to>
      <xdr:col>41</xdr:col>
      <xdr:colOff>101600</xdr:colOff>
      <xdr:row>39</xdr:row>
      <xdr:rowOff>83052</xdr:rowOff>
    </xdr:to>
    <xdr:sp macro="" textlink="">
      <xdr:nvSpPr>
        <xdr:cNvPr id="136" name="楕円 135">
          <a:extLst>
            <a:ext uri="{FF2B5EF4-FFF2-40B4-BE49-F238E27FC236}">
              <a16:creationId xmlns:a16="http://schemas.microsoft.com/office/drawing/2014/main" id="{8CF964B1-7572-495D-AFC1-4D5826B897D8}"/>
            </a:ext>
          </a:extLst>
        </xdr:cNvPr>
        <xdr:cNvSpPr/>
      </xdr:nvSpPr>
      <xdr:spPr>
        <a:xfrm>
          <a:off x="6873240" y="6523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25774</xdr:rowOff>
    </xdr:from>
    <xdr:to>
      <xdr:col>45</xdr:col>
      <xdr:colOff>177800</xdr:colOff>
      <xdr:row>39</xdr:row>
      <xdr:rowOff>32252</xdr:rowOff>
    </xdr:to>
    <xdr:cxnSp macro="">
      <xdr:nvCxnSpPr>
        <xdr:cNvPr id="137" name="直線コネクタ 136">
          <a:extLst>
            <a:ext uri="{FF2B5EF4-FFF2-40B4-BE49-F238E27FC236}">
              <a16:creationId xmlns:a16="http://schemas.microsoft.com/office/drawing/2014/main" id="{B66974A6-6D75-4EE4-B102-FE804FCE106E}"/>
            </a:ext>
          </a:extLst>
        </xdr:cNvPr>
        <xdr:cNvCxnSpPr/>
      </xdr:nvCxnSpPr>
      <xdr:spPr>
        <a:xfrm flipV="1">
          <a:off x="6924040" y="6563734"/>
          <a:ext cx="78994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159226</xdr:rowOff>
    </xdr:from>
    <xdr:to>
      <xdr:col>36</xdr:col>
      <xdr:colOff>165100</xdr:colOff>
      <xdr:row>39</xdr:row>
      <xdr:rowOff>89376</xdr:rowOff>
    </xdr:to>
    <xdr:sp macro="" textlink="">
      <xdr:nvSpPr>
        <xdr:cNvPr id="138" name="楕円 137">
          <a:extLst>
            <a:ext uri="{FF2B5EF4-FFF2-40B4-BE49-F238E27FC236}">
              <a16:creationId xmlns:a16="http://schemas.microsoft.com/office/drawing/2014/main" id="{2AEE617F-4814-4C04-9E1E-F2B7414AE88E}"/>
            </a:ext>
          </a:extLst>
        </xdr:cNvPr>
        <xdr:cNvSpPr/>
      </xdr:nvSpPr>
      <xdr:spPr>
        <a:xfrm>
          <a:off x="6098540" y="6529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32252</xdr:rowOff>
    </xdr:from>
    <xdr:to>
      <xdr:col>41</xdr:col>
      <xdr:colOff>50800</xdr:colOff>
      <xdr:row>39</xdr:row>
      <xdr:rowOff>38576</xdr:rowOff>
    </xdr:to>
    <xdr:cxnSp macro="">
      <xdr:nvCxnSpPr>
        <xdr:cNvPr id="139" name="直線コネクタ 138">
          <a:extLst>
            <a:ext uri="{FF2B5EF4-FFF2-40B4-BE49-F238E27FC236}">
              <a16:creationId xmlns:a16="http://schemas.microsoft.com/office/drawing/2014/main" id="{F4DD4EBB-C6B4-4E93-AD81-93212B2348E6}"/>
            </a:ext>
          </a:extLst>
        </xdr:cNvPr>
        <xdr:cNvCxnSpPr/>
      </xdr:nvCxnSpPr>
      <xdr:spPr>
        <a:xfrm flipV="1">
          <a:off x="6149340" y="6570212"/>
          <a:ext cx="7747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9613E3DC-E139-4554-953E-3C2E7704D7D1}"/>
            </a:ext>
          </a:extLst>
        </xdr:cNvPr>
        <xdr:cNvSpPr txBox="1"/>
      </xdr:nvSpPr>
      <xdr:spPr>
        <a:xfrm>
          <a:off x="8239271" y="66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D4678B36-F82A-4B99-AFC0-E40CF81247F8}"/>
            </a:ext>
          </a:extLst>
        </xdr:cNvPr>
        <xdr:cNvSpPr txBox="1"/>
      </xdr:nvSpPr>
      <xdr:spPr>
        <a:xfrm>
          <a:off x="7477271" y="66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C56D80E6-2B91-466D-8046-C7525E54C732}"/>
            </a:ext>
          </a:extLst>
        </xdr:cNvPr>
        <xdr:cNvSpPr txBox="1"/>
      </xdr:nvSpPr>
      <xdr:spPr>
        <a:xfrm>
          <a:off x="6702571" y="662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3935C56A-8768-4BC7-931A-A1B7178597A4}"/>
            </a:ext>
          </a:extLst>
        </xdr:cNvPr>
        <xdr:cNvSpPr txBox="1"/>
      </xdr:nvSpPr>
      <xdr:spPr>
        <a:xfrm>
          <a:off x="5905011" y="665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84777</xdr:rowOff>
    </xdr:from>
    <xdr:ext cx="534377" cy="259045"/>
    <xdr:sp macro="" textlink="">
      <xdr:nvSpPr>
        <xdr:cNvPr id="144" name="n_1mainValue【道路】&#10;一人当たり延長">
          <a:extLst>
            <a:ext uri="{FF2B5EF4-FFF2-40B4-BE49-F238E27FC236}">
              <a16:creationId xmlns:a16="http://schemas.microsoft.com/office/drawing/2014/main" id="{50D54838-A9AA-4382-B329-537951FB01CB}"/>
            </a:ext>
          </a:extLst>
        </xdr:cNvPr>
        <xdr:cNvSpPr txBox="1"/>
      </xdr:nvSpPr>
      <xdr:spPr>
        <a:xfrm>
          <a:off x="8239271" y="628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93102</xdr:rowOff>
    </xdr:from>
    <xdr:ext cx="534377" cy="259045"/>
    <xdr:sp macro="" textlink="">
      <xdr:nvSpPr>
        <xdr:cNvPr id="145" name="n_2mainValue【道路】&#10;一人当たり延長">
          <a:extLst>
            <a:ext uri="{FF2B5EF4-FFF2-40B4-BE49-F238E27FC236}">
              <a16:creationId xmlns:a16="http://schemas.microsoft.com/office/drawing/2014/main" id="{20E9D518-D471-4A02-89E5-256C9EFDE07B}"/>
            </a:ext>
          </a:extLst>
        </xdr:cNvPr>
        <xdr:cNvSpPr txBox="1"/>
      </xdr:nvSpPr>
      <xdr:spPr>
        <a:xfrm>
          <a:off x="7477271" y="629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99579</xdr:rowOff>
    </xdr:from>
    <xdr:ext cx="534377" cy="259045"/>
    <xdr:sp macro="" textlink="">
      <xdr:nvSpPr>
        <xdr:cNvPr id="146" name="n_3mainValue【道路】&#10;一人当たり延長">
          <a:extLst>
            <a:ext uri="{FF2B5EF4-FFF2-40B4-BE49-F238E27FC236}">
              <a16:creationId xmlns:a16="http://schemas.microsoft.com/office/drawing/2014/main" id="{375E8C3C-A978-49D4-BBBB-1840D625EAEE}"/>
            </a:ext>
          </a:extLst>
        </xdr:cNvPr>
        <xdr:cNvSpPr txBox="1"/>
      </xdr:nvSpPr>
      <xdr:spPr>
        <a:xfrm>
          <a:off x="6702571" y="630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105903</xdr:rowOff>
    </xdr:from>
    <xdr:ext cx="534377" cy="259045"/>
    <xdr:sp macro="" textlink="">
      <xdr:nvSpPr>
        <xdr:cNvPr id="147" name="n_4mainValue【道路】&#10;一人当たり延長">
          <a:extLst>
            <a:ext uri="{FF2B5EF4-FFF2-40B4-BE49-F238E27FC236}">
              <a16:creationId xmlns:a16="http://schemas.microsoft.com/office/drawing/2014/main" id="{44E978BC-3ABD-4B51-9B4B-5F24733344E6}"/>
            </a:ext>
          </a:extLst>
        </xdr:cNvPr>
        <xdr:cNvSpPr txBox="1"/>
      </xdr:nvSpPr>
      <xdr:spPr>
        <a:xfrm>
          <a:off x="5905011" y="630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12F685F-BB8D-4806-A6AB-BD29E1FB812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46D7739-C6B2-4A5E-91EF-25EEEA06485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83FE80C-7A96-4847-A0C1-77E308BE240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682A821-478A-4087-96ED-439E230BB8F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A88CBA0-A6F9-4689-9775-5D4575E0129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DDC48FF-3A53-44E0-9F5F-6EFB62FF6D7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50A93DD-8465-4531-86DD-947753112AA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AA40EE1-75EF-4725-B216-7A7EEAB929E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85DA594-28A7-41C6-B583-AE2AF75EE77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7D602EF-0DCE-42C1-8EF1-2A916D9E4ED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B4440CC-6171-4E30-A186-D7127AA0235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EB316F5-9A96-45BB-B1C8-866971DDF4D4}"/>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52FC510-0D67-4FA4-8AEF-99DA374FB77D}"/>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17186A9-158D-4895-8566-62D7E336E4A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1E97408-6E88-475B-9A75-5C44D390151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D7930E8-F36D-49FB-B2EE-5E0E53505BE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A25104D-E80B-4E16-AA33-23CD1113C67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2D19058-54D1-4535-88DC-4A8C4FFC2CD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978C30F-A088-40B0-87C4-A9119B229AC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09277EF-B623-4407-B7C6-DFA17AE9EE4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FE9B9D1-67DC-41F6-9F69-B3DCB60F4D8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E23687F-6851-40F6-928F-C9E087D502B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822E23B-1438-4C7C-8D0A-EF15B9E8A0B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468F568-FD39-477E-9006-06C8C7F422D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F8DE608-343D-43AA-9A15-BDE5EE6EEF2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3C1DF05-89BB-47EB-B1FB-6D231426D7E4}"/>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D9B0C4B-06FC-43C8-B04E-34C396307403}"/>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B2EA7EE0-077D-4B30-A319-CB9244B3EDC2}"/>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C83960F-33F1-4C07-B9A6-DE276A0A2C19}"/>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4B6C048-F698-4A48-BCAF-979ABD8FC1D3}"/>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09D20CC-05A3-40AC-908A-935B92EEA19E}"/>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80CFD0EC-0E28-4A8A-8647-5678ACE64747}"/>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0301120-8A54-4418-B548-F8E6DC4B748D}"/>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174E0A6E-3309-45B4-B0CF-F777CF4F92C6}"/>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8C55CAFF-E468-4C69-8AE4-41116C9A5F02}"/>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D60901CF-B96E-4F57-B3E2-EBE85AD18532}"/>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36AB390-1A43-4825-AFEF-4AB40656748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4776C5-E244-473D-88CD-6EE139EF99F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F45147-E178-4870-BAF5-E57B9954172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E09A70-2611-44AD-A563-F2CA7105C47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C6A6F42-0D3C-4791-ABF1-F73529F53A3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81462</xdr:rowOff>
    </xdr:from>
    <xdr:to>
      <xdr:col>24</xdr:col>
      <xdr:colOff>114300</xdr:colOff>
      <xdr:row>63</xdr:row>
      <xdr:rowOff>11612</xdr:rowOff>
    </xdr:to>
    <xdr:sp macro="" textlink="">
      <xdr:nvSpPr>
        <xdr:cNvPr id="189" name="楕円 188">
          <a:extLst>
            <a:ext uri="{FF2B5EF4-FFF2-40B4-BE49-F238E27FC236}">
              <a16:creationId xmlns:a16="http://schemas.microsoft.com/office/drawing/2014/main" id="{9D37CC63-29B5-4CB0-9810-A8940862B380}"/>
            </a:ext>
          </a:extLst>
        </xdr:cNvPr>
        <xdr:cNvSpPr/>
      </xdr:nvSpPr>
      <xdr:spPr>
        <a:xfrm>
          <a:off x="4036060" y="10475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59889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C631552-6A07-47FF-9DD3-781309FAD49C}"/>
            </a:ext>
          </a:extLst>
        </xdr:cNvPr>
        <xdr:cNvSpPr txBox="1"/>
      </xdr:nvSpPr>
      <xdr:spPr>
        <a:xfrm>
          <a:off x="4124960" y="1045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83094</xdr:rowOff>
    </xdr:from>
    <xdr:to>
      <xdr:col>20</xdr:col>
      <xdr:colOff>38100</xdr:colOff>
      <xdr:row>63</xdr:row>
      <xdr:rowOff>13244</xdr:rowOff>
    </xdr:to>
    <xdr:sp macro="" textlink="">
      <xdr:nvSpPr>
        <xdr:cNvPr id="191" name="楕円 190">
          <a:extLst>
            <a:ext uri="{FF2B5EF4-FFF2-40B4-BE49-F238E27FC236}">
              <a16:creationId xmlns:a16="http://schemas.microsoft.com/office/drawing/2014/main" id="{7C35C6FC-9A5D-4080-A929-87688E85CF5E}"/>
            </a:ext>
          </a:extLst>
        </xdr:cNvPr>
        <xdr:cNvSpPr/>
      </xdr:nvSpPr>
      <xdr:spPr>
        <a:xfrm>
          <a:off x="3312160" y="10476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132262</xdr:rowOff>
    </xdr:from>
    <xdr:to>
      <xdr:col>24</xdr:col>
      <xdr:colOff>63500</xdr:colOff>
      <xdr:row>62</xdr:row>
      <xdr:rowOff>133894</xdr:rowOff>
    </xdr:to>
    <xdr:cxnSp macro="">
      <xdr:nvCxnSpPr>
        <xdr:cNvPr id="192" name="直線コネクタ 191">
          <a:extLst>
            <a:ext uri="{FF2B5EF4-FFF2-40B4-BE49-F238E27FC236}">
              <a16:creationId xmlns:a16="http://schemas.microsoft.com/office/drawing/2014/main" id="{A36838C2-4CEB-4B22-AE8C-16395E9F9B6D}"/>
            </a:ext>
          </a:extLst>
        </xdr:cNvPr>
        <xdr:cNvCxnSpPr/>
      </xdr:nvCxnSpPr>
      <xdr:spPr>
        <a:xfrm flipV="1">
          <a:off x="3355340" y="10525942"/>
          <a:ext cx="7315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74930</xdr:rowOff>
    </xdr:from>
    <xdr:to>
      <xdr:col>15</xdr:col>
      <xdr:colOff>101600</xdr:colOff>
      <xdr:row>63</xdr:row>
      <xdr:rowOff>5080</xdr:rowOff>
    </xdr:to>
    <xdr:sp macro="" textlink="">
      <xdr:nvSpPr>
        <xdr:cNvPr id="193" name="楕円 192">
          <a:extLst>
            <a:ext uri="{FF2B5EF4-FFF2-40B4-BE49-F238E27FC236}">
              <a16:creationId xmlns:a16="http://schemas.microsoft.com/office/drawing/2014/main" id="{D76FC993-2AAC-44DE-A098-BF3A0E3197EE}"/>
            </a:ext>
          </a:extLst>
        </xdr:cNvPr>
        <xdr:cNvSpPr/>
      </xdr:nvSpPr>
      <xdr:spPr>
        <a:xfrm>
          <a:off x="2514600" y="1046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125730</xdr:rowOff>
    </xdr:from>
    <xdr:to>
      <xdr:col>19</xdr:col>
      <xdr:colOff>177800</xdr:colOff>
      <xdr:row>62</xdr:row>
      <xdr:rowOff>133894</xdr:rowOff>
    </xdr:to>
    <xdr:cxnSp macro="">
      <xdr:nvCxnSpPr>
        <xdr:cNvPr id="194" name="直線コネクタ 193">
          <a:extLst>
            <a:ext uri="{FF2B5EF4-FFF2-40B4-BE49-F238E27FC236}">
              <a16:creationId xmlns:a16="http://schemas.microsoft.com/office/drawing/2014/main" id="{3C836ACF-B85A-4FD4-8A25-AE3C06D3C4C6}"/>
            </a:ext>
          </a:extLst>
        </xdr:cNvPr>
        <xdr:cNvCxnSpPr/>
      </xdr:nvCxnSpPr>
      <xdr:spPr>
        <a:xfrm>
          <a:off x="2565400" y="10519410"/>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73297</xdr:rowOff>
    </xdr:from>
    <xdr:to>
      <xdr:col>10</xdr:col>
      <xdr:colOff>165100</xdr:colOff>
      <xdr:row>63</xdr:row>
      <xdr:rowOff>3447</xdr:rowOff>
    </xdr:to>
    <xdr:sp macro="" textlink="">
      <xdr:nvSpPr>
        <xdr:cNvPr id="195" name="楕円 194">
          <a:extLst>
            <a:ext uri="{FF2B5EF4-FFF2-40B4-BE49-F238E27FC236}">
              <a16:creationId xmlns:a16="http://schemas.microsoft.com/office/drawing/2014/main" id="{A19FA1C8-0730-4368-B5B2-9DF27BBAF45C}"/>
            </a:ext>
          </a:extLst>
        </xdr:cNvPr>
        <xdr:cNvSpPr/>
      </xdr:nvSpPr>
      <xdr:spPr>
        <a:xfrm>
          <a:off x="1739900" y="10466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124097</xdr:rowOff>
    </xdr:from>
    <xdr:to>
      <xdr:col>15</xdr:col>
      <xdr:colOff>50800</xdr:colOff>
      <xdr:row>62</xdr:row>
      <xdr:rowOff>125730</xdr:rowOff>
    </xdr:to>
    <xdr:cxnSp macro="">
      <xdr:nvCxnSpPr>
        <xdr:cNvPr id="196" name="直線コネクタ 195">
          <a:extLst>
            <a:ext uri="{FF2B5EF4-FFF2-40B4-BE49-F238E27FC236}">
              <a16:creationId xmlns:a16="http://schemas.microsoft.com/office/drawing/2014/main" id="{F2E15C23-A031-4D61-B3B0-210D7037D751}"/>
            </a:ext>
          </a:extLst>
        </xdr:cNvPr>
        <xdr:cNvCxnSpPr/>
      </xdr:nvCxnSpPr>
      <xdr:spPr>
        <a:xfrm>
          <a:off x="1790700" y="10517777"/>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60234</xdr:rowOff>
    </xdr:from>
    <xdr:to>
      <xdr:col>6</xdr:col>
      <xdr:colOff>38100</xdr:colOff>
      <xdr:row>62</xdr:row>
      <xdr:rowOff>161834</xdr:rowOff>
    </xdr:to>
    <xdr:sp macro="" textlink="">
      <xdr:nvSpPr>
        <xdr:cNvPr id="197" name="楕円 196">
          <a:extLst>
            <a:ext uri="{FF2B5EF4-FFF2-40B4-BE49-F238E27FC236}">
              <a16:creationId xmlns:a16="http://schemas.microsoft.com/office/drawing/2014/main" id="{132E063C-2055-4DDE-AF33-6346481CF328}"/>
            </a:ext>
          </a:extLst>
        </xdr:cNvPr>
        <xdr:cNvSpPr/>
      </xdr:nvSpPr>
      <xdr:spPr>
        <a:xfrm>
          <a:off x="965200" y="104539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111034</xdr:rowOff>
    </xdr:from>
    <xdr:to>
      <xdr:col>10</xdr:col>
      <xdr:colOff>114300</xdr:colOff>
      <xdr:row>62</xdr:row>
      <xdr:rowOff>124097</xdr:rowOff>
    </xdr:to>
    <xdr:cxnSp macro="">
      <xdr:nvCxnSpPr>
        <xdr:cNvPr id="198" name="直線コネクタ 197">
          <a:extLst>
            <a:ext uri="{FF2B5EF4-FFF2-40B4-BE49-F238E27FC236}">
              <a16:creationId xmlns:a16="http://schemas.microsoft.com/office/drawing/2014/main" id="{4887014B-A7E3-4D41-A3CA-6807942C16CC}"/>
            </a:ext>
          </a:extLst>
        </xdr:cNvPr>
        <xdr:cNvCxnSpPr/>
      </xdr:nvCxnSpPr>
      <xdr:spPr>
        <a:xfrm>
          <a:off x="1008380" y="10504714"/>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1369B9D-0358-4A70-9F8F-BC0B73E95F97}"/>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AA45233-86C0-43CE-B1CA-93D9354A9A6F}"/>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72C9A17-F044-402C-AF80-C07D2CB8C329}"/>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AEAC148-2426-425D-963D-979E612CF21A}"/>
            </a:ext>
          </a:extLst>
        </xdr:cNvPr>
        <xdr:cNvSpPr txBox="1"/>
      </xdr:nvSpPr>
      <xdr:spPr>
        <a:xfrm>
          <a:off x="8363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4371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50F92B2-0FA9-4FF8-823E-88D2DB2AAEC8}"/>
            </a:ext>
          </a:extLst>
        </xdr:cNvPr>
        <xdr:cNvSpPr txBox="1"/>
      </xdr:nvSpPr>
      <xdr:spPr>
        <a:xfrm>
          <a:off x="3170564" y="105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167657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5647318-4E8F-4EC9-9ED8-3073426A6498}"/>
            </a:ext>
          </a:extLst>
        </xdr:cNvPr>
        <xdr:cNvSpPr txBox="1"/>
      </xdr:nvSpPr>
      <xdr:spPr>
        <a:xfrm>
          <a:off x="238570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166024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A3E4D27-74E7-49F3-BD88-8F8CFF553899}"/>
            </a:ext>
          </a:extLst>
        </xdr:cNvPr>
        <xdr:cNvSpPr txBox="1"/>
      </xdr:nvSpPr>
      <xdr:spPr>
        <a:xfrm>
          <a:off x="1611004" y="1055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152961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410E45C-C9F9-4443-890A-9F74CABD5571}"/>
            </a:ext>
          </a:extLst>
        </xdr:cNvPr>
        <xdr:cNvSpPr txBox="1"/>
      </xdr:nvSpPr>
      <xdr:spPr>
        <a:xfrm>
          <a:off x="836304" y="105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EBB30F5-097C-4006-83D7-EE330AD7C19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7A5261A-6C01-491C-A1B3-6E466088E5A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5126B4E-204A-47EB-810C-602BFD5214E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0A3FC72-213C-48FF-80D2-D3A2B636E83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7A3BE0A-9D47-4E98-8876-7ABB8E452EF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4C9F673-2966-41DB-A893-1E79298A00D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29BB275-6773-46D7-8BDF-E62CFA19611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7DE89B7-4EE6-4BFD-82C2-76A967D6D58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3E44291-610D-4E28-8E29-F26A1531466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B8AF211-8036-4B5D-BFD4-D4A8F3A6E6A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9F839F6-C8BC-44B7-8A86-2A06090E8F9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E9E05E1-6C0B-4370-8B6D-B78832BF0A1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A74963E-B13C-4EB8-8346-4C229984887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05B5FD5-C9C1-4763-A22D-E7942684F2AA}"/>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0F22AF6-06D8-4D0E-BF3B-F8F375B3649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908477D7-2814-4A4C-8773-B3A1E92D9165}"/>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1FC2960-3963-4D4A-9DEC-99E5915ECF9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A84B09B-9212-414D-850F-9E26C34F0D24}"/>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8BDE505-E8FD-4255-BC4B-3EF4B8422B4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D2E2911-4BB9-44B4-88BE-3190F3940B0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6265A24-F681-46EB-988F-2A21611D84C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A40414F-F4A7-42C0-8417-D872F2449DA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83FCFEE-47AD-476E-A2F4-E63742E34E9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86AEB946-594A-4124-A57D-39F0A507D6A6}"/>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F339E326-6F19-41D2-80F8-8A40858D0C87}"/>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E8B383D8-8FE2-4AC9-83E6-416614A176B5}"/>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EF83F9F-9161-4978-87B5-7D2A32F8C18D}"/>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22671B59-6CAE-4B13-B9F0-6A8F8D2923DF}"/>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A312916-6B49-4769-869F-151808C4ED7D}"/>
            </a:ext>
          </a:extLst>
        </xdr:cNvPr>
        <xdr:cNvSpPr txBox="1"/>
      </xdr:nvSpPr>
      <xdr:spPr>
        <a:xfrm>
          <a:off x="9258300" y="10303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268B56F2-BF89-4E14-A698-2CB71C3C0E19}"/>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B2AE9695-FEB7-4F2F-8539-F4AE0E29DEEE}"/>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60606D71-3F53-401F-8930-5B771A02A054}"/>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2DE8DA9-B2AB-4709-879E-03CA248B8091}"/>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DB87CA93-F104-486C-8BE7-85627E44B095}"/>
            </a:ext>
          </a:extLst>
        </xdr:cNvPr>
        <xdr:cNvSpPr/>
      </xdr:nvSpPr>
      <xdr:spPr>
        <a:xfrm>
          <a:off x="60985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C1A41CC-5B13-4E37-8351-9B3E795740E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153F2B5-A823-410B-A046-A5082F08DE4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7F12DF9-20ED-4165-B1F5-049DBBA0297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EAE6CE5-230B-46AF-8C0F-844A690DD03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7DAC5A5-57DD-4767-B371-D6CCC582A41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88518</xdr:rowOff>
    </xdr:from>
    <xdr:to>
      <xdr:col>55</xdr:col>
      <xdr:colOff>50800</xdr:colOff>
      <xdr:row>63</xdr:row>
      <xdr:rowOff>18668</xdr:rowOff>
    </xdr:to>
    <xdr:sp macro="" textlink="">
      <xdr:nvSpPr>
        <xdr:cNvPr id="246" name="楕円 245">
          <a:extLst>
            <a:ext uri="{FF2B5EF4-FFF2-40B4-BE49-F238E27FC236}">
              <a16:creationId xmlns:a16="http://schemas.microsoft.com/office/drawing/2014/main" id="{1CA314BA-8E58-4AD5-BCA8-0D354EFDBFF6}"/>
            </a:ext>
          </a:extLst>
        </xdr:cNvPr>
        <xdr:cNvSpPr/>
      </xdr:nvSpPr>
      <xdr:spPr>
        <a:xfrm>
          <a:off x="9192260" y="10482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66945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3AFA17A-7EBB-4AA8-B8C7-B546FB78D9B9}"/>
            </a:ext>
          </a:extLst>
        </xdr:cNvPr>
        <xdr:cNvSpPr txBox="1"/>
      </xdr:nvSpPr>
      <xdr:spPr>
        <a:xfrm>
          <a:off x="9258300" y="10460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95616</xdr:rowOff>
    </xdr:from>
    <xdr:to>
      <xdr:col>50</xdr:col>
      <xdr:colOff>165100</xdr:colOff>
      <xdr:row>63</xdr:row>
      <xdr:rowOff>25766</xdr:rowOff>
    </xdr:to>
    <xdr:sp macro="" textlink="">
      <xdr:nvSpPr>
        <xdr:cNvPr id="248" name="楕円 247">
          <a:extLst>
            <a:ext uri="{FF2B5EF4-FFF2-40B4-BE49-F238E27FC236}">
              <a16:creationId xmlns:a16="http://schemas.microsoft.com/office/drawing/2014/main" id="{1ABCDBF1-4300-4053-B881-1E85B4796BF2}"/>
            </a:ext>
          </a:extLst>
        </xdr:cNvPr>
        <xdr:cNvSpPr/>
      </xdr:nvSpPr>
      <xdr:spPr>
        <a:xfrm>
          <a:off x="8445500" y="10489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139318</xdr:rowOff>
    </xdr:from>
    <xdr:to>
      <xdr:col>55</xdr:col>
      <xdr:colOff>0</xdr:colOff>
      <xdr:row>62</xdr:row>
      <xdr:rowOff>146416</xdr:rowOff>
    </xdr:to>
    <xdr:cxnSp macro="">
      <xdr:nvCxnSpPr>
        <xdr:cNvPr id="249" name="直線コネクタ 248">
          <a:extLst>
            <a:ext uri="{FF2B5EF4-FFF2-40B4-BE49-F238E27FC236}">
              <a16:creationId xmlns:a16="http://schemas.microsoft.com/office/drawing/2014/main" id="{DC46858E-B329-4B01-92A2-078EDBBE4B68}"/>
            </a:ext>
          </a:extLst>
        </xdr:cNvPr>
        <xdr:cNvCxnSpPr/>
      </xdr:nvCxnSpPr>
      <xdr:spPr>
        <a:xfrm flipV="1">
          <a:off x="8496300" y="10532998"/>
          <a:ext cx="723900" cy="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100747</xdr:rowOff>
    </xdr:from>
    <xdr:to>
      <xdr:col>46</xdr:col>
      <xdr:colOff>38100</xdr:colOff>
      <xdr:row>63</xdr:row>
      <xdr:rowOff>30897</xdr:rowOff>
    </xdr:to>
    <xdr:sp macro="" textlink="">
      <xdr:nvSpPr>
        <xdr:cNvPr id="250" name="楕円 249">
          <a:extLst>
            <a:ext uri="{FF2B5EF4-FFF2-40B4-BE49-F238E27FC236}">
              <a16:creationId xmlns:a16="http://schemas.microsoft.com/office/drawing/2014/main" id="{325903CD-D130-4D75-B6F7-FD89BEFBDC30}"/>
            </a:ext>
          </a:extLst>
        </xdr:cNvPr>
        <xdr:cNvSpPr/>
      </xdr:nvSpPr>
      <xdr:spPr>
        <a:xfrm>
          <a:off x="7670800" y="104944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146416</xdr:rowOff>
    </xdr:from>
    <xdr:to>
      <xdr:col>50</xdr:col>
      <xdr:colOff>114300</xdr:colOff>
      <xdr:row>62</xdr:row>
      <xdr:rowOff>151547</xdr:rowOff>
    </xdr:to>
    <xdr:cxnSp macro="">
      <xdr:nvCxnSpPr>
        <xdr:cNvPr id="251" name="直線コネクタ 250">
          <a:extLst>
            <a:ext uri="{FF2B5EF4-FFF2-40B4-BE49-F238E27FC236}">
              <a16:creationId xmlns:a16="http://schemas.microsoft.com/office/drawing/2014/main" id="{B924262B-9CE8-4951-931F-1E6A4098C62B}"/>
            </a:ext>
          </a:extLst>
        </xdr:cNvPr>
        <xdr:cNvCxnSpPr/>
      </xdr:nvCxnSpPr>
      <xdr:spPr>
        <a:xfrm flipV="1">
          <a:off x="7713980" y="10540096"/>
          <a:ext cx="78232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106345</xdr:rowOff>
    </xdr:from>
    <xdr:to>
      <xdr:col>41</xdr:col>
      <xdr:colOff>101600</xdr:colOff>
      <xdr:row>63</xdr:row>
      <xdr:rowOff>36495</xdr:rowOff>
    </xdr:to>
    <xdr:sp macro="" textlink="">
      <xdr:nvSpPr>
        <xdr:cNvPr id="252" name="楕円 251">
          <a:extLst>
            <a:ext uri="{FF2B5EF4-FFF2-40B4-BE49-F238E27FC236}">
              <a16:creationId xmlns:a16="http://schemas.microsoft.com/office/drawing/2014/main" id="{2A3D620F-428C-4106-9843-B33CF11D9A5B}"/>
            </a:ext>
          </a:extLst>
        </xdr:cNvPr>
        <xdr:cNvSpPr/>
      </xdr:nvSpPr>
      <xdr:spPr>
        <a:xfrm>
          <a:off x="6873240" y="10500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151547</xdr:rowOff>
    </xdr:from>
    <xdr:to>
      <xdr:col>45</xdr:col>
      <xdr:colOff>177800</xdr:colOff>
      <xdr:row>62</xdr:row>
      <xdr:rowOff>157145</xdr:rowOff>
    </xdr:to>
    <xdr:cxnSp macro="">
      <xdr:nvCxnSpPr>
        <xdr:cNvPr id="253" name="直線コネクタ 252">
          <a:extLst>
            <a:ext uri="{FF2B5EF4-FFF2-40B4-BE49-F238E27FC236}">
              <a16:creationId xmlns:a16="http://schemas.microsoft.com/office/drawing/2014/main" id="{9240E6C2-A26F-46E6-A9EA-817DECF09F8F}"/>
            </a:ext>
          </a:extLst>
        </xdr:cNvPr>
        <xdr:cNvCxnSpPr/>
      </xdr:nvCxnSpPr>
      <xdr:spPr>
        <a:xfrm flipV="1">
          <a:off x="6924040" y="10545227"/>
          <a:ext cx="789940" cy="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109534</xdr:rowOff>
    </xdr:from>
    <xdr:to>
      <xdr:col>36</xdr:col>
      <xdr:colOff>165100</xdr:colOff>
      <xdr:row>63</xdr:row>
      <xdr:rowOff>39684</xdr:rowOff>
    </xdr:to>
    <xdr:sp macro="" textlink="">
      <xdr:nvSpPr>
        <xdr:cNvPr id="254" name="楕円 253">
          <a:extLst>
            <a:ext uri="{FF2B5EF4-FFF2-40B4-BE49-F238E27FC236}">
              <a16:creationId xmlns:a16="http://schemas.microsoft.com/office/drawing/2014/main" id="{4731C8B1-38C6-467D-A84B-F8B4DDE2FE76}"/>
            </a:ext>
          </a:extLst>
        </xdr:cNvPr>
        <xdr:cNvSpPr/>
      </xdr:nvSpPr>
      <xdr:spPr>
        <a:xfrm>
          <a:off x="6098540" y="10503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157145</xdr:rowOff>
    </xdr:from>
    <xdr:to>
      <xdr:col>41</xdr:col>
      <xdr:colOff>50800</xdr:colOff>
      <xdr:row>62</xdr:row>
      <xdr:rowOff>160334</xdr:rowOff>
    </xdr:to>
    <xdr:cxnSp macro="">
      <xdr:nvCxnSpPr>
        <xdr:cNvPr id="255" name="直線コネクタ 254">
          <a:extLst>
            <a:ext uri="{FF2B5EF4-FFF2-40B4-BE49-F238E27FC236}">
              <a16:creationId xmlns:a16="http://schemas.microsoft.com/office/drawing/2014/main" id="{E9FA6937-2D3C-4996-86DA-C34FCE818BFB}"/>
            </a:ext>
          </a:extLst>
        </xdr:cNvPr>
        <xdr:cNvCxnSpPr/>
      </xdr:nvCxnSpPr>
      <xdr:spPr>
        <a:xfrm flipV="1">
          <a:off x="6149340" y="10550825"/>
          <a:ext cx="774700" cy="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0B0AB84-53E4-4504-A064-075DB0F8026A}"/>
            </a:ext>
          </a:extLst>
        </xdr:cNvPr>
        <xdr:cNvSpPr txBox="1"/>
      </xdr:nvSpPr>
      <xdr:spPr>
        <a:xfrm>
          <a:off x="8214575" y="1023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AADCA01-EA85-47F5-AB00-0875BFA8357C}"/>
            </a:ext>
          </a:extLst>
        </xdr:cNvPr>
        <xdr:cNvSpPr txBox="1"/>
      </xdr:nvSpPr>
      <xdr:spPr>
        <a:xfrm>
          <a:off x="744495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617B5B7-A919-456D-B385-EF2182DBBC58}"/>
            </a:ext>
          </a:extLst>
        </xdr:cNvPr>
        <xdr:cNvSpPr txBox="1"/>
      </xdr:nvSpPr>
      <xdr:spPr>
        <a:xfrm>
          <a:off x="66702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1221F27-F055-40DB-BBFB-4E5FCC3C05C4}"/>
            </a:ext>
          </a:extLst>
        </xdr:cNvPr>
        <xdr:cNvSpPr txBox="1"/>
      </xdr:nvSpPr>
      <xdr:spPr>
        <a:xfrm>
          <a:off x="5872695" y="1026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16893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A6B51EF-6DF7-4124-9F92-ED12283D3BE4}"/>
            </a:ext>
          </a:extLst>
        </xdr:cNvPr>
        <xdr:cNvSpPr txBox="1"/>
      </xdr:nvSpPr>
      <xdr:spPr>
        <a:xfrm>
          <a:off x="8214575" y="1057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22024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7A92AD0-8A1B-4569-BF65-2E7FC990B4F5}"/>
            </a:ext>
          </a:extLst>
        </xdr:cNvPr>
        <xdr:cNvSpPr txBox="1"/>
      </xdr:nvSpPr>
      <xdr:spPr>
        <a:xfrm>
          <a:off x="7444955" y="1058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27622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32B29E0-8490-4842-B036-265824D263A0}"/>
            </a:ext>
          </a:extLst>
        </xdr:cNvPr>
        <xdr:cNvSpPr txBox="1"/>
      </xdr:nvSpPr>
      <xdr:spPr>
        <a:xfrm>
          <a:off x="6670255" y="1058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30811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3E24BEE-695D-4A16-A1B3-632D1FFD137E}"/>
            </a:ext>
          </a:extLst>
        </xdr:cNvPr>
        <xdr:cNvSpPr txBox="1"/>
      </xdr:nvSpPr>
      <xdr:spPr>
        <a:xfrm>
          <a:off x="5872695" y="1059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261D436-F065-42EB-8A8D-92CD309FE9B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5EE3C52-166B-4385-A1E7-DB4EE560D31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881F42B-463F-4F54-928E-834FB21B6CB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A759521-DD47-47EE-A927-DC498BEF99E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E62D28B-FF5B-46A5-89BC-12412E3B63C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36AD524-3758-4DE1-960C-BAC30ED6006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C12E886-B0E8-4B22-BBF5-E934E07C55C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4EEDCF0-F81B-4D22-B883-286FF027D42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02BFAA6-F5F6-493E-B984-2D17E55F976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7CB77E9-5B7F-403F-8615-762D15046A5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0223516-7403-424E-B590-26B906C4C59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FB8A8A2-7DF2-4E99-BCD5-A98024E10061}"/>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E6247DD-3E44-4DCB-BB22-D1C213BEB10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81ABABC-6B6A-48A1-BD9E-2C002B9FFCE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B52C6D9-24F6-495C-ADA0-94BB0DA2181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3161C89-8655-4979-9C4B-382974419C6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DAA02DF-2BD1-4589-B448-2495C1223EF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186564F-2631-499E-B393-0C654241235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E4D71B8-29CD-402A-AADD-4E3FDAEBE9E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B166E2B-3F0C-4B39-922C-705F1A25A37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9CD053ED-2B44-4A59-B21A-7991925C217E}"/>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5F52467-9027-4B07-B225-03D652E0DA6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637C72D-C237-4BF1-9242-F419F011526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5418F8B3-62EC-4BA8-B895-8B51E841541B}"/>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8BBDBC0-15EC-4496-9DD2-EF4A29BC226E}"/>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774E97AB-FA5E-4D3F-88B5-BC5A7B7079C5}"/>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27EAE3A-57A1-4FEE-BDF3-128C2582D2F9}"/>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4AC21EFC-A22B-4050-92C0-78A76A1ABBD4}"/>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C5F30F4-0021-46EA-8C84-8C77B497A5E7}"/>
            </a:ext>
          </a:extLst>
        </xdr:cNvPr>
        <xdr:cNvSpPr txBox="1"/>
      </xdr:nvSpPr>
      <xdr:spPr>
        <a:xfrm>
          <a:off x="4124960" y="13873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2B8AEC8-B650-4306-B3FB-53D951BD23FE}"/>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79F68CD8-DF3A-44A7-AB1B-8337DC360E98}"/>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9A285612-3A5F-40A7-A43F-C5F6066DEDD8}"/>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69B6FFD1-2157-46AF-9AC3-EF28C11B6BC3}"/>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7ACA17A-6818-4E9F-8262-E39CED6B3816}"/>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17CA9CC-AC01-473A-A6BD-6894E8686B8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E7DBB24-559B-4A1C-B568-EFEFA8325CB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4977FB8-9EEF-460B-A6BB-8B2115F41A0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961759-6B14-4076-BF4C-4D0A37EAA48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CE11517-72DF-493C-B082-F758A25585B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303" name="楕円 302">
          <a:extLst>
            <a:ext uri="{FF2B5EF4-FFF2-40B4-BE49-F238E27FC236}">
              <a16:creationId xmlns:a16="http://schemas.microsoft.com/office/drawing/2014/main" id="{0551892B-1CFC-4960-8BA4-2CDE2ADC3391}"/>
            </a:ext>
          </a:extLst>
        </xdr:cNvPr>
        <xdr:cNvSpPr/>
      </xdr:nvSpPr>
      <xdr:spPr>
        <a:xfrm>
          <a:off x="403606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10177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8D3671C-01A6-42A5-BEDC-446BF453B6C9}"/>
            </a:ext>
          </a:extLst>
        </xdr:cNvPr>
        <xdr:cNvSpPr txBox="1"/>
      </xdr:nvSpPr>
      <xdr:spPr>
        <a:xfrm>
          <a:off x="4124960"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130811</xdr:rowOff>
    </xdr:from>
    <xdr:to>
      <xdr:col>20</xdr:col>
      <xdr:colOff>38100</xdr:colOff>
      <xdr:row>82</xdr:row>
      <xdr:rowOff>60961</xdr:rowOff>
    </xdr:to>
    <xdr:sp macro="" textlink="">
      <xdr:nvSpPr>
        <xdr:cNvPr id="305" name="楕円 304">
          <a:extLst>
            <a:ext uri="{FF2B5EF4-FFF2-40B4-BE49-F238E27FC236}">
              <a16:creationId xmlns:a16="http://schemas.microsoft.com/office/drawing/2014/main" id="{CE9D78BA-C702-44A7-85A1-8BB9760B666F}"/>
            </a:ext>
          </a:extLst>
        </xdr:cNvPr>
        <xdr:cNvSpPr/>
      </xdr:nvSpPr>
      <xdr:spPr>
        <a:xfrm>
          <a:off x="3312160" y="137096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10161</xdr:rowOff>
    </xdr:from>
    <xdr:to>
      <xdr:col>24</xdr:col>
      <xdr:colOff>63500</xdr:colOff>
      <xdr:row>82</xdr:row>
      <xdr:rowOff>38100</xdr:rowOff>
    </xdr:to>
    <xdr:cxnSp macro="">
      <xdr:nvCxnSpPr>
        <xdr:cNvPr id="306" name="直線コネクタ 305">
          <a:extLst>
            <a:ext uri="{FF2B5EF4-FFF2-40B4-BE49-F238E27FC236}">
              <a16:creationId xmlns:a16="http://schemas.microsoft.com/office/drawing/2014/main" id="{0BB96E53-FDB6-44C8-921A-D98AAB1BA40F}"/>
            </a:ext>
          </a:extLst>
        </xdr:cNvPr>
        <xdr:cNvCxnSpPr/>
      </xdr:nvCxnSpPr>
      <xdr:spPr>
        <a:xfrm>
          <a:off x="3355340" y="13756641"/>
          <a:ext cx="73152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101600</xdr:rowOff>
    </xdr:from>
    <xdr:to>
      <xdr:col>15</xdr:col>
      <xdr:colOff>101600</xdr:colOff>
      <xdr:row>82</xdr:row>
      <xdr:rowOff>31750</xdr:rowOff>
    </xdr:to>
    <xdr:sp macro="" textlink="">
      <xdr:nvSpPr>
        <xdr:cNvPr id="307" name="楕円 306">
          <a:extLst>
            <a:ext uri="{FF2B5EF4-FFF2-40B4-BE49-F238E27FC236}">
              <a16:creationId xmlns:a16="http://schemas.microsoft.com/office/drawing/2014/main" id="{81AE55C6-F2A6-49F6-AF71-3CA3118C751A}"/>
            </a:ext>
          </a:extLst>
        </xdr:cNvPr>
        <xdr:cNvSpPr/>
      </xdr:nvSpPr>
      <xdr:spPr>
        <a:xfrm>
          <a:off x="251460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152400</xdr:rowOff>
    </xdr:from>
    <xdr:to>
      <xdr:col>19</xdr:col>
      <xdr:colOff>177800</xdr:colOff>
      <xdr:row>82</xdr:row>
      <xdr:rowOff>10161</xdr:rowOff>
    </xdr:to>
    <xdr:cxnSp macro="">
      <xdr:nvCxnSpPr>
        <xdr:cNvPr id="308" name="直線コネクタ 307">
          <a:extLst>
            <a:ext uri="{FF2B5EF4-FFF2-40B4-BE49-F238E27FC236}">
              <a16:creationId xmlns:a16="http://schemas.microsoft.com/office/drawing/2014/main" id="{4B474767-4802-4E30-8325-F78E9AF262F8}"/>
            </a:ext>
          </a:extLst>
        </xdr:cNvPr>
        <xdr:cNvCxnSpPr/>
      </xdr:nvCxnSpPr>
      <xdr:spPr>
        <a:xfrm>
          <a:off x="2565400" y="13731240"/>
          <a:ext cx="78994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97789</xdr:rowOff>
    </xdr:from>
    <xdr:to>
      <xdr:col>10</xdr:col>
      <xdr:colOff>165100</xdr:colOff>
      <xdr:row>82</xdr:row>
      <xdr:rowOff>27939</xdr:rowOff>
    </xdr:to>
    <xdr:sp macro="" textlink="">
      <xdr:nvSpPr>
        <xdr:cNvPr id="309" name="楕円 308">
          <a:extLst>
            <a:ext uri="{FF2B5EF4-FFF2-40B4-BE49-F238E27FC236}">
              <a16:creationId xmlns:a16="http://schemas.microsoft.com/office/drawing/2014/main" id="{3579963E-8A6C-42F5-BE4C-0DB4A915FFAC}"/>
            </a:ext>
          </a:extLst>
        </xdr:cNvPr>
        <xdr:cNvSpPr/>
      </xdr:nvSpPr>
      <xdr:spPr>
        <a:xfrm>
          <a:off x="1739900" y="13676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148589</xdr:rowOff>
    </xdr:from>
    <xdr:to>
      <xdr:col>15</xdr:col>
      <xdr:colOff>50800</xdr:colOff>
      <xdr:row>81</xdr:row>
      <xdr:rowOff>152400</xdr:rowOff>
    </xdr:to>
    <xdr:cxnSp macro="">
      <xdr:nvCxnSpPr>
        <xdr:cNvPr id="310" name="直線コネクタ 309">
          <a:extLst>
            <a:ext uri="{FF2B5EF4-FFF2-40B4-BE49-F238E27FC236}">
              <a16:creationId xmlns:a16="http://schemas.microsoft.com/office/drawing/2014/main" id="{6CB4772C-D529-4EA6-8FC6-B6562C448E52}"/>
            </a:ext>
          </a:extLst>
        </xdr:cNvPr>
        <xdr:cNvCxnSpPr/>
      </xdr:nvCxnSpPr>
      <xdr:spPr>
        <a:xfrm>
          <a:off x="1790700" y="1372742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2539</xdr:rowOff>
    </xdr:from>
    <xdr:to>
      <xdr:col>6</xdr:col>
      <xdr:colOff>38100</xdr:colOff>
      <xdr:row>82</xdr:row>
      <xdr:rowOff>104139</xdr:rowOff>
    </xdr:to>
    <xdr:sp macro="" textlink="">
      <xdr:nvSpPr>
        <xdr:cNvPr id="311" name="楕円 310">
          <a:extLst>
            <a:ext uri="{FF2B5EF4-FFF2-40B4-BE49-F238E27FC236}">
              <a16:creationId xmlns:a16="http://schemas.microsoft.com/office/drawing/2014/main" id="{3D6FF00A-14C0-40EF-9E38-812633772BDD}"/>
            </a:ext>
          </a:extLst>
        </xdr:cNvPr>
        <xdr:cNvSpPr/>
      </xdr:nvSpPr>
      <xdr:spPr>
        <a:xfrm>
          <a:off x="965200" y="13749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148589</xdr:rowOff>
    </xdr:from>
    <xdr:to>
      <xdr:col>10</xdr:col>
      <xdr:colOff>114300</xdr:colOff>
      <xdr:row>82</xdr:row>
      <xdr:rowOff>53339</xdr:rowOff>
    </xdr:to>
    <xdr:cxnSp macro="">
      <xdr:nvCxnSpPr>
        <xdr:cNvPr id="312" name="直線コネクタ 311">
          <a:extLst>
            <a:ext uri="{FF2B5EF4-FFF2-40B4-BE49-F238E27FC236}">
              <a16:creationId xmlns:a16="http://schemas.microsoft.com/office/drawing/2014/main" id="{1D0385D1-805B-40A1-B91A-D247860388C3}"/>
            </a:ext>
          </a:extLst>
        </xdr:cNvPr>
        <xdr:cNvCxnSpPr/>
      </xdr:nvCxnSpPr>
      <xdr:spPr>
        <a:xfrm flipV="1">
          <a:off x="1008380" y="13727429"/>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FE9E1D98-72B2-4BBF-8319-AB2C02EC7146}"/>
            </a:ext>
          </a:extLst>
        </xdr:cNvPr>
        <xdr:cNvSpPr txBox="1"/>
      </xdr:nvSpPr>
      <xdr:spPr>
        <a:xfrm>
          <a:off x="3170564" y="1396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6630EF3F-99C9-40F9-BA77-FE08EA49D4FA}"/>
            </a:ext>
          </a:extLst>
        </xdr:cNvPr>
        <xdr:cNvSpPr txBox="1"/>
      </xdr:nvSpPr>
      <xdr:spPr>
        <a:xfrm>
          <a:off x="2385704" y="1395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81FEECDF-642A-46B8-9B9D-355BF83C2EF7}"/>
            </a:ext>
          </a:extLst>
        </xdr:cNvPr>
        <xdr:cNvSpPr txBox="1"/>
      </xdr:nvSpPr>
      <xdr:spPr>
        <a:xfrm>
          <a:off x="161100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8EFA854C-F7E1-482D-846C-78A160D355DC}"/>
            </a:ext>
          </a:extLst>
        </xdr:cNvPr>
        <xdr:cNvSpPr txBox="1"/>
      </xdr:nvSpPr>
      <xdr:spPr>
        <a:xfrm>
          <a:off x="8363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77488</xdr:rowOff>
    </xdr:from>
    <xdr:ext cx="405111" cy="259045"/>
    <xdr:sp macro="" textlink="">
      <xdr:nvSpPr>
        <xdr:cNvPr id="317" name="n_1mainValue【公営住宅】&#10;有形固定資産減価償却率">
          <a:extLst>
            <a:ext uri="{FF2B5EF4-FFF2-40B4-BE49-F238E27FC236}">
              <a16:creationId xmlns:a16="http://schemas.microsoft.com/office/drawing/2014/main" id="{55B942C3-4C88-4325-B609-243D54AC2443}"/>
            </a:ext>
          </a:extLst>
        </xdr:cNvPr>
        <xdr:cNvSpPr txBox="1"/>
      </xdr:nvSpPr>
      <xdr:spPr>
        <a:xfrm>
          <a:off x="3170564" y="1348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48277</xdr:rowOff>
    </xdr:from>
    <xdr:ext cx="405111" cy="259045"/>
    <xdr:sp macro="" textlink="">
      <xdr:nvSpPr>
        <xdr:cNvPr id="318" name="n_2mainValue【公営住宅】&#10;有形固定資産減価償却率">
          <a:extLst>
            <a:ext uri="{FF2B5EF4-FFF2-40B4-BE49-F238E27FC236}">
              <a16:creationId xmlns:a16="http://schemas.microsoft.com/office/drawing/2014/main" id="{FCD87109-D155-403A-AF78-B0A5BF815715}"/>
            </a:ext>
          </a:extLst>
        </xdr:cNvPr>
        <xdr:cNvSpPr txBox="1"/>
      </xdr:nvSpPr>
      <xdr:spPr>
        <a:xfrm>
          <a:off x="238570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9" name="n_3mainValue【公営住宅】&#10;有形固定資産減価償却率">
          <a:extLst>
            <a:ext uri="{FF2B5EF4-FFF2-40B4-BE49-F238E27FC236}">
              <a16:creationId xmlns:a16="http://schemas.microsoft.com/office/drawing/2014/main" id="{CD0A52DF-5D18-4D23-944F-049BC9D605E6}"/>
            </a:ext>
          </a:extLst>
        </xdr:cNvPr>
        <xdr:cNvSpPr txBox="1"/>
      </xdr:nvSpPr>
      <xdr:spPr>
        <a:xfrm>
          <a:off x="161100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120666</xdr:rowOff>
    </xdr:from>
    <xdr:ext cx="405111" cy="259045"/>
    <xdr:sp macro="" textlink="">
      <xdr:nvSpPr>
        <xdr:cNvPr id="320" name="n_4mainValue【公営住宅】&#10;有形固定資産減価償却率">
          <a:extLst>
            <a:ext uri="{FF2B5EF4-FFF2-40B4-BE49-F238E27FC236}">
              <a16:creationId xmlns:a16="http://schemas.microsoft.com/office/drawing/2014/main" id="{4B6BFF0A-E3F6-4EB9-86FF-413993D58D2A}"/>
            </a:ext>
          </a:extLst>
        </xdr:cNvPr>
        <xdr:cNvSpPr txBox="1"/>
      </xdr:nvSpPr>
      <xdr:spPr>
        <a:xfrm>
          <a:off x="83630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D1376B1-4F16-432F-B4C0-F1C4FF64363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6803113-6A3B-4A38-9035-4435936CEDF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AFB99D3-5373-4D58-A80E-D851EC3FA73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3F1D964-71DD-4803-BD2F-F7F9F5648FA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EA91EF-476D-4393-916E-EE063D779FC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3EF032C-6C2C-4B5C-B451-0286A24A07B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137F1B3-D706-4EFA-A957-43450E52527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7D838EF-2056-4363-8DF8-BAA1834D9A8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3277CB7-138E-4056-BB38-68946C8452C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AB80F97-B045-4C26-BF5E-264E63A3C52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792FBBB-A01D-4A30-91EF-CE693887974F}"/>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3E4B38D-CE0C-461C-8879-4A9EEBB5B406}"/>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D864AC-0795-4653-98C2-60BD8460D3F4}"/>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8FE53918-E637-487E-9ED1-4C840A7E4F5E}"/>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3CC7C243-2B69-4A2B-B361-AF672563771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320C5E15-8B56-4B1E-B420-5ADB67BF9EB5}"/>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D5C82E9-D82D-448C-AEF7-5138A3D1F5FE}"/>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F20A7D8F-84DD-4B4D-ABCC-873B4034C1DA}"/>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6FAF23F-BCED-4290-A9D6-11B1A25B4EC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A70268A8-FDA3-457B-BEE4-B4DB51A1741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C1D0D6E-857A-46F1-B919-84FA7570BB5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3EE239F4-BA11-41A7-832C-4AC652DFD863}"/>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B7CE6272-7463-4C26-960F-0D3C737588A3}"/>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169971E5-A352-48CE-9A88-16D136015624}"/>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4B3A7D9F-7D6F-48E3-B312-B3BED53C0350}"/>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F33440D9-48C3-486B-9A11-C7AC81CBA82C}"/>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FEC442E0-3930-498C-8072-572D98C70D2C}"/>
            </a:ext>
          </a:extLst>
        </xdr:cNvPr>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567355C8-333E-4841-B213-CB58DB4BB7ED}"/>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CB5F20D0-325E-4C18-9711-F8596DD47D3C}"/>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26517A7C-9DF6-47FF-BFD5-AB26B6C05FB4}"/>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7570E856-E7A9-48C9-B901-34C9D4AC55C0}"/>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78078AFC-7DFB-4E16-932A-730DC3B819AB}"/>
            </a:ext>
          </a:extLst>
        </xdr:cNvPr>
        <xdr:cNvSpPr/>
      </xdr:nvSpPr>
      <xdr:spPr>
        <a:xfrm>
          <a:off x="6098540" y="1435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64BF0ED-E632-4A9B-A9B0-F64171BF0F6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E3BAF11-0F9C-4EFC-85F9-01E26A28242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44F060F-1556-46C0-9EF3-A8FD2C8807A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00AA52D-19FB-4CFC-9D7A-B1CC65CF4E2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277B94B-C4AF-47E3-AF1B-F53EB0D77C8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114494</xdr:rowOff>
    </xdr:from>
    <xdr:to>
      <xdr:col>55</xdr:col>
      <xdr:colOff>50800</xdr:colOff>
      <xdr:row>86</xdr:row>
      <xdr:rowOff>44644</xdr:rowOff>
    </xdr:to>
    <xdr:sp macro="" textlink="">
      <xdr:nvSpPr>
        <xdr:cNvPr id="358" name="楕円 357">
          <a:extLst>
            <a:ext uri="{FF2B5EF4-FFF2-40B4-BE49-F238E27FC236}">
              <a16:creationId xmlns:a16="http://schemas.microsoft.com/office/drawing/2014/main" id="{9F795CBA-64C6-4F1D-829E-C437A5FEEC50}"/>
            </a:ext>
          </a:extLst>
        </xdr:cNvPr>
        <xdr:cNvSpPr/>
      </xdr:nvSpPr>
      <xdr:spPr>
        <a:xfrm>
          <a:off x="9192260" y="143638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77788</xdr:rowOff>
    </xdr:from>
    <xdr:ext cx="469744" cy="259045"/>
    <xdr:sp macro="" textlink="">
      <xdr:nvSpPr>
        <xdr:cNvPr id="359" name="【公営住宅】&#10;一人当たり面積該当値テキスト">
          <a:extLst>
            <a:ext uri="{FF2B5EF4-FFF2-40B4-BE49-F238E27FC236}">
              <a16:creationId xmlns:a16="http://schemas.microsoft.com/office/drawing/2014/main" id="{1393647A-920F-4639-BAC6-6C2EE6456DEE}"/>
            </a:ext>
          </a:extLst>
        </xdr:cNvPr>
        <xdr:cNvSpPr txBox="1"/>
      </xdr:nvSpPr>
      <xdr:spPr>
        <a:xfrm>
          <a:off x="9258300" y="1432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115133</xdr:rowOff>
    </xdr:from>
    <xdr:to>
      <xdr:col>50</xdr:col>
      <xdr:colOff>165100</xdr:colOff>
      <xdr:row>86</xdr:row>
      <xdr:rowOff>45283</xdr:rowOff>
    </xdr:to>
    <xdr:sp macro="" textlink="">
      <xdr:nvSpPr>
        <xdr:cNvPr id="360" name="楕円 359">
          <a:extLst>
            <a:ext uri="{FF2B5EF4-FFF2-40B4-BE49-F238E27FC236}">
              <a16:creationId xmlns:a16="http://schemas.microsoft.com/office/drawing/2014/main" id="{A39FD468-604F-4ABB-BBCD-3B4D14B911FC}"/>
            </a:ext>
          </a:extLst>
        </xdr:cNvPr>
        <xdr:cNvSpPr/>
      </xdr:nvSpPr>
      <xdr:spPr>
        <a:xfrm>
          <a:off x="8445500" y="14364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165294</xdr:rowOff>
    </xdr:from>
    <xdr:to>
      <xdr:col>55</xdr:col>
      <xdr:colOff>0</xdr:colOff>
      <xdr:row>85</xdr:row>
      <xdr:rowOff>165933</xdr:rowOff>
    </xdr:to>
    <xdr:cxnSp macro="">
      <xdr:nvCxnSpPr>
        <xdr:cNvPr id="361" name="直線コネクタ 360">
          <a:extLst>
            <a:ext uri="{FF2B5EF4-FFF2-40B4-BE49-F238E27FC236}">
              <a16:creationId xmlns:a16="http://schemas.microsoft.com/office/drawing/2014/main" id="{295B8705-83C0-4CDE-8FD8-AE5362BA7AE7}"/>
            </a:ext>
          </a:extLst>
        </xdr:cNvPr>
        <xdr:cNvCxnSpPr/>
      </xdr:nvCxnSpPr>
      <xdr:spPr>
        <a:xfrm flipV="1">
          <a:off x="8496300" y="14414694"/>
          <a:ext cx="72390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115819</xdr:rowOff>
    </xdr:from>
    <xdr:to>
      <xdr:col>46</xdr:col>
      <xdr:colOff>38100</xdr:colOff>
      <xdr:row>86</xdr:row>
      <xdr:rowOff>45969</xdr:rowOff>
    </xdr:to>
    <xdr:sp macro="" textlink="">
      <xdr:nvSpPr>
        <xdr:cNvPr id="362" name="楕円 361">
          <a:extLst>
            <a:ext uri="{FF2B5EF4-FFF2-40B4-BE49-F238E27FC236}">
              <a16:creationId xmlns:a16="http://schemas.microsoft.com/office/drawing/2014/main" id="{AE5D9091-24FF-4134-9C37-97350AA3C1BD}"/>
            </a:ext>
          </a:extLst>
        </xdr:cNvPr>
        <xdr:cNvSpPr/>
      </xdr:nvSpPr>
      <xdr:spPr>
        <a:xfrm>
          <a:off x="7670800" y="1436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165933</xdr:rowOff>
    </xdr:from>
    <xdr:to>
      <xdr:col>50</xdr:col>
      <xdr:colOff>114300</xdr:colOff>
      <xdr:row>85</xdr:row>
      <xdr:rowOff>166619</xdr:rowOff>
    </xdr:to>
    <xdr:cxnSp macro="">
      <xdr:nvCxnSpPr>
        <xdr:cNvPr id="363" name="直線コネクタ 362">
          <a:extLst>
            <a:ext uri="{FF2B5EF4-FFF2-40B4-BE49-F238E27FC236}">
              <a16:creationId xmlns:a16="http://schemas.microsoft.com/office/drawing/2014/main" id="{ED9D939D-B088-474D-934C-BA0D667F7C9F}"/>
            </a:ext>
          </a:extLst>
        </xdr:cNvPr>
        <xdr:cNvCxnSpPr/>
      </xdr:nvCxnSpPr>
      <xdr:spPr>
        <a:xfrm flipV="1">
          <a:off x="7713980" y="14415333"/>
          <a:ext cx="78232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114173</xdr:rowOff>
    </xdr:from>
    <xdr:to>
      <xdr:col>41</xdr:col>
      <xdr:colOff>101600</xdr:colOff>
      <xdr:row>86</xdr:row>
      <xdr:rowOff>44323</xdr:rowOff>
    </xdr:to>
    <xdr:sp macro="" textlink="">
      <xdr:nvSpPr>
        <xdr:cNvPr id="364" name="楕円 363">
          <a:extLst>
            <a:ext uri="{FF2B5EF4-FFF2-40B4-BE49-F238E27FC236}">
              <a16:creationId xmlns:a16="http://schemas.microsoft.com/office/drawing/2014/main" id="{438EECBE-AA67-4377-B649-A99C7660FBE7}"/>
            </a:ext>
          </a:extLst>
        </xdr:cNvPr>
        <xdr:cNvSpPr/>
      </xdr:nvSpPr>
      <xdr:spPr>
        <a:xfrm>
          <a:off x="6873240" y="143635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164973</xdr:rowOff>
    </xdr:from>
    <xdr:to>
      <xdr:col>45</xdr:col>
      <xdr:colOff>177800</xdr:colOff>
      <xdr:row>85</xdr:row>
      <xdr:rowOff>166619</xdr:rowOff>
    </xdr:to>
    <xdr:cxnSp macro="">
      <xdr:nvCxnSpPr>
        <xdr:cNvPr id="365" name="直線コネクタ 364">
          <a:extLst>
            <a:ext uri="{FF2B5EF4-FFF2-40B4-BE49-F238E27FC236}">
              <a16:creationId xmlns:a16="http://schemas.microsoft.com/office/drawing/2014/main" id="{1C0A78F6-2DF0-4C46-AFD8-A527A95AF4E9}"/>
            </a:ext>
          </a:extLst>
        </xdr:cNvPr>
        <xdr:cNvCxnSpPr/>
      </xdr:nvCxnSpPr>
      <xdr:spPr>
        <a:xfrm>
          <a:off x="6924040" y="14414373"/>
          <a:ext cx="78994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119019</xdr:rowOff>
    </xdr:from>
    <xdr:to>
      <xdr:col>36</xdr:col>
      <xdr:colOff>165100</xdr:colOff>
      <xdr:row>86</xdr:row>
      <xdr:rowOff>49169</xdr:rowOff>
    </xdr:to>
    <xdr:sp macro="" textlink="">
      <xdr:nvSpPr>
        <xdr:cNvPr id="366" name="楕円 365">
          <a:extLst>
            <a:ext uri="{FF2B5EF4-FFF2-40B4-BE49-F238E27FC236}">
              <a16:creationId xmlns:a16="http://schemas.microsoft.com/office/drawing/2014/main" id="{835638E4-0812-4FDC-95BC-6C79D353DB7A}"/>
            </a:ext>
          </a:extLst>
        </xdr:cNvPr>
        <xdr:cNvSpPr/>
      </xdr:nvSpPr>
      <xdr:spPr>
        <a:xfrm>
          <a:off x="6098540" y="14368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164973</xdr:rowOff>
    </xdr:from>
    <xdr:to>
      <xdr:col>41</xdr:col>
      <xdr:colOff>50800</xdr:colOff>
      <xdr:row>85</xdr:row>
      <xdr:rowOff>169819</xdr:rowOff>
    </xdr:to>
    <xdr:cxnSp macro="">
      <xdr:nvCxnSpPr>
        <xdr:cNvPr id="367" name="直線コネクタ 366">
          <a:extLst>
            <a:ext uri="{FF2B5EF4-FFF2-40B4-BE49-F238E27FC236}">
              <a16:creationId xmlns:a16="http://schemas.microsoft.com/office/drawing/2014/main" id="{8BF17AEB-5B7C-4DE2-A537-1466876C0552}"/>
            </a:ext>
          </a:extLst>
        </xdr:cNvPr>
        <xdr:cNvCxnSpPr/>
      </xdr:nvCxnSpPr>
      <xdr:spPr>
        <a:xfrm flipV="1">
          <a:off x="6149340" y="14414373"/>
          <a:ext cx="7747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56EF86A3-A60B-455C-9CDD-FE05C644ED81}"/>
            </a:ext>
          </a:extLst>
        </xdr:cNvPr>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47BE04A1-8507-460A-B3CA-8466670F00A4}"/>
            </a:ext>
          </a:extLst>
        </xdr:cNvPr>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72D881C4-E34D-44D7-BA5C-070B91A272AF}"/>
            </a:ext>
          </a:extLst>
        </xdr:cNvPr>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CA096B07-727F-4912-8685-515351E93742}"/>
            </a:ext>
          </a:extLst>
        </xdr:cNvPr>
        <xdr:cNvSpPr txBox="1"/>
      </xdr:nvSpPr>
      <xdr:spPr>
        <a:xfrm>
          <a:off x="5937327" y="1413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36410</xdr:rowOff>
    </xdr:from>
    <xdr:ext cx="469744" cy="259045"/>
    <xdr:sp macro="" textlink="">
      <xdr:nvSpPr>
        <xdr:cNvPr id="372" name="n_1mainValue【公営住宅】&#10;一人当たり面積">
          <a:extLst>
            <a:ext uri="{FF2B5EF4-FFF2-40B4-BE49-F238E27FC236}">
              <a16:creationId xmlns:a16="http://schemas.microsoft.com/office/drawing/2014/main" id="{FDC4728A-8ECE-450E-BB95-218E25B32D0C}"/>
            </a:ext>
          </a:extLst>
        </xdr:cNvPr>
        <xdr:cNvSpPr txBox="1"/>
      </xdr:nvSpPr>
      <xdr:spPr>
        <a:xfrm>
          <a:off x="8271587" y="1445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37096</xdr:rowOff>
    </xdr:from>
    <xdr:ext cx="469744" cy="259045"/>
    <xdr:sp macro="" textlink="">
      <xdr:nvSpPr>
        <xdr:cNvPr id="373" name="n_2mainValue【公営住宅】&#10;一人当たり面積">
          <a:extLst>
            <a:ext uri="{FF2B5EF4-FFF2-40B4-BE49-F238E27FC236}">
              <a16:creationId xmlns:a16="http://schemas.microsoft.com/office/drawing/2014/main" id="{DDEBB718-AE01-46A1-B20A-D05789066C98}"/>
            </a:ext>
          </a:extLst>
        </xdr:cNvPr>
        <xdr:cNvSpPr txBox="1"/>
      </xdr:nvSpPr>
      <xdr:spPr>
        <a:xfrm>
          <a:off x="7509587" y="1445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35450</xdr:rowOff>
    </xdr:from>
    <xdr:ext cx="469744" cy="259045"/>
    <xdr:sp macro="" textlink="">
      <xdr:nvSpPr>
        <xdr:cNvPr id="374" name="n_3mainValue【公営住宅】&#10;一人当たり面積">
          <a:extLst>
            <a:ext uri="{FF2B5EF4-FFF2-40B4-BE49-F238E27FC236}">
              <a16:creationId xmlns:a16="http://schemas.microsoft.com/office/drawing/2014/main" id="{EB4E070D-F34C-4922-B349-239E8C46A596}"/>
            </a:ext>
          </a:extLst>
        </xdr:cNvPr>
        <xdr:cNvSpPr txBox="1"/>
      </xdr:nvSpPr>
      <xdr:spPr>
        <a:xfrm>
          <a:off x="6712027" y="144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40296</xdr:rowOff>
    </xdr:from>
    <xdr:ext cx="469744" cy="259045"/>
    <xdr:sp macro="" textlink="">
      <xdr:nvSpPr>
        <xdr:cNvPr id="375" name="n_4mainValue【公営住宅】&#10;一人当たり面積">
          <a:extLst>
            <a:ext uri="{FF2B5EF4-FFF2-40B4-BE49-F238E27FC236}">
              <a16:creationId xmlns:a16="http://schemas.microsoft.com/office/drawing/2014/main" id="{DE2EC575-1654-4061-B8F7-F448C00FE37E}"/>
            </a:ext>
          </a:extLst>
        </xdr:cNvPr>
        <xdr:cNvSpPr txBox="1"/>
      </xdr:nvSpPr>
      <xdr:spPr>
        <a:xfrm>
          <a:off x="5937327" y="14457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F84C948-50E1-4B46-A2D8-BE5842CFAB3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D7AE2C4-1B07-4A9F-B3C3-9AAB46591AC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E3A4A19-F3F8-472A-8DEC-6527114F504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0002A94-D44E-4372-A82F-C6F6286A443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59CC964-2E6D-481C-BBBF-3688DE85DE9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2F75C12-4EDE-4CEC-A557-A95D54BE830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DFA0784-8F60-4051-ADEB-90405E39E97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A33284F-9CA3-4DB7-9489-32166B72E03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DD3AF6D-445F-41FA-AEF1-6C5C95719ED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873A93B-A121-4886-B177-54BFD059798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7AFF643-A282-4000-B9E2-B1603E12883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F493DA1-36EB-4F38-96D7-3475AD563F7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92BC10C-E11A-4287-927C-7045CF9EA9B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12284E7-50EE-4049-83B3-8AF337252D8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AB7F744-1B6F-4A80-9C03-F6AF4C5E200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0D3691D-C7F7-49CE-B487-122485869CE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1096029-79E1-42FC-AF38-2DB3AAAF5CD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FB514CF-BB8C-460B-9CCC-E1818B8B1EC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7F9FBC1-16E8-4BCB-8D7C-5C47984001F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5B7A0E1-23E8-4D5C-8B8A-6CEE0D37A02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D81F3E6-0AD5-41AB-B198-B4B1FD95CFB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1B55050-0530-4604-94B5-4A7F9617EC7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6DFC692-4360-4854-9D3E-4AED92B67AD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AF6CB84-9AC0-49B0-884F-22911D8E08C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D393271-2924-4A37-8BEC-5D302216EA1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29D4CB2-29E2-486E-9149-770D6871C1D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2B8398B-2255-40AA-8EE2-D0AEDE5082B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E08E75FA-F27D-405A-8076-8DEE0212FC94}"/>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9D3EEC75-C028-4F7B-AEF0-A5DBC71B007B}"/>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111CD419-06FD-4E74-89E9-2AFD82F4149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7CB7BEF-A7A7-45C3-B8FA-74760AE4E8A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1817A0B3-CE1C-4C0B-8926-25EDF64F405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F01A1EAF-BB63-4EBE-A022-D8DB16AFCF9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406E473C-35B2-43CD-A644-F23278529E7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9663B9C8-054B-4DD9-B07E-76788558C3D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4A307F9-3310-4237-A529-E37BA7483598}"/>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BD718B9-0A7E-49A8-8B16-F4C31C4235A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EFD86AA-9D07-4D36-ADF6-73DA7C06D73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DBA4DB3B-9ECF-4E00-A956-8ECBB4BC2742}"/>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D915A30-09A5-4A28-B1F9-7664D93275A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644C085-8EA9-4F38-BC32-D849F8BD223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35F85EDE-C37F-4CD1-A303-1BE40DC9E4DE}"/>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939EC38F-2E35-43C2-951F-5831A33BAADE}"/>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ADDCBE7-CF0D-445B-9E99-DC0B7B4D16FA}"/>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200D3CBD-47A6-42BA-AA57-97E185A2F5F4}"/>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3581B251-7E3B-4329-B9F4-57B2998704C0}"/>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6104D380-4EB9-4CFB-8FE0-521B26C558B1}"/>
            </a:ext>
          </a:extLst>
        </xdr:cNvPr>
        <xdr:cNvSpPr txBox="1"/>
      </xdr:nvSpPr>
      <xdr:spPr>
        <a:xfrm>
          <a:off x="14414500" y="626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3D87995C-0462-4C9A-A759-69E93B5DA9A7}"/>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2D2F6C6C-794D-4515-B87A-8CB1AE346EF9}"/>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377A5EF3-6F98-48D1-8D87-AEC2133A711E}"/>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43658D7-64C0-4285-AA42-E8EB9FA66A74}"/>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1E2C461F-9951-4618-8D87-D6969E3CE3EA}"/>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38F2FD8-C659-4742-9AD5-F54F1B675E6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1F8E04D-88D6-4DCA-AE16-E0226D65A13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91B6D4C-1E87-469E-BFBA-5B1956DED78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C38A07F-8F97-4BB0-A93F-3A7FB367A95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BDDF80D-D853-4ECD-AABC-19953D61B7B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7438</xdr:rowOff>
    </xdr:from>
    <xdr:to>
      <xdr:col>85</xdr:col>
      <xdr:colOff>177800</xdr:colOff>
      <xdr:row>41</xdr:row>
      <xdr:rowOff>109038</xdr:rowOff>
    </xdr:to>
    <xdr:sp macro="" textlink="">
      <xdr:nvSpPr>
        <xdr:cNvPr id="433" name="楕円 432">
          <a:extLst>
            <a:ext uri="{FF2B5EF4-FFF2-40B4-BE49-F238E27FC236}">
              <a16:creationId xmlns:a16="http://schemas.microsoft.com/office/drawing/2014/main" id="{40BF388E-6B6C-479A-A722-AF52A4E571BD}"/>
            </a:ext>
          </a:extLst>
        </xdr:cNvPr>
        <xdr:cNvSpPr/>
      </xdr:nvSpPr>
      <xdr:spPr>
        <a:xfrm>
          <a:off x="14325600" y="68806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157315</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D68E0A3-C2D7-42E7-8A0B-67B975349088}"/>
            </a:ext>
          </a:extLst>
        </xdr:cNvPr>
        <xdr:cNvSpPr txBox="1"/>
      </xdr:nvSpPr>
      <xdr:spPr>
        <a:xfrm>
          <a:off x="14414500" y="686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142966</xdr:rowOff>
    </xdr:from>
    <xdr:to>
      <xdr:col>81</xdr:col>
      <xdr:colOff>101600</xdr:colOff>
      <xdr:row>41</xdr:row>
      <xdr:rowOff>73116</xdr:rowOff>
    </xdr:to>
    <xdr:sp macro="" textlink="">
      <xdr:nvSpPr>
        <xdr:cNvPr id="435" name="楕円 434">
          <a:extLst>
            <a:ext uri="{FF2B5EF4-FFF2-40B4-BE49-F238E27FC236}">
              <a16:creationId xmlns:a16="http://schemas.microsoft.com/office/drawing/2014/main" id="{23B9CE7F-6C5B-4C54-9F8A-38A75966DD98}"/>
            </a:ext>
          </a:extLst>
        </xdr:cNvPr>
        <xdr:cNvSpPr/>
      </xdr:nvSpPr>
      <xdr:spPr>
        <a:xfrm>
          <a:off x="13578840" y="6848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22316</xdr:rowOff>
    </xdr:from>
    <xdr:to>
      <xdr:col>85</xdr:col>
      <xdr:colOff>127000</xdr:colOff>
      <xdr:row>41</xdr:row>
      <xdr:rowOff>58238</xdr:rowOff>
    </xdr:to>
    <xdr:cxnSp macro="">
      <xdr:nvCxnSpPr>
        <xdr:cNvPr id="436" name="直線コネクタ 435">
          <a:extLst>
            <a:ext uri="{FF2B5EF4-FFF2-40B4-BE49-F238E27FC236}">
              <a16:creationId xmlns:a16="http://schemas.microsoft.com/office/drawing/2014/main" id="{57BEA7A6-88C1-4B73-A0F4-2897D6D70CE0}"/>
            </a:ext>
          </a:extLst>
        </xdr:cNvPr>
        <xdr:cNvCxnSpPr/>
      </xdr:nvCxnSpPr>
      <xdr:spPr>
        <a:xfrm>
          <a:off x="13629640" y="6895556"/>
          <a:ext cx="7467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82550</xdr:rowOff>
    </xdr:from>
    <xdr:to>
      <xdr:col>76</xdr:col>
      <xdr:colOff>165100</xdr:colOff>
      <xdr:row>41</xdr:row>
      <xdr:rowOff>12700</xdr:rowOff>
    </xdr:to>
    <xdr:sp macro="" textlink="">
      <xdr:nvSpPr>
        <xdr:cNvPr id="437" name="楕円 436">
          <a:extLst>
            <a:ext uri="{FF2B5EF4-FFF2-40B4-BE49-F238E27FC236}">
              <a16:creationId xmlns:a16="http://schemas.microsoft.com/office/drawing/2014/main" id="{867F7AB6-21FC-4332-80C5-7C33E88A00A5}"/>
            </a:ext>
          </a:extLst>
        </xdr:cNvPr>
        <xdr:cNvSpPr/>
      </xdr:nvSpPr>
      <xdr:spPr>
        <a:xfrm>
          <a:off x="1280414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133350</xdr:rowOff>
    </xdr:from>
    <xdr:to>
      <xdr:col>81</xdr:col>
      <xdr:colOff>50800</xdr:colOff>
      <xdr:row>41</xdr:row>
      <xdr:rowOff>22316</xdr:rowOff>
    </xdr:to>
    <xdr:cxnSp macro="">
      <xdr:nvCxnSpPr>
        <xdr:cNvPr id="438" name="直線コネクタ 437">
          <a:extLst>
            <a:ext uri="{FF2B5EF4-FFF2-40B4-BE49-F238E27FC236}">
              <a16:creationId xmlns:a16="http://schemas.microsoft.com/office/drawing/2014/main" id="{E800800D-B76B-431F-84B4-DC481A540D0E}"/>
            </a:ext>
          </a:extLst>
        </xdr:cNvPr>
        <xdr:cNvCxnSpPr/>
      </xdr:nvCxnSpPr>
      <xdr:spPr>
        <a:xfrm>
          <a:off x="12854940" y="6838950"/>
          <a:ext cx="7747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71120</xdr:rowOff>
    </xdr:from>
    <xdr:to>
      <xdr:col>72</xdr:col>
      <xdr:colOff>38100</xdr:colOff>
      <xdr:row>41</xdr:row>
      <xdr:rowOff>1270</xdr:rowOff>
    </xdr:to>
    <xdr:sp macro="" textlink="">
      <xdr:nvSpPr>
        <xdr:cNvPr id="439" name="楕円 438">
          <a:extLst>
            <a:ext uri="{FF2B5EF4-FFF2-40B4-BE49-F238E27FC236}">
              <a16:creationId xmlns:a16="http://schemas.microsoft.com/office/drawing/2014/main" id="{C442D6A0-1C3B-47F3-ADE0-689F4D4E6720}"/>
            </a:ext>
          </a:extLst>
        </xdr:cNvPr>
        <xdr:cNvSpPr/>
      </xdr:nvSpPr>
      <xdr:spPr>
        <a:xfrm>
          <a:off x="1202944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121920</xdr:rowOff>
    </xdr:from>
    <xdr:to>
      <xdr:col>76</xdr:col>
      <xdr:colOff>114300</xdr:colOff>
      <xdr:row>40</xdr:row>
      <xdr:rowOff>133350</xdr:rowOff>
    </xdr:to>
    <xdr:cxnSp macro="">
      <xdr:nvCxnSpPr>
        <xdr:cNvPr id="440" name="直線コネクタ 439">
          <a:extLst>
            <a:ext uri="{FF2B5EF4-FFF2-40B4-BE49-F238E27FC236}">
              <a16:creationId xmlns:a16="http://schemas.microsoft.com/office/drawing/2014/main" id="{184DB1AF-A42E-497B-B14F-98057C741F8F}"/>
            </a:ext>
          </a:extLst>
        </xdr:cNvPr>
        <xdr:cNvCxnSpPr/>
      </xdr:nvCxnSpPr>
      <xdr:spPr>
        <a:xfrm>
          <a:off x="12072620" y="682752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64588</xdr:rowOff>
    </xdr:from>
    <xdr:to>
      <xdr:col>67</xdr:col>
      <xdr:colOff>101600</xdr:colOff>
      <xdr:row>40</xdr:row>
      <xdr:rowOff>166188</xdr:rowOff>
    </xdr:to>
    <xdr:sp macro="" textlink="">
      <xdr:nvSpPr>
        <xdr:cNvPr id="441" name="楕円 440">
          <a:extLst>
            <a:ext uri="{FF2B5EF4-FFF2-40B4-BE49-F238E27FC236}">
              <a16:creationId xmlns:a16="http://schemas.microsoft.com/office/drawing/2014/main" id="{422BDDE9-5CA5-4A05-B61D-F365BCD30997}"/>
            </a:ext>
          </a:extLst>
        </xdr:cNvPr>
        <xdr:cNvSpPr/>
      </xdr:nvSpPr>
      <xdr:spPr>
        <a:xfrm>
          <a:off x="11231880" y="677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115388</xdr:rowOff>
    </xdr:from>
    <xdr:to>
      <xdr:col>71</xdr:col>
      <xdr:colOff>177800</xdr:colOff>
      <xdr:row>40</xdr:row>
      <xdr:rowOff>121920</xdr:rowOff>
    </xdr:to>
    <xdr:cxnSp macro="">
      <xdr:nvCxnSpPr>
        <xdr:cNvPr id="442" name="直線コネクタ 441">
          <a:extLst>
            <a:ext uri="{FF2B5EF4-FFF2-40B4-BE49-F238E27FC236}">
              <a16:creationId xmlns:a16="http://schemas.microsoft.com/office/drawing/2014/main" id="{DF1335DE-963D-42AD-9BAA-9DA7DC27CF85}"/>
            </a:ext>
          </a:extLst>
        </xdr:cNvPr>
        <xdr:cNvCxnSpPr/>
      </xdr:nvCxnSpPr>
      <xdr:spPr>
        <a:xfrm>
          <a:off x="11282680" y="6820988"/>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30D83583-69FA-420C-9BDF-B91EDDD08C08}"/>
            </a:ext>
          </a:extLst>
        </xdr:cNvPr>
        <xdr:cNvSpPr txBox="1"/>
      </xdr:nvSpPr>
      <xdr:spPr>
        <a:xfrm>
          <a:off x="1343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1893AE34-3260-48B4-9F53-FF913101E95C}"/>
            </a:ext>
          </a:extLst>
        </xdr:cNvPr>
        <xdr:cNvSpPr txBox="1"/>
      </xdr:nvSpPr>
      <xdr:spPr>
        <a:xfrm>
          <a:off x="126752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F7B92972-8508-43E5-9409-30DE34AF78A3}"/>
            </a:ext>
          </a:extLst>
        </xdr:cNvPr>
        <xdr:cNvSpPr txBox="1"/>
      </xdr:nvSpPr>
      <xdr:spPr>
        <a:xfrm>
          <a:off x="119005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4985747-AF58-4693-822E-29C6FD758DC0}"/>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64243</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DD5594C-4340-451A-B01F-10C9BB455CB7}"/>
            </a:ext>
          </a:extLst>
        </xdr:cNvPr>
        <xdr:cNvSpPr txBox="1"/>
      </xdr:nvSpPr>
      <xdr:spPr>
        <a:xfrm>
          <a:off x="13437244" y="693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3827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3A9D31BC-30F5-4949-85AC-322672D2E1E2}"/>
            </a:ext>
          </a:extLst>
        </xdr:cNvPr>
        <xdr:cNvSpPr txBox="1"/>
      </xdr:nvSpPr>
      <xdr:spPr>
        <a:xfrm>
          <a:off x="126752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163847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1616B087-4760-4239-ACA8-E5A9E1C11802}"/>
            </a:ext>
          </a:extLst>
        </xdr:cNvPr>
        <xdr:cNvSpPr txBox="1"/>
      </xdr:nvSpPr>
      <xdr:spPr>
        <a:xfrm>
          <a:off x="119005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157315</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1227B03F-40AC-4B38-8ABE-1EE8D6E9361B}"/>
            </a:ext>
          </a:extLst>
        </xdr:cNvPr>
        <xdr:cNvSpPr txBox="1"/>
      </xdr:nvSpPr>
      <xdr:spPr>
        <a:xfrm>
          <a:off x="11102984" y="686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747B9ED-36A5-4503-BB78-EA62E6ABC6E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0EBF127-6573-4C07-BE72-5C58C898B95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729CE1A-D357-45DF-B9F0-E51DB67F630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29DFFDB-5DE8-4456-9FF7-0969920FCB1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14A73CB-F089-47F9-87A4-4A7AD84C69D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1E713F56-803C-4328-A83C-0315AE312D3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8D920D4-9093-425F-B624-0D576C52AE4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BFBA98C3-33F0-4365-BB77-CEF9310904E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85B7D01-A05A-4A5D-8980-1DAC0D53BDA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663218B-1D7C-487D-A118-1171AF0E9C5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5A28322D-3ECA-4320-8F71-F4214A32BB7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81BC6DB-2D9B-4B94-AC1B-C276775D097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F02552AC-3B87-44B9-B3A1-2EA65780C9D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451C874C-4AB3-475D-A5FD-F663E947808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B6795464-BE40-4E4B-813B-2846EEAC1A28}"/>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31ADCE41-5F1A-4AB3-B5AA-6FCCB7A5E9F6}"/>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F5A255EC-3F4E-4454-BD39-B05A40FC4644}"/>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732C34A2-6CD9-4DE5-8C5C-88C2EACB7BB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27752CC-D2A6-4767-8E3C-8827454A974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B3F215A-21C1-4EA8-BB89-604EE854029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53CF6B5-C928-4765-BB7C-B0FC127E92A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541B1573-9F70-4304-AC3B-D6DC81AFF61D}"/>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B581CB6-A026-404D-B5DB-84DA4FF59B71}"/>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AE36B9E-608A-4535-B350-56502A29A87C}"/>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87BC917-5035-4C4B-B54B-AB1ADF700F64}"/>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C7F19AC6-2755-402E-8CB4-B3B8CCD55DD4}"/>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F204DC9-5CF2-480F-A341-92257D845F6B}"/>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BA4AE83A-E65C-4A63-AA2D-B71119293CC4}"/>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B9A31ED6-1898-4C24-AAF3-B4A757700B7A}"/>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E0BB5B9E-E660-4B72-93C5-95B1DD3B631A}"/>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4BFDD5FA-C4B0-4D16-A7A5-A97359E83F73}"/>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6FEA3909-296C-4FCF-99F4-D54038EB36BE}"/>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EA3B412-7CC0-4F08-BADF-EAFF9C15D0C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019F5EE-7A5B-4120-8BEE-E962EDD840C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AEE3E9A-A047-4B61-A842-3A3C2D56EA6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B6B566A-7265-48E3-8E4A-3755921F2C8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092E05E-E6CB-4FE2-9F88-CF2D0B94FD5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155702</xdr:rowOff>
    </xdr:from>
    <xdr:to>
      <xdr:col>116</xdr:col>
      <xdr:colOff>114300</xdr:colOff>
      <xdr:row>40</xdr:row>
      <xdr:rowOff>85852</xdr:rowOff>
    </xdr:to>
    <xdr:sp macro="" textlink="">
      <xdr:nvSpPr>
        <xdr:cNvPr id="488" name="楕円 487">
          <a:extLst>
            <a:ext uri="{FF2B5EF4-FFF2-40B4-BE49-F238E27FC236}">
              <a16:creationId xmlns:a16="http://schemas.microsoft.com/office/drawing/2014/main" id="{5AA43B3B-5FC8-4224-90C1-16F719444BDF}"/>
            </a:ext>
          </a:extLst>
        </xdr:cNvPr>
        <xdr:cNvSpPr/>
      </xdr:nvSpPr>
      <xdr:spPr>
        <a:xfrm>
          <a:off x="19458940" y="6693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134129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92422E4-F905-433F-A719-228BDA4CF053}"/>
            </a:ext>
          </a:extLst>
        </xdr:cNvPr>
        <xdr:cNvSpPr txBox="1"/>
      </xdr:nvSpPr>
      <xdr:spPr>
        <a:xfrm>
          <a:off x="19547840" y="667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160274</xdr:rowOff>
    </xdr:from>
    <xdr:to>
      <xdr:col>112</xdr:col>
      <xdr:colOff>38100</xdr:colOff>
      <xdr:row>40</xdr:row>
      <xdr:rowOff>90424</xdr:rowOff>
    </xdr:to>
    <xdr:sp macro="" textlink="">
      <xdr:nvSpPr>
        <xdr:cNvPr id="490" name="楕円 489">
          <a:extLst>
            <a:ext uri="{FF2B5EF4-FFF2-40B4-BE49-F238E27FC236}">
              <a16:creationId xmlns:a16="http://schemas.microsoft.com/office/drawing/2014/main" id="{ACDC271B-B3EF-44B0-9B20-A1C4429E4273}"/>
            </a:ext>
          </a:extLst>
        </xdr:cNvPr>
        <xdr:cNvSpPr/>
      </xdr:nvSpPr>
      <xdr:spPr>
        <a:xfrm>
          <a:off x="18735040" y="6698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35052</xdr:rowOff>
    </xdr:from>
    <xdr:to>
      <xdr:col>116</xdr:col>
      <xdr:colOff>63500</xdr:colOff>
      <xdr:row>40</xdr:row>
      <xdr:rowOff>39624</xdr:rowOff>
    </xdr:to>
    <xdr:cxnSp macro="">
      <xdr:nvCxnSpPr>
        <xdr:cNvPr id="491" name="直線コネクタ 490">
          <a:extLst>
            <a:ext uri="{FF2B5EF4-FFF2-40B4-BE49-F238E27FC236}">
              <a16:creationId xmlns:a16="http://schemas.microsoft.com/office/drawing/2014/main" id="{EBB5A250-1ECE-4B8B-ABB9-886F5F7169E7}"/>
            </a:ext>
          </a:extLst>
        </xdr:cNvPr>
        <xdr:cNvCxnSpPr/>
      </xdr:nvCxnSpPr>
      <xdr:spPr>
        <a:xfrm flipV="1">
          <a:off x="18778220" y="674065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160274</xdr:rowOff>
    </xdr:from>
    <xdr:to>
      <xdr:col>107</xdr:col>
      <xdr:colOff>101600</xdr:colOff>
      <xdr:row>40</xdr:row>
      <xdr:rowOff>90424</xdr:rowOff>
    </xdr:to>
    <xdr:sp macro="" textlink="">
      <xdr:nvSpPr>
        <xdr:cNvPr id="492" name="楕円 491">
          <a:extLst>
            <a:ext uri="{FF2B5EF4-FFF2-40B4-BE49-F238E27FC236}">
              <a16:creationId xmlns:a16="http://schemas.microsoft.com/office/drawing/2014/main" id="{798DC15B-C87E-4755-BA42-1EA984E0C400}"/>
            </a:ext>
          </a:extLst>
        </xdr:cNvPr>
        <xdr:cNvSpPr/>
      </xdr:nvSpPr>
      <xdr:spPr>
        <a:xfrm>
          <a:off x="17937480" y="6698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39624</xdr:rowOff>
    </xdr:from>
    <xdr:to>
      <xdr:col>111</xdr:col>
      <xdr:colOff>177800</xdr:colOff>
      <xdr:row>40</xdr:row>
      <xdr:rowOff>39624</xdr:rowOff>
    </xdr:to>
    <xdr:cxnSp macro="">
      <xdr:nvCxnSpPr>
        <xdr:cNvPr id="493" name="直線コネクタ 492">
          <a:extLst>
            <a:ext uri="{FF2B5EF4-FFF2-40B4-BE49-F238E27FC236}">
              <a16:creationId xmlns:a16="http://schemas.microsoft.com/office/drawing/2014/main" id="{C2CA8A6E-B073-48A6-BEAC-A37FE76BA733}"/>
            </a:ext>
          </a:extLst>
        </xdr:cNvPr>
        <xdr:cNvCxnSpPr/>
      </xdr:nvCxnSpPr>
      <xdr:spPr>
        <a:xfrm>
          <a:off x="17988280" y="674522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164846</xdr:rowOff>
    </xdr:from>
    <xdr:to>
      <xdr:col>102</xdr:col>
      <xdr:colOff>165100</xdr:colOff>
      <xdr:row>40</xdr:row>
      <xdr:rowOff>94996</xdr:rowOff>
    </xdr:to>
    <xdr:sp macro="" textlink="">
      <xdr:nvSpPr>
        <xdr:cNvPr id="494" name="楕円 493">
          <a:extLst>
            <a:ext uri="{FF2B5EF4-FFF2-40B4-BE49-F238E27FC236}">
              <a16:creationId xmlns:a16="http://schemas.microsoft.com/office/drawing/2014/main" id="{DD4EF4CD-CD4B-4BCF-A3E1-B1A24A70A065}"/>
            </a:ext>
          </a:extLst>
        </xdr:cNvPr>
        <xdr:cNvSpPr/>
      </xdr:nvSpPr>
      <xdr:spPr>
        <a:xfrm>
          <a:off x="17162780" y="6702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39624</xdr:rowOff>
    </xdr:from>
    <xdr:to>
      <xdr:col>107</xdr:col>
      <xdr:colOff>50800</xdr:colOff>
      <xdr:row>40</xdr:row>
      <xdr:rowOff>44196</xdr:rowOff>
    </xdr:to>
    <xdr:cxnSp macro="">
      <xdr:nvCxnSpPr>
        <xdr:cNvPr id="495" name="直線コネクタ 494">
          <a:extLst>
            <a:ext uri="{FF2B5EF4-FFF2-40B4-BE49-F238E27FC236}">
              <a16:creationId xmlns:a16="http://schemas.microsoft.com/office/drawing/2014/main" id="{8280D63C-A698-489B-8354-71D178401895}"/>
            </a:ext>
          </a:extLst>
        </xdr:cNvPr>
        <xdr:cNvCxnSpPr/>
      </xdr:nvCxnSpPr>
      <xdr:spPr>
        <a:xfrm flipV="1">
          <a:off x="17213580" y="674522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167132</xdr:rowOff>
    </xdr:from>
    <xdr:to>
      <xdr:col>98</xdr:col>
      <xdr:colOff>38100</xdr:colOff>
      <xdr:row>40</xdr:row>
      <xdr:rowOff>97282</xdr:rowOff>
    </xdr:to>
    <xdr:sp macro="" textlink="">
      <xdr:nvSpPr>
        <xdr:cNvPr id="496" name="楕円 495">
          <a:extLst>
            <a:ext uri="{FF2B5EF4-FFF2-40B4-BE49-F238E27FC236}">
              <a16:creationId xmlns:a16="http://schemas.microsoft.com/office/drawing/2014/main" id="{58C12C30-6E92-402C-AA32-841EAB3DBD30}"/>
            </a:ext>
          </a:extLst>
        </xdr:cNvPr>
        <xdr:cNvSpPr/>
      </xdr:nvSpPr>
      <xdr:spPr>
        <a:xfrm>
          <a:off x="16388080" y="6705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44196</xdr:rowOff>
    </xdr:from>
    <xdr:to>
      <xdr:col>102</xdr:col>
      <xdr:colOff>114300</xdr:colOff>
      <xdr:row>40</xdr:row>
      <xdr:rowOff>46482</xdr:rowOff>
    </xdr:to>
    <xdr:cxnSp macro="">
      <xdr:nvCxnSpPr>
        <xdr:cNvPr id="497" name="直線コネクタ 496">
          <a:extLst>
            <a:ext uri="{FF2B5EF4-FFF2-40B4-BE49-F238E27FC236}">
              <a16:creationId xmlns:a16="http://schemas.microsoft.com/office/drawing/2014/main" id="{D9384AF9-9DFC-4A54-81E3-CDF50426D66D}"/>
            </a:ext>
          </a:extLst>
        </xdr:cNvPr>
        <xdr:cNvCxnSpPr/>
      </xdr:nvCxnSpPr>
      <xdr:spPr>
        <a:xfrm flipV="1">
          <a:off x="16431260" y="674979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A06AEA4-3C9E-49A0-A19C-16B2470656DA}"/>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DC07F58-2D23-4B2E-AEB6-04B034B40721}"/>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02A7C64-6D50-4254-89F9-992AAA714C31}"/>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2BAF8C8-FB00-46EE-A9F5-CD04B3D8562C}"/>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81551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8B03A9B-4969-4051-8DE9-686DC298DF06}"/>
            </a:ext>
          </a:extLst>
        </xdr:cNvPr>
        <xdr:cNvSpPr txBox="1"/>
      </xdr:nvSpPr>
      <xdr:spPr>
        <a:xfrm>
          <a:off x="18561127" y="678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81551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C68FC99-AB06-4ECE-AA89-794B8B6607F5}"/>
            </a:ext>
          </a:extLst>
        </xdr:cNvPr>
        <xdr:cNvSpPr txBox="1"/>
      </xdr:nvSpPr>
      <xdr:spPr>
        <a:xfrm>
          <a:off x="17776267" y="678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86123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046C982-9C85-4C97-B35B-F1341F1ABE29}"/>
            </a:ext>
          </a:extLst>
        </xdr:cNvPr>
        <xdr:cNvSpPr txBox="1"/>
      </xdr:nvSpPr>
      <xdr:spPr>
        <a:xfrm>
          <a:off x="17001567" y="67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88409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CB412DC-ABA9-4A28-9719-67E861A32C69}"/>
            </a:ext>
          </a:extLst>
        </xdr:cNvPr>
        <xdr:cNvSpPr txBox="1"/>
      </xdr:nvSpPr>
      <xdr:spPr>
        <a:xfrm>
          <a:off x="16226867" y="679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6CCD113-4010-4BEB-BC1A-09503DD027E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BF4350A-8384-4F64-B1CB-AE330B209D4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D32B90D-9F3A-4D18-8B32-703419EB03C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101B26D-5765-4C7D-964A-787DDD04541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9234B3F-A330-4934-8DEA-1858199E481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72BF509-8B85-43B3-BC71-DE88E6CEFDC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2C6867F-F69E-41CD-AF51-54DF3726EA5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DF5F27E-DF41-4CD4-B570-6811798978A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1DEC83FF-0AF1-415B-A38D-77A8BCADEEE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61B515E-C196-4C9C-BFE4-B8044069EC2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7E46ECD-D16C-47B2-89F2-19D36E6BA07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79562E8-BE43-414A-8ADC-A241420980E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2F2CAB2-FE3F-426E-8391-46F889F12DC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E9F2E1E-876E-457A-8E33-9BF1BE003ADE}"/>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505AD44-E011-486C-8682-77CA94C9423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EA4F6D1-65F1-4685-AACF-47CDA428161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01F9962-84D7-4490-89EF-75133173CD8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B89928D-3E75-4A04-B28A-02926A6811A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C74D099F-B523-4780-8C6B-DE1EAFEF61C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61F29075-97B6-4A7F-9FF6-DBFF5DC46B47}"/>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3A540F24-DB2D-4954-AD7B-07C3D70B5DFD}"/>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12D984F8-01C3-4A98-9C4C-8D971A6F2E6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F1AC689-2571-48F0-B295-A336D3EE4A36}"/>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DF7A8E7D-B11C-4BAF-BF8B-C8A9DB5E6F4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E1759F04-91E4-4F2C-BBAB-5F8EE77D5EC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6E84AD2-2D93-4DD5-AFEE-6DEC5F73F38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801E2992-EB9D-4A1B-899D-9B2B0FA0D8D8}"/>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60C58DC8-FB57-431E-A4B5-377E65062CF4}"/>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9102E517-3CDD-4829-83DD-AE3A7CD8667A}"/>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CE1A954-FF3F-4A17-A497-E9301174535B}"/>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4DA6897B-1654-443A-A78E-F8148D2F688F}"/>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F418339-140B-409A-8454-BCDADD71D474}"/>
            </a:ext>
          </a:extLst>
        </xdr:cNvPr>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27787B8D-87D5-4D76-BD03-410A261D569D}"/>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2F2212E-A9D5-4C07-8D1A-08C1122AAFEC}"/>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95F33627-3D89-4F64-85D6-397AF20421C4}"/>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A81B6D6-DD5C-4AF8-911B-A15872591F6E}"/>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BE61FBAD-D342-4866-B290-6871C97B74E0}"/>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9BE2304-62DD-40D5-A8D5-2EF6DE2D63F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BBEC9F2-9BFE-4AA9-BB85-D0CAE8A1594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94BCA2A-B4D0-40AE-91C3-1A61B07A4A2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53AA37B-E8A2-4B8B-9FA1-675DC772FC8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81BE2DC-9400-4F1D-9B11-7A2733D72C4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125549</xdr:rowOff>
    </xdr:from>
    <xdr:to>
      <xdr:col>85</xdr:col>
      <xdr:colOff>177800</xdr:colOff>
      <xdr:row>61</xdr:row>
      <xdr:rowOff>55699</xdr:rowOff>
    </xdr:to>
    <xdr:sp macro="" textlink="">
      <xdr:nvSpPr>
        <xdr:cNvPr id="548" name="楕円 547">
          <a:extLst>
            <a:ext uri="{FF2B5EF4-FFF2-40B4-BE49-F238E27FC236}">
              <a16:creationId xmlns:a16="http://schemas.microsoft.com/office/drawing/2014/main" id="{E3BD0EF3-52C5-49C4-830E-9B5E05752C1F}"/>
            </a:ext>
          </a:extLst>
        </xdr:cNvPr>
        <xdr:cNvSpPr/>
      </xdr:nvSpPr>
      <xdr:spPr>
        <a:xfrm>
          <a:off x="14325600" y="101839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103976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CBC625A-6BB9-4D46-B15D-652C9269E2C2}"/>
            </a:ext>
          </a:extLst>
        </xdr:cNvPr>
        <xdr:cNvSpPr txBox="1"/>
      </xdr:nvSpPr>
      <xdr:spPr>
        <a:xfrm>
          <a:off x="14414500" y="1016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94524</xdr:rowOff>
    </xdr:from>
    <xdr:to>
      <xdr:col>81</xdr:col>
      <xdr:colOff>101600</xdr:colOff>
      <xdr:row>62</xdr:row>
      <xdr:rowOff>24674</xdr:rowOff>
    </xdr:to>
    <xdr:sp macro="" textlink="">
      <xdr:nvSpPr>
        <xdr:cNvPr id="550" name="楕円 549">
          <a:extLst>
            <a:ext uri="{FF2B5EF4-FFF2-40B4-BE49-F238E27FC236}">
              <a16:creationId xmlns:a16="http://schemas.microsoft.com/office/drawing/2014/main" id="{10BDE7DA-005C-4317-B513-886C582163FC}"/>
            </a:ext>
          </a:extLst>
        </xdr:cNvPr>
        <xdr:cNvSpPr/>
      </xdr:nvSpPr>
      <xdr:spPr>
        <a:xfrm>
          <a:off x="13578840" y="1032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4899</xdr:rowOff>
    </xdr:from>
    <xdr:to>
      <xdr:col>85</xdr:col>
      <xdr:colOff>127000</xdr:colOff>
      <xdr:row>61</xdr:row>
      <xdr:rowOff>145324</xdr:rowOff>
    </xdr:to>
    <xdr:cxnSp macro="">
      <xdr:nvCxnSpPr>
        <xdr:cNvPr id="551" name="直線コネクタ 550">
          <a:extLst>
            <a:ext uri="{FF2B5EF4-FFF2-40B4-BE49-F238E27FC236}">
              <a16:creationId xmlns:a16="http://schemas.microsoft.com/office/drawing/2014/main" id="{0213DEE0-36AD-4333-9980-BB38A1BD78B9}"/>
            </a:ext>
          </a:extLst>
        </xdr:cNvPr>
        <xdr:cNvCxnSpPr/>
      </xdr:nvCxnSpPr>
      <xdr:spPr>
        <a:xfrm flipV="1">
          <a:off x="13629640" y="10230939"/>
          <a:ext cx="74676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7983</xdr:rowOff>
    </xdr:from>
    <xdr:to>
      <xdr:col>76</xdr:col>
      <xdr:colOff>165100</xdr:colOff>
      <xdr:row>60</xdr:row>
      <xdr:rowOff>109583</xdr:rowOff>
    </xdr:to>
    <xdr:sp macro="" textlink="">
      <xdr:nvSpPr>
        <xdr:cNvPr id="552" name="楕円 551">
          <a:extLst>
            <a:ext uri="{FF2B5EF4-FFF2-40B4-BE49-F238E27FC236}">
              <a16:creationId xmlns:a16="http://schemas.microsoft.com/office/drawing/2014/main" id="{6696282B-9BB7-4913-B639-565A46A3D372}"/>
            </a:ext>
          </a:extLst>
        </xdr:cNvPr>
        <xdr:cNvSpPr/>
      </xdr:nvSpPr>
      <xdr:spPr>
        <a:xfrm>
          <a:off x="1280414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61</xdr:row>
      <xdr:rowOff>145324</xdr:rowOff>
    </xdr:to>
    <xdr:cxnSp macro="">
      <xdr:nvCxnSpPr>
        <xdr:cNvPr id="553" name="直線コネクタ 552">
          <a:extLst>
            <a:ext uri="{FF2B5EF4-FFF2-40B4-BE49-F238E27FC236}">
              <a16:creationId xmlns:a16="http://schemas.microsoft.com/office/drawing/2014/main" id="{98E00AA0-1DD2-4E3B-A9F0-D41915FCB701}"/>
            </a:ext>
          </a:extLst>
        </xdr:cNvPr>
        <xdr:cNvCxnSpPr/>
      </xdr:nvCxnSpPr>
      <xdr:spPr>
        <a:xfrm>
          <a:off x="12854940" y="10117183"/>
          <a:ext cx="774700" cy="25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54" name="楕円 553">
          <a:extLst>
            <a:ext uri="{FF2B5EF4-FFF2-40B4-BE49-F238E27FC236}">
              <a16:creationId xmlns:a16="http://schemas.microsoft.com/office/drawing/2014/main" id="{A1BE2E67-9D54-43BD-917C-48288FDB869D}"/>
            </a:ext>
          </a:extLst>
        </xdr:cNvPr>
        <xdr:cNvSpPr/>
      </xdr:nvSpPr>
      <xdr:spPr>
        <a:xfrm>
          <a:off x="12029440" y="100375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26126</xdr:rowOff>
    </xdr:from>
    <xdr:to>
      <xdr:col>76</xdr:col>
      <xdr:colOff>114300</xdr:colOff>
      <xdr:row>60</xdr:row>
      <xdr:rowOff>58783</xdr:rowOff>
    </xdr:to>
    <xdr:cxnSp macro="">
      <xdr:nvCxnSpPr>
        <xdr:cNvPr id="555" name="直線コネクタ 554">
          <a:extLst>
            <a:ext uri="{FF2B5EF4-FFF2-40B4-BE49-F238E27FC236}">
              <a16:creationId xmlns:a16="http://schemas.microsoft.com/office/drawing/2014/main" id="{DACAF1F6-E911-45C4-8CA3-FBE357B71DDB}"/>
            </a:ext>
          </a:extLst>
        </xdr:cNvPr>
        <xdr:cNvCxnSpPr/>
      </xdr:nvCxnSpPr>
      <xdr:spPr>
        <a:xfrm>
          <a:off x="12072620" y="10084526"/>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92891</xdr:rowOff>
    </xdr:from>
    <xdr:to>
      <xdr:col>67</xdr:col>
      <xdr:colOff>101600</xdr:colOff>
      <xdr:row>61</xdr:row>
      <xdr:rowOff>23041</xdr:rowOff>
    </xdr:to>
    <xdr:sp macro="" textlink="">
      <xdr:nvSpPr>
        <xdr:cNvPr id="556" name="楕円 555">
          <a:extLst>
            <a:ext uri="{FF2B5EF4-FFF2-40B4-BE49-F238E27FC236}">
              <a16:creationId xmlns:a16="http://schemas.microsoft.com/office/drawing/2014/main" id="{281ACF71-92C4-4F94-A418-9B18C7EEFD73}"/>
            </a:ext>
          </a:extLst>
        </xdr:cNvPr>
        <xdr:cNvSpPr/>
      </xdr:nvSpPr>
      <xdr:spPr>
        <a:xfrm>
          <a:off x="11231880" y="101512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26126</xdr:rowOff>
    </xdr:from>
    <xdr:to>
      <xdr:col>71</xdr:col>
      <xdr:colOff>177800</xdr:colOff>
      <xdr:row>60</xdr:row>
      <xdr:rowOff>143691</xdr:rowOff>
    </xdr:to>
    <xdr:cxnSp macro="">
      <xdr:nvCxnSpPr>
        <xdr:cNvPr id="557" name="直線コネクタ 556">
          <a:extLst>
            <a:ext uri="{FF2B5EF4-FFF2-40B4-BE49-F238E27FC236}">
              <a16:creationId xmlns:a16="http://schemas.microsoft.com/office/drawing/2014/main" id="{38F3EECF-643A-4E9F-96A6-9A2A5C383A7A}"/>
            </a:ext>
          </a:extLst>
        </xdr:cNvPr>
        <xdr:cNvCxnSpPr/>
      </xdr:nvCxnSpPr>
      <xdr:spPr>
        <a:xfrm flipV="1">
          <a:off x="11282680" y="10084526"/>
          <a:ext cx="78994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7AD5A5B1-21BC-4E8D-B8ED-02DEC676D9EE}"/>
            </a:ext>
          </a:extLst>
        </xdr:cNvPr>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8F290B8B-2750-4449-AF9A-FE3F2F3E0E01}"/>
            </a:ext>
          </a:extLst>
        </xdr:cNvPr>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B11915A0-54F3-431A-95D8-D183965A8FB4}"/>
            </a:ext>
          </a:extLst>
        </xdr:cNvPr>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8BFDD22B-F54A-45BD-9DF1-7176B94E6B67}"/>
            </a:ext>
          </a:extLst>
        </xdr:cNvPr>
        <xdr:cNvSpPr txBox="1"/>
      </xdr:nvSpPr>
      <xdr:spPr>
        <a:xfrm>
          <a:off x="1110298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15801</xdr:rowOff>
    </xdr:from>
    <xdr:ext cx="405111" cy="259045"/>
    <xdr:sp macro="" textlink="">
      <xdr:nvSpPr>
        <xdr:cNvPr id="562" name="n_1mainValue【学校施設】&#10;有形固定資産減価償却率">
          <a:extLst>
            <a:ext uri="{FF2B5EF4-FFF2-40B4-BE49-F238E27FC236}">
              <a16:creationId xmlns:a16="http://schemas.microsoft.com/office/drawing/2014/main" id="{7E6FDE58-3071-4F7E-A3DA-40F698CA71B4}"/>
            </a:ext>
          </a:extLst>
        </xdr:cNvPr>
        <xdr:cNvSpPr txBox="1"/>
      </xdr:nvSpPr>
      <xdr:spPr>
        <a:xfrm>
          <a:off x="13437244" y="1040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63" name="n_2mainValue【学校施設】&#10;有形固定資産減価償却率">
          <a:extLst>
            <a:ext uri="{FF2B5EF4-FFF2-40B4-BE49-F238E27FC236}">
              <a16:creationId xmlns:a16="http://schemas.microsoft.com/office/drawing/2014/main" id="{58151099-20FA-4403-80DD-F47E77D0C874}"/>
            </a:ext>
          </a:extLst>
        </xdr:cNvPr>
        <xdr:cNvSpPr txBox="1"/>
      </xdr:nvSpPr>
      <xdr:spPr>
        <a:xfrm>
          <a:off x="1267524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64" name="n_3mainValue【学校施設】&#10;有形固定資産減価償却率">
          <a:extLst>
            <a:ext uri="{FF2B5EF4-FFF2-40B4-BE49-F238E27FC236}">
              <a16:creationId xmlns:a16="http://schemas.microsoft.com/office/drawing/2014/main" id="{7EE28DCE-9F8A-4F12-8269-53EC31255C7E}"/>
            </a:ext>
          </a:extLst>
        </xdr:cNvPr>
        <xdr:cNvSpPr txBox="1"/>
      </xdr:nvSpPr>
      <xdr:spPr>
        <a:xfrm>
          <a:off x="11900544" y="1012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14168</xdr:rowOff>
    </xdr:from>
    <xdr:ext cx="405111" cy="259045"/>
    <xdr:sp macro="" textlink="">
      <xdr:nvSpPr>
        <xdr:cNvPr id="565" name="n_4mainValue【学校施設】&#10;有形固定資産減価償却率">
          <a:extLst>
            <a:ext uri="{FF2B5EF4-FFF2-40B4-BE49-F238E27FC236}">
              <a16:creationId xmlns:a16="http://schemas.microsoft.com/office/drawing/2014/main" id="{C06B8FCE-C508-4EFB-B76B-52BD05EBA68E}"/>
            </a:ext>
          </a:extLst>
        </xdr:cNvPr>
        <xdr:cNvSpPr txBox="1"/>
      </xdr:nvSpPr>
      <xdr:spPr>
        <a:xfrm>
          <a:off x="1110298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4308088-86C5-4975-931E-AB7FBA6DF1F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40F1076-32F1-4129-9DA6-D3341805DA0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532EBEE-53B2-43B0-AF6F-F11A37A9CBB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C15CAD14-084E-402A-AFA6-436E761E808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3BFA364-9BF8-4D59-A2BC-46F13196174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FE9E48E-BA5F-4FCF-A53D-CF80656A99D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62E3B96-A36F-4844-A261-1A818C01CCF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E1182D8D-367B-4327-A280-836390B34D7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5CD62A0-8260-4F24-A3AC-8D56E2DAA69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E0ABD4C8-7302-44E9-86E9-C4CC15D93D4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F9E0C5D1-7BDF-4921-A260-5C10A8FD1177}"/>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94364EF3-1C77-411D-9E61-7E670F2AB6D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B96D5CD-548C-4116-82AB-50AB983E9524}"/>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0D33391-E4E4-4F2C-8DDF-B78EE5086E8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8DB6186-B8D6-4AD1-B890-9031E4D142B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BD5AD11A-AD97-49AE-A717-5B25920112E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8EF011FE-E038-4432-A856-F542BC1DBD1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725796B-CCB7-41D1-ACF4-F11F4083982F}"/>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D5FE08C0-A4A4-4164-930A-A35AD51B2B2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C59B6D21-D735-4B81-83E2-C0F9590397D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87670D2-CCF8-4C2B-A511-0904D4FD14B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DAD9D74B-FB9D-4699-A4C1-1BD54C7E0F7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E1E2A74-3FB4-4044-BBC9-339ADAAEEC2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5AE3FE4-6C5C-4CA9-ACA6-7B06C06D23F3}"/>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1255121E-3087-404D-A476-D0719D155459}"/>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D8C11B59-5B3B-491B-8012-D4382F4C5D36}"/>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BE4F6801-482D-4B88-96E9-5373274BEF41}"/>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D481250E-7DA6-45D4-9025-ADEC7EDBF93A}"/>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2DCCD7FB-2255-4A55-B39B-53148B79F403}"/>
            </a:ext>
          </a:extLst>
        </xdr:cNvPr>
        <xdr:cNvSpPr txBox="1"/>
      </xdr:nvSpPr>
      <xdr:spPr>
        <a:xfrm>
          <a:off x="19547840" y="10167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D3E5DF30-4767-4EE9-9B55-B4F78E04D3ED}"/>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62A997AE-7A1F-4278-8C5A-6EAA5B76EA55}"/>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F793DDE1-5FFC-4899-97BC-77BED36166F9}"/>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29B30AA-9B8D-4261-B8F4-8E9AC8A0FC3D}"/>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37DB4A47-E3D4-4C3B-ACB2-612F401B7DE9}"/>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12B49AD-9143-4C74-A3BD-D99EB753DA7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18B657F-0A5E-40DE-B35D-B73EF3494DA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C895110-2DFF-4A9F-A4B0-9F36D19ABBF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8A743D6-43D2-4E81-840F-0AC9164951B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AB4DE35-9DEC-411C-911C-AD46FCD871C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151130</xdr:rowOff>
    </xdr:from>
    <xdr:to>
      <xdr:col>116</xdr:col>
      <xdr:colOff>114300</xdr:colOff>
      <xdr:row>62</xdr:row>
      <xdr:rowOff>81280</xdr:rowOff>
    </xdr:to>
    <xdr:sp macro="" textlink="">
      <xdr:nvSpPr>
        <xdr:cNvPr id="605" name="楕円 604">
          <a:extLst>
            <a:ext uri="{FF2B5EF4-FFF2-40B4-BE49-F238E27FC236}">
              <a16:creationId xmlns:a16="http://schemas.microsoft.com/office/drawing/2014/main" id="{4FBECAF6-E708-4673-99F0-ABD45F689F19}"/>
            </a:ext>
          </a:extLst>
        </xdr:cNvPr>
        <xdr:cNvSpPr/>
      </xdr:nvSpPr>
      <xdr:spPr>
        <a:xfrm>
          <a:off x="1945894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129557</xdr:rowOff>
    </xdr:from>
    <xdr:ext cx="469744" cy="259045"/>
    <xdr:sp macro="" textlink="">
      <xdr:nvSpPr>
        <xdr:cNvPr id="606" name="【学校施設】&#10;一人当たり面積該当値テキスト">
          <a:extLst>
            <a:ext uri="{FF2B5EF4-FFF2-40B4-BE49-F238E27FC236}">
              <a16:creationId xmlns:a16="http://schemas.microsoft.com/office/drawing/2014/main" id="{619F6A99-CE15-4048-8627-63AC7923DB80}"/>
            </a:ext>
          </a:extLst>
        </xdr:cNvPr>
        <xdr:cNvSpPr txBox="1"/>
      </xdr:nvSpPr>
      <xdr:spPr>
        <a:xfrm>
          <a:off x="19547840" y="103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156655</xdr:rowOff>
    </xdr:from>
    <xdr:to>
      <xdr:col>112</xdr:col>
      <xdr:colOff>38100</xdr:colOff>
      <xdr:row>62</xdr:row>
      <xdr:rowOff>86805</xdr:rowOff>
    </xdr:to>
    <xdr:sp macro="" textlink="">
      <xdr:nvSpPr>
        <xdr:cNvPr id="607" name="楕円 606">
          <a:extLst>
            <a:ext uri="{FF2B5EF4-FFF2-40B4-BE49-F238E27FC236}">
              <a16:creationId xmlns:a16="http://schemas.microsoft.com/office/drawing/2014/main" id="{53ACA6B7-ED90-4AC6-B5AA-E879CC06FDAF}"/>
            </a:ext>
          </a:extLst>
        </xdr:cNvPr>
        <xdr:cNvSpPr/>
      </xdr:nvSpPr>
      <xdr:spPr>
        <a:xfrm>
          <a:off x="18735040" y="103826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30480</xdr:rowOff>
    </xdr:from>
    <xdr:to>
      <xdr:col>116</xdr:col>
      <xdr:colOff>63500</xdr:colOff>
      <xdr:row>62</xdr:row>
      <xdr:rowOff>36005</xdr:rowOff>
    </xdr:to>
    <xdr:cxnSp macro="">
      <xdr:nvCxnSpPr>
        <xdr:cNvPr id="608" name="直線コネクタ 607">
          <a:extLst>
            <a:ext uri="{FF2B5EF4-FFF2-40B4-BE49-F238E27FC236}">
              <a16:creationId xmlns:a16="http://schemas.microsoft.com/office/drawing/2014/main" id="{FEC750F5-2DFE-4442-B078-A567E7EF2B87}"/>
            </a:ext>
          </a:extLst>
        </xdr:cNvPr>
        <xdr:cNvCxnSpPr/>
      </xdr:nvCxnSpPr>
      <xdr:spPr>
        <a:xfrm flipV="1">
          <a:off x="18778220" y="10424160"/>
          <a:ext cx="73152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162560</xdr:rowOff>
    </xdr:from>
    <xdr:to>
      <xdr:col>107</xdr:col>
      <xdr:colOff>101600</xdr:colOff>
      <xdr:row>62</xdr:row>
      <xdr:rowOff>92710</xdr:rowOff>
    </xdr:to>
    <xdr:sp macro="" textlink="">
      <xdr:nvSpPr>
        <xdr:cNvPr id="609" name="楕円 608">
          <a:extLst>
            <a:ext uri="{FF2B5EF4-FFF2-40B4-BE49-F238E27FC236}">
              <a16:creationId xmlns:a16="http://schemas.microsoft.com/office/drawing/2014/main" id="{09B80DC1-E296-4A31-AD82-56B406D174E7}"/>
            </a:ext>
          </a:extLst>
        </xdr:cNvPr>
        <xdr:cNvSpPr/>
      </xdr:nvSpPr>
      <xdr:spPr>
        <a:xfrm>
          <a:off x="17937480" y="10388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36005</xdr:rowOff>
    </xdr:from>
    <xdr:to>
      <xdr:col>111</xdr:col>
      <xdr:colOff>177800</xdr:colOff>
      <xdr:row>62</xdr:row>
      <xdr:rowOff>41910</xdr:rowOff>
    </xdr:to>
    <xdr:cxnSp macro="">
      <xdr:nvCxnSpPr>
        <xdr:cNvPr id="610" name="直線コネクタ 609">
          <a:extLst>
            <a:ext uri="{FF2B5EF4-FFF2-40B4-BE49-F238E27FC236}">
              <a16:creationId xmlns:a16="http://schemas.microsoft.com/office/drawing/2014/main" id="{5A0960AE-8EEB-4E6C-891B-AD6A44E8CAE5}"/>
            </a:ext>
          </a:extLst>
        </xdr:cNvPr>
        <xdr:cNvCxnSpPr/>
      </xdr:nvCxnSpPr>
      <xdr:spPr>
        <a:xfrm flipV="1">
          <a:off x="17988280" y="10429685"/>
          <a:ext cx="78994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167132</xdr:rowOff>
    </xdr:from>
    <xdr:to>
      <xdr:col>102</xdr:col>
      <xdr:colOff>165100</xdr:colOff>
      <xdr:row>62</xdr:row>
      <xdr:rowOff>97282</xdr:rowOff>
    </xdr:to>
    <xdr:sp macro="" textlink="">
      <xdr:nvSpPr>
        <xdr:cNvPr id="611" name="楕円 610">
          <a:extLst>
            <a:ext uri="{FF2B5EF4-FFF2-40B4-BE49-F238E27FC236}">
              <a16:creationId xmlns:a16="http://schemas.microsoft.com/office/drawing/2014/main" id="{B7788950-F941-49E9-B6E3-8DE54D90A061}"/>
            </a:ext>
          </a:extLst>
        </xdr:cNvPr>
        <xdr:cNvSpPr/>
      </xdr:nvSpPr>
      <xdr:spPr>
        <a:xfrm>
          <a:off x="17162780" y="10393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41910</xdr:rowOff>
    </xdr:from>
    <xdr:to>
      <xdr:col>107</xdr:col>
      <xdr:colOff>50800</xdr:colOff>
      <xdr:row>62</xdr:row>
      <xdr:rowOff>46482</xdr:rowOff>
    </xdr:to>
    <xdr:cxnSp macro="">
      <xdr:nvCxnSpPr>
        <xdr:cNvPr id="612" name="直線コネクタ 611">
          <a:extLst>
            <a:ext uri="{FF2B5EF4-FFF2-40B4-BE49-F238E27FC236}">
              <a16:creationId xmlns:a16="http://schemas.microsoft.com/office/drawing/2014/main" id="{DC304E32-8FF4-4B4F-AD0F-54B8C81DAF22}"/>
            </a:ext>
          </a:extLst>
        </xdr:cNvPr>
        <xdr:cNvCxnSpPr/>
      </xdr:nvCxnSpPr>
      <xdr:spPr>
        <a:xfrm flipV="1">
          <a:off x="17213580" y="1043559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254</xdr:rowOff>
    </xdr:from>
    <xdr:to>
      <xdr:col>98</xdr:col>
      <xdr:colOff>38100</xdr:colOff>
      <xdr:row>62</xdr:row>
      <xdr:rowOff>101854</xdr:rowOff>
    </xdr:to>
    <xdr:sp macro="" textlink="">
      <xdr:nvSpPr>
        <xdr:cNvPr id="613" name="楕円 612">
          <a:extLst>
            <a:ext uri="{FF2B5EF4-FFF2-40B4-BE49-F238E27FC236}">
              <a16:creationId xmlns:a16="http://schemas.microsoft.com/office/drawing/2014/main" id="{02A71F32-1941-41F3-A8A0-CFF73B99288E}"/>
            </a:ext>
          </a:extLst>
        </xdr:cNvPr>
        <xdr:cNvSpPr/>
      </xdr:nvSpPr>
      <xdr:spPr>
        <a:xfrm>
          <a:off x="16388080" y="10393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46482</xdr:rowOff>
    </xdr:from>
    <xdr:to>
      <xdr:col>102</xdr:col>
      <xdr:colOff>114300</xdr:colOff>
      <xdr:row>62</xdr:row>
      <xdr:rowOff>51054</xdr:rowOff>
    </xdr:to>
    <xdr:cxnSp macro="">
      <xdr:nvCxnSpPr>
        <xdr:cNvPr id="614" name="直線コネクタ 613">
          <a:extLst>
            <a:ext uri="{FF2B5EF4-FFF2-40B4-BE49-F238E27FC236}">
              <a16:creationId xmlns:a16="http://schemas.microsoft.com/office/drawing/2014/main" id="{44F5581B-6ADC-49D9-8813-4D139C97234B}"/>
            </a:ext>
          </a:extLst>
        </xdr:cNvPr>
        <xdr:cNvCxnSpPr/>
      </xdr:nvCxnSpPr>
      <xdr:spPr>
        <a:xfrm flipV="1">
          <a:off x="16431260" y="1044016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21477128-3B07-4F67-B007-5218A8CD2AE3}"/>
            </a:ext>
          </a:extLst>
        </xdr:cNvPr>
        <xdr:cNvSpPr txBox="1"/>
      </xdr:nvSpPr>
      <xdr:spPr>
        <a:xfrm>
          <a:off x="18561127" y="100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74C192C7-B781-4A96-A5B1-CC8D8C242BCE}"/>
            </a:ext>
          </a:extLst>
        </xdr:cNvPr>
        <xdr:cNvSpPr txBox="1"/>
      </xdr:nvSpPr>
      <xdr:spPr>
        <a:xfrm>
          <a:off x="1777626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6C6A4927-0B13-4285-B8D4-24EEA25234C4}"/>
            </a:ext>
          </a:extLst>
        </xdr:cNvPr>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9FD6E82D-7A08-4345-8AA4-1D78CE48092B}"/>
            </a:ext>
          </a:extLst>
        </xdr:cNvPr>
        <xdr:cNvSpPr txBox="1"/>
      </xdr:nvSpPr>
      <xdr:spPr>
        <a:xfrm>
          <a:off x="162268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77932</xdr:rowOff>
    </xdr:from>
    <xdr:ext cx="469744" cy="259045"/>
    <xdr:sp macro="" textlink="">
      <xdr:nvSpPr>
        <xdr:cNvPr id="619" name="n_1mainValue【学校施設】&#10;一人当たり面積">
          <a:extLst>
            <a:ext uri="{FF2B5EF4-FFF2-40B4-BE49-F238E27FC236}">
              <a16:creationId xmlns:a16="http://schemas.microsoft.com/office/drawing/2014/main" id="{23EC5D7C-DFD1-4694-8705-929F02F82D54}"/>
            </a:ext>
          </a:extLst>
        </xdr:cNvPr>
        <xdr:cNvSpPr txBox="1"/>
      </xdr:nvSpPr>
      <xdr:spPr>
        <a:xfrm>
          <a:off x="18561127" y="1047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83837</xdr:rowOff>
    </xdr:from>
    <xdr:ext cx="469744" cy="259045"/>
    <xdr:sp macro="" textlink="">
      <xdr:nvSpPr>
        <xdr:cNvPr id="620" name="n_2mainValue【学校施設】&#10;一人当たり面積">
          <a:extLst>
            <a:ext uri="{FF2B5EF4-FFF2-40B4-BE49-F238E27FC236}">
              <a16:creationId xmlns:a16="http://schemas.microsoft.com/office/drawing/2014/main" id="{199895B7-16F9-40A1-8CAA-ACDAB9FB3208}"/>
            </a:ext>
          </a:extLst>
        </xdr:cNvPr>
        <xdr:cNvSpPr txBox="1"/>
      </xdr:nvSpPr>
      <xdr:spPr>
        <a:xfrm>
          <a:off x="1777626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88409</xdr:rowOff>
    </xdr:from>
    <xdr:ext cx="469744" cy="259045"/>
    <xdr:sp macro="" textlink="">
      <xdr:nvSpPr>
        <xdr:cNvPr id="621" name="n_3mainValue【学校施設】&#10;一人当たり面積">
          <a:extLst>
            <a:ext uri="{FF2B5EF4-FFF2-40B4-BE49-F238E27FC236}">
              <a16:creationId xmlns:a16="http://schemas.microsoft.com/office/drawing/2014/main" id="{B784757E-2731-49B4-8215-843A24B895AE}"/>
            </a:ext>
          </a:extLst>
        </xdr:cNvPr>
        <xdr:cNvSpPr txBox="1"/>
      </xdr:nvSpPr>
      <xdr:spPr>
        <a:xfrm>
          <a:off x="17001567" y="1048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92981</xdr:rowOff>
    </xdr:from>
    <xdr:ext cx="469744" cy="259045"/>
    <xdr:sp macro="" textlink="">
      <xdr:nvSpPr>
        <xdr:cNvPr id="622" name="n_4mainValue【学校施設】&#10;一人当たり面積">
          <a:extLst>
            <a:ext uri="{FF2B5EF4-FFF2-40B4-BE49-F238E27FC236}">
              <a16:creationId xmlns:a16="http://schemas.microsoft.com/office/drawing/2014/main" id="{02A0FE44-9254-439F-BD0A-2BDD39EBD86C}"/>
            </a:ext>
          </a:extLst>
        </xdr:cNvPr>
        <xdr:cNvSpPr txBox="1"/>
      </xdr:nvSpPr>
      <xdr:spPr>
        <a:xfrm>
          <a:off x="16226867" y="1048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FF83D5F-ED3F-4CC5-BE12-962D34159E7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2E5E319-2142-4555-A81B-513037FA24B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897AA9E-EAC2-494E-825B-B9AB75E9234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99BAEC0-F9BC-4098-818C-6E1C05FFCDA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C05453C3-61C9-40CA-81FB-6CD92F4D29B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24FCFCCB-1BB6-4C89-9D33-9E1C41C077A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786EB27-89AB-49FC-ADD0-D3FEEDD730D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693C3AC-CEEF-4450-9FAC-1A657ABFA036}"/>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DE54FD53-96E5-4973-916A-471F6E942F0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2F34F51E-EE79-4B10-91A0-A33A3279CB6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18D1EA68-21FC-407F-A27F-C2FCFFC8DE4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C710C499-9FB1-4F81-89E0-C99BB202FFC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B2852850-65DF-4EB9-A57A-F96EE5E0960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25F23E95-6E53-42DA-A1DB-4120554F530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4C125613-FF96-46EB-AD4F-2C4099F93B9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8CA24934-5394-4395-B4ED-5B292D51093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A3D4F007-A09F-4DFC-968F-CC41988C321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39799EC2-CD21-48D3-B31A-796C271DDD1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F5DBAC3-3F44-4EF3-BDD3-D72414573C8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48FF5AEA-FDA6-408C-8C56-8DD750F4B80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4FFED8F5-916B-4545-A002-9AE8298B2AD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34976A51-E4F3-4C55-BF56-668833E253B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1806AAB-BB44-40D7-B0EE-2CAD57866FA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E783010E-5C10-49B6-9721-F6A34D3A0EF7}"/>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28770374-F070-4F8D-BAE0-EE4B1E74697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A53FA962-54F3-4A39-AABB-49420E3D77E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60569B00-721B-4A02-94CB-A928413D082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7030CCFE-5CED-4DA4-9228-F1FFB19943A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19F7CDCA-0AA5-40C4-913C-0A689603A01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6CA6A5BA-9BE9-48BE-B241-68E10800C66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9CC1A887-1D08-4F6F-860F-DF7B77B80E8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18261EAD-8ECD-4B75-8E99-91989FD3BAE8}"/>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8073C12E-240B-4384-AD2C-942D5A7582B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653A9B5B-DEF1-41B9-B486-0CA3A4D31F3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D7E793ED-CD64-4149-A267-D6869FF3FE0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類似団体と比較して、道路、保育所等の有形固定資産減価償却率が平均を大きく上回っており、老朽化が進んでいる。道路交通量が少ない箇所もあり実際の状況は数値ほど悪化していないが、令和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年度は過疎対策事業債等の地方債を活用し、道路橋りょうの維持・補修を行った。学校・保育所等は、施設統廃合の検討や長寿命化に努め、</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年度に策定予定の公共施設等総合管理計画、施設ごとに策定した個別施設計画に沿って、</a:t>
          </a:r>
          <a:r>
            <a:rPr kumimoji="1" lang="ja-JP" altLang="ja-JP" sz="1100">
              <a:solidFill>
                <a:schemeClr val="dk1"/>
              </a:solidFill>
              <a:effectLst/>
              <a:latin typeface="+mn-lt"/>
              <a:ea typeface="+mn-ea"/>
              <a:cs typeface="+mn-cs"/>
            </a:rPr>
            <a:t>計画的な施設整備を継続して行う。</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55F37B-98D9-4FBA-A371-EAF7D95BC4A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F2126C-3785-4670-AE7C-508179C24A9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32676B-17CB-4A89-B59F-838FD5BE238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28EF63-DEE9-40D5-8726-D937260BF93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福岡県うきは市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107754-A350-4661-9B0D-8256787AFFA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3E5AA9-F767-483C-BA65-074A8D658C4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F83CDB-B2AB-4051-BCE5-4E147AEA742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4B5DF3-C354-4A9E-BD32-373E9E62CEE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5A7DEA-9B70-45F2-96B7-316F56DD1C2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8D7502-B798-4C84-A36C-93EB384AD03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27,382
26,913
117.46
18,372,255
17,529,471
634,137
9,233,949
10,614,465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CA95413-9818-4DEB-AA1A-C5CC3707F4C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1C071A-5B0D-4B46-A2B6-760C257B26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6D6173-27CB-4CF3-9A37-BAF3F1FA2A8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25D5BA-4D54-4FB9-8E48-558B6DE71B5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9742DA6-2479-46F7-87D0-2C8BD6E7F91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A59549-E099-414E-97DA-7D0BF8E2EBB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0E3885-7B10-416B-8952-6BAA7376E39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72A35B-A577-4260-8404-8FE006C2E9A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AC7596-67D4-4C47-A7E0-5471358474B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8E63A5-F725-45C0-8E1F-682ECB0D474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09A1B7-F4D3-4140-B9AF-1882C0D75BA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7E6DD1-A428-4149-B53C-ACCD9BEA533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9CAC22-96B1-49A3-A739-35FDE388278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093596-B6E7-4C10-9972-AF78917B0B3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90C6FF-0531-4F43-AE26-AB792C14C0A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35DEAD-46E3-444C-B362-BB8B8F24343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6B1DB0-0282-4D5F-A50D-FD43BD950B1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020377-0D20-4439-A6F1-659273966AD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26EED3-AC79-4758-AB3B-CCC8E93ED89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E12A14-5AA3-4D60-820E-A3802DE174F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6743E9-C5E4-4905-A8AC-271F0B91CE6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6A6EC6-007A-45A7-8B73-6E77BA9BC19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DCCABD-5228-4209-B53A-C3939F8776E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63AB02-EDB4-4D42-8A04-268A3A27042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17C164-C46D-435D-B286-A4065CD1747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69DA3B-40BC-41BE-9200-EDF06503E36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7365A3-56E4-4E4E-8524-3B2E060F256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FE65F8-4180-47B2-965C-73A95AA9932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280A94-B6E2-4725-BBE7-BC9DF8341D7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18E3EC-CAD6-492C-B322-F92948212A0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8A3E50B-934B-46CF-8AA4-46EBCA8D03A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E1E5CF7-913B-4615-99EF-B1AEE47A1CD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AD68CB8-A1FD-4F09-B6CE-3E3C310EEF7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A2C61BF-3EE2-49A0-B6C5-F350A9DAF711}"/>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D5AE745-CB75-4A7B-9673-EB554E78E433}"/>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015FF65-BDDF-418F-AF5B-C53D7386A485}"/>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8F67CDA-71C6-47D7-B20D-6BA806847CB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1882B5-C4FA-4EF9-827C-516D6260005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3FF7EA-7C3E-4CAA-B76F-F5BFB9872AE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F7F41C5-A246-455B-8A68-A1A8669F52FD}"/>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6B52D36-D421-4056-AAAB-5C81B4F59BE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4CA6E062-6442-4E6E-8A2A-EA748D3CC695}"/>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91DA911-1CA3-4F9A-804C-229EA1E71D6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30465C0-F15C-423A-8FD1-0F4903CCEE0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37D4A2F-1EFF-497D-A898-1D5E9B4BE2FA}"/>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E4E42ECB-5855-4747-91E5-FEC9AD715D25}"/>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B8285D43-67B5-488F-B7FE-450E7DE9EB12}"/>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F158B4C-B6BC-4762-96D6-D3C3925E58B8}"/>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0AC7B55-C6A9-460E-B50E-8CA70CF1B095}"/>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46DD23F3-0867-482E-B3C9-46CF7CB1DEF9}"/>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290919FD-9D36-4931-A0CE-5A0539D5028C}"/>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15FF4604-9C75-4421-B169-5D5927095999}"/>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639B5A12-9E2F-49D2-934B-245263ACD8A9}"/>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2799F676-DE9C-4E7E-9B0E-CCC83DCE1790}"/>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E7F01C5E-470F-4DE5-A002-170ADE1BF4F4}"/>
            </a:ext>
          </a:extLst>
        </xdr:cNvPr>
        <xdr:cNvSpPr/>
      </xdr:nvSpPr>
      <xdr:spPr>
        <a:xfrm>
          <a:off x="965200" y="6076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72FC256-CD5A-4BEB-80F1-B387BA09FA3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DCD3606-4BF5-4147-9A72-05A6C21F160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2D5A60-07E7-4857-914B-6EEDCFF2F1B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7A4E88-D905-40C7-8D5C-C795BBADD08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164CBA-BEB2-4073-A1FC-F4C3C180974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38100</xdr:rowOff>
    </xdr:from>
    <xdr:to>
      <xdr:col>24</xdr:col>
      <xdr:colOff>114300</xdr:colOff>
      <xdr:row>38</xdr:row>
      <xdr:rowOff>139700</xdr:rowOff>
    </xdr:to>
    <xdr:sp macro="" textlink="">
      <xdr:nvSpPr>
        <xdr:cNvPr id="72" name="楕円 71">
          <a:extLst>
            <a:ext uri="{FF2B5EF4-FFF2-40B4-BE49-F238E27FC236}">
              <a16:creationId xmlns:a16="http://schemas.microsoft.com/office/drawing/2014/main" id="{0F61A1A2-8872-4FF7-80E7-90150D2D5E47}"/>
            </a:ext>
          </a:extLst>
        </xdr:cNvPr>
        <xdr:cNvSpPr/>
      </xdr:nvSpPr>
      <xdr:spPr>
        <a:xfrm>
          <a:off x="403606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16527</xdr:rowOff>
    </xdr:from>
    <xdr:ext cx="405111" cy="259045"/>
    <xdr:sp macro="" textlink="">
      <xdr:nvSpPr>
        <xdr:cNvPr id="73" name="【図書館】&#10;有形固定資産減価償却率該当値テキスト">
          <a:extLst>
            <a:ext uri="{FF2B5EF4-FFF2-40B4-BE49-F238E27FC236}">
              <a16:creationId xmlns:a16="http://schemas.microsoft.com/office/drawing/2014/main" id="{2A24DFF0-E773-47DA-9CED-8B2F2620862D}"/>
            </a:ext>
          </a:extLst>
        </xdr:cNvPr>
        <xdr:cNvSpPr txBox="1"/>
      </xdr:nvSpPr>
      <xdr:spPr>
        <a:xfrm>
          <a:off x="4124960"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11430</xdr:rowOff>
    </xdr:from>
    <xdr:to>
      <xdr:col>20</xdr:col>
      <xdr:colOff>38100</xdr:colOff>
      <xdr:row>38</xdr:row>
      <xdr:rowOff>113030</xdr:rowOff>
    </xdr:to>
    <xdr:sp macro="" textlink="">
      <xdr:nvSpPr>
        <xdr:cNvPr id="74" name="楕円 73">
          <a:extLst>
            <a:ext uri="{FF2B5EF4-FFF2-40B4-BE49-F238E27FC236}">
              <a16:creationId xmlns:a16="http://schemas.microsoft.com/office/drawing/2014/main" id="{0E1DFCA6-729A-4EAC-8981-F9C2FBF4C096}"/>
            </a:ext>
          </a:extLst>
        </xdr:cNvPr>
        <xdr:cNvSpPr/>
      </xdr:nvSpPr>
      <xdr:spPr>
        <a:xfrm>
          <a:off x="3312160" y="6381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62230</xdr:rowOff>
    </xdr:from>
    <xdr:to>
      <xdr:col>24</xdr:col>
      <xdr:colOff>63500</xdr:colOff>
      <xdr:row>38</xdr:row>
      <xdr:rowOff>88900</xdr:rowOff>
    </xdr:to>
    <xdr:cxnSp macro="">
      <xdr:nvCxnSpPr>
        <xdr:cNvPr id="75" name="直線コネクタ 74">
          <a:extLst>
            <a:ext uri="{FF2B5EF4-FFF2-40B4-BE49-F238E27FC236}">
              <a16:creationId xmlns:a16="http://schemas.microsoft.com/office/drawing/2014/main" id="{D3195567-9ABF-4F53-8861-4003601BD354}"/>
            </a:ext>
          </a:extLst>
        </xdr:cNvPr>
        <xdr:cNvCxnSpPr/>
      </xdr:nvCxnSpPr>
      <xdr:spPr>
        <a:xfrm>
          <a:off x="3355340" y="643255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8890</xdr:rowOff>
    </xdr:from>
    <xdr:to>
      <xdr:col>15</xdr:col>
      <xdr:colOff>101600</xdr:colOff>
      <xdr:row>38</xdr:row>
      <xdr:rowOff>110490</xdr:rowOff>
    </xdr:to>
    <xdr:sp macro="" textlink="">
      <xdr:nvSpPr>
        <xdr:cNvPr id="76" name="楕円 75">
          <a:extLst>
            <a:ext uri="{FF2B5EF4-FFF2-40B4-BE49-F238E27FC236}">
              <a16:creationId xmlns:a16="http://schemas.microsoft.com/office/drawing/2014/main" id="{95CE163E-8207-43A5-940D-225F695FC218}"/>
            </a:ext>
          </a:extLst>
        </xdr:cNvPr>
        <xdr:cNvSpPr/>
      </xdr:nvSpPr>
      <xdr:spPr>
        <a:xfrm>
          <a:off x="25146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59690</xdr:rowOff>
    </xdr:from>
    <xdr:to>
      <xdr:col>19</xdr:col>
      <xdr:colOff>177800</xdr:colOff>
      <xdr:row>38</xdr:row>
      <xdr:rowOff>62230</xdr:rowOff>
    </xdr:to>
    <xdr:cxnSp macro="">
      <xdr:nvCxnSpPr>
        <xdr:cNvPr id="77" name="直線コネクタ 76">
          <a:extLst>
            <a:ext uri="{FF2B5EF4-FFF2-40B4-BE49-F238E27FC236}">
              <a16:creationId xmlns:a16="http://schemas.microsoft.com/office/drawing/2014/main" id="{BB5A626D-2935-45DC-9DA4-613062953CCF}"/>
            </a:ext>
          </a:extLst>
        </xdr:cNvPr>
        <xdr:cNvCxnSpPr/>
      </xdr:nvCxnSpPr>
      <xdr:spPr>
        <a:xfrm>
          <a:off x="2565400" y="643001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158750</xdr:rowOff>
    </xdr:from>
    <xdr:to>
      <xdr:col>10</xdr:col>
      <xdr:colOff>165100</xdr:colOff>
      <xdr:row>38</xdr:row>
      <xdr:rowOff>88900</xdr:rowOff>
    </xdr:to>
    <xdr:sp macro="" textlink="">
      <xdr:nvSpPr>
        <xdr:cNvPr id="78" name="楕円 77">
          <a:extLst>
            <a:ext uri="{FF2B5EF4-FFF2-40B4-BE49-F238E27FC236}">
              <a16:creationId xmlns:a16="http://schemas.microsoft.com/office/drawing/2014/main" id="{528B3D0C-2D65-40D2-AB1A-AC6B4A7969B0}"/>
            </a:ext>
          </a:extLst>
        </xdr:cNvPr>
        <xdr:cNvSpPr/>
      </xdr:nvSpPr>
      <xdr:spPr>
        <a:xfrm>
          <a:off x="173990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38100</xdr:rowOff>
    </xdr:from>
    <xdr:to>
      <xdr:col>15</xdr:col>
      <xdr:colOff>50800</xdr:colOff>
      <xdr:row>38</xdr:row>
      <xdr:rowOff>59690</xdr:rowOff>
    </xdr:to>
    <xdr:cxnSp macro="">
      <xdr:nvCxnSpPr>
        <xdr:cNvPr id="79" name="直線コネクタ 78">
          <a:extLst>
            <a:ext uri="{FF2B5EF4-FFF2-40B4-BE49-F238E27FC236}">
              <a16:creationId xmlns:a16="http://schemas.microsoft.com/office/drawing/2014/main" id="{11B63057-2F1A-4E47-8981-33D7383487AB}"/>
            </a:ext>
          </a:extLst>
        </xdr:cNvPr>
        <xdr:cNvCxnSpPr/>
      </xdr:nvCxnSpPr>
      <xdr:spPr>
        <a:xfrm>
          <a:off x="1790700" y="6408420"/>
          <a:ext cx="7747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133350</xdr:rowOff>
    </xdr:from>
    <xdr:to>
      <xdr:col>6</xdr:col>
      <xdr:colOff>38100</xdr:colOff>
      <xdr:row>38</xdr:row>
      <xdr:rowOff>63500</xdr:rowOff>
    </xdr:to>
    <xdr:sp macro="" textlink="">
      <xdr:nvSpPr>
        <xdr:cNvPr id="80" name="楕円 79">
          <a:extLst>
            <a:ext uri="{FF2B5EF4-FFF2-40B4-BE49-F238E27FC236}">
              <a16:creationId xmlns:a16="http://schemas.microsoft.com/office/drawing/2014/main" id="{676EFEC2-DFF1-4AC2-B754-4D43F744AE3C}"/>
            </a:ext>
          </a:extLst>
        </xdr:cNvPr>
        <xdr:cNvSpPr/>
      </xdr:nvSpPr>
      <xdr:spPr>
        <a:xfrm>
          <a:off x="965200" y="6336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12700</xdr:rowOff>
    </xdr:from>
    <xdr:to>
      <xdr:col>10</xdr:col>
      <xdr:colOff>114300</xdr:colOff>
      <xdr:row>38</xdr:row>
      <xdr:rowOff>38100</xdr:rowOff>
    </xdr:to>
    <xdr:cxnSp macro="">
      <xdr:nvCxnSpPr>
        <xdr:cNvPr id="81" name="直線コネクタ 80">
          <a:extLst>
            <a:ext uri="{FF2B5EF4-FFF2-40B4-BE49-F238E27FC236}">
              <a16:creationId xmlns:a16="http://schemas.microsoft.com/office/drawing/2014/main" id="{34F6C5E2-D686-43EB-BF2F-626F0917B08B}"/>
            </a:ext>
          </a:extLst>
        </xdr:cNvPr>
        <xdr:cNvCxnSpPr/>
      </xdr:nvCxnSpPr>
      <xdr:spPr>
        <a:xfrm>
          <a:off x="1008380" y="638302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BAF041F9-645E-41EA-A5E6-FE3EF3F203A8}"/>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5FE9CD0E-CA63-42E3-8A9C-123EC280A98C}"/>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D244A0BC-871A-46A3-93C2-C6E276D5FC3E}"/>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696AD6CA-C373-48A8-90C7-B40E056097B2}"/>
            </a:ext>
          </a:extLst>
        </xdr:cNvPr>
        <xdr:cNvSpPr txBox="1"/>
      </xdr:nvSpPr>
      <xdr:spPr>
        <a:xfrm>
          <a:off x="83630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104157</xdr:rowOff>
    </xdr:from>
    <xdr:ext cx="405111" cy="259045"/>
    <xdr:sp macro="" textlink="">
      <xdr:nvSpPr>
        <xdr:cNvPr id="86" name="n_1mainValue【図書館】&#10;有形固定資産減価償却率">
          <a:extLst>
            <a:ext uri="{FF2B5EF4-FFF2-40B4-BE49-F238E27FC236}">
              <a16:creationId xmlns:a16="http://schemas.microsoft.com/office/drawing/2014/main" id="{E1E44FBC-8ED9-4F4B-B621-6BA2C96C87D3}"/>
            </a:ext>
          </a:extLst>
        </xdr:cNvPr>
        <xdr:cNvSpPr txBox="1"/>
      </xdr:nvSpPr>
      <xdr:spPr>
        <a:xfrm>
          <a:off x="3170564" y="647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101617</xdr:rowOff>
    </xdr:from>
    <xdr:ext cx="405111" cy="259045"/>
    <xdr:sp macro="" textlink="">
      <xdr:nvSpPr>
        <xdr:cNvPr id="87" name="n_2mainValue【図書館】&#10;有形固定資産減価償却率">
          <a:extLst>
            <a:ext uri="{FF2B5EF4-FFF2-40B4-BE49-F238E27FC236}">
              <a16:creationId xmlns:a16="http://schemas.microsoft.com/office/drawing/2014/main" id="{DDF3BF78-6F11-41AD-BF1F-6D0EB49207BA}"/>
            </a:ext>
          </a:extLst>
        </xdr:cNvPr>
        <xdr:cNvSpPr txBox="1"/>
      </xdr:nvSpPr>
      <xdr:spPr>
        <a:xfrm>
          <a:off x="2385704" y="647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80027</xdr:rowOff>
    </xdr:from>
    <xdr:ext cx="405111" cy="259045"/>
    <xdr:sp macro="" textlink="">
      <xdr:nvSpPr>
        <xdr:cNvPr id="88" name="n_3mainValue【図書館】&#10;有形固定資産減価償却率">
          <a:extLst>
            <a:ext uri="{FF2B5EF4-FFF2-40B4-BE49-F238E27FC236}">
              <a16:creationId xmlns:a16="http://schemas.microsoft.com/office/drawing/2014/main" id="{0D630279-1300-4425-ADB2-6D98E91F4369}"/>
            </a:ext>
          </a:extLst>
        </xdr:cNvPr>
        <xdr:cNvSpPr txBox="1"/>
      </xdr:nvSpPr>
      <xdr:spPr>
        <a:xfrm>
          <a:off x="161100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54627</xdr:rowOff>
    </xdr:from>
    <xdr:ext cx="405111" cy="259045"/>
    <xdr:sp macro="" textlink="">
      <xdr:nvSpPr>
        <xdr:cNvPr id="89" name="n_4mainValue【図書館】&#10;有形固定資産減価償却率">
          <a:extLst>
            <a:ext uri="{FF2B5EF4-FFF2-40B4-BE49-F238E27FC236}">
              <a16:creationId xmlns:a16="http://schemas.microsoft.com/office/drawing/2014/main" id="{475CD29E-B4EE-4B4D-9A29-74F15B4FAE03}"/>
            </a:ext>
          </a:extLst>
        </xdr:cNvPr>
        <xdr:cNvSpPr txBox="1"/>
      </xdr:nvSpPr>
      <xdr:spPr>
        <a:xfrm>
          <a:off x="836304" y="642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72EEEFBD-63E9-4EF2-86F2-BE421FC25D8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3D880FC-E3DE-4056-B3FC-3B7378313EF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7B78B25-99A8-4491-BDEE-55F113CE6CE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9FC9783-C7F4-4E36-B5DA-E415C1767CB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39751D3E-A1C7-46DA-AA54-885888AE778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D0FD471-7F60-42E3-B015-6F20F42A75D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2AA22850-EC24-4EAB-815C-41BC0D1CB5F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8F30D3A2-206E-4ABC-98E6-8BD544C176B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9FF9EFB-6A33-4791-B238-239EC3A4F85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15363E8-E3AC-483A-9B06-68942C88784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BD7DDED8-5A5E-43FF-A617-19FDFDD1FD6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B41F106F-4A06-4CFE-8889-823AD06D6E9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105042F6-341E-40E1-A070-6D15A3C96ED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DCE4D2D4-1839-465E-9B11-913B57DB79C1}"/>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2D66600D-1707-44F8-A3E4-004FE3DAAF1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A3F9249B-885A-4C57-B6C0-88DAE2A3603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D9BC854-AE18-4DFD-B625-3001D7C9F34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4F118286-80D0-477D-A376-60D29D2B7EFB}"/>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167BCF2-FEE3-41C3-B542-0A3C5A343CF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9F31D0F2-E086-41B2-905D-86ADD9B5317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5692D4B-C7CD-463A-BBAA-E8B3525CE32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CD1C2B1-8760-4CA0-B3BB-5E5F308AF5A9}"/>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72AA781-0A78-485C-84B6-74C94F3345D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AFED69DA-F400-4F3B-9591-B201CD719C84}"/>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57397A36-8951-4E49-9A40-93C4010DC98E}"/>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B1F57996-8937-431C-923A-BECC9B248A45}"/>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2D8E14E-697C-4F43-8CE2-5B75B8FD39DB}"/>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6C3A6F57-8D3A-49FA-ADE6-BFC4292697E0}"/>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D37B7D34-C979-4BBF-9CF6-1B494DA29665}"/>
            </a:ext>
          </a:extLst>
        </xdr:cNvPr>
        <xdr:cNvSpPr txBox="1"/>
      </xdr:nvSpPr>
      <xdr:spPr>
        <a:xfrm>
          <a:off x="925830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9DCB76DE-94D4-4975-A076-5083AEE13AF5}"/>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32997BCF-EE66-4B1B-8685-D5107D5AC52A}"/>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6228886-6D0D-4D4B-AAA3-0A1870660E1F}"/>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D61BA5ED-570E-433A-B4D4-5E6F3F17C9A3}"/>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DD3566AE-0F49-42F1-8BC5-AEDEBA66FD38}"/>
            </a:ext>
          </a:extLst>
        </xdr:cNvPr>
        <xdr:cNvSpPr/>
      </xdr:nvSpPr>
      <xdr:spPr>
        <a:xfrm>
          <a:off x="609854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4840BA1-75E4-4E2E-ADC1-29B218D2732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9C6CE1D-8A3C-4AD9-8734-F80025ED0F9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1EDCD4-0C34-47B2-B9DE-BA8D434E7BB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5902C75-39E0-4970-B14B-C1E5234807A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FFBC614-0F53-4818-8498-9C9F9FDB2C7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74930</xdr:rowOff>
    </xdr:from>
    <xdr:to>
      <xdr:col>55</xdr:col>
      <xdr:colOff>50800</xdr:colOff>
      <xdr:row>40</xdr:row>
      <xdr:rowOff>5080</xdr:rowOff>
    </xdr:to>
    <xdr:sp macro="" textlink="">
      <xdr:nvSpPr>
        <xdr:cNvPr id="129" name="楕円 128">
          <a:extLst>
            <a:ext uri="{FF2B5EF4-FFF2-40B4-BE49-F238E27FC236}">
              <a16:creationId xmlns:a16="http://schemas.microsoft.com/office/drawing/2014/main" id="{784FE7DE-ABDB-4B03-867E-F1F7108B407E}"/>
            </a:ext>
          </a:extLst>
        </xdr:cNvPr>
        <xdr:cNvSpPr/>
      </xdr:nvSpPr>
      <xdr:spPr>
        <a:xfrm>
          <a:off x="9192260" y="6612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97807</xdr:rowOff>
    </xdr:from>
    <xdr:ext cx="469744" cy="259045"/>
    <xdr:sp macro="" textlink="">
      <xdr:nvSpPr>
        <xdr:cNvPr id="130" name="【図書館】&#10;一人当たり面積該当値テキスト">
          <a:extLst>
            <a:ext uri="{FF2B5EF4-FFF2-40B4-BE49-F238E27FC236}">
              <a16:creationId xmlns:a16="http://schemas.microsoft.com/office/drawing/2014/main" id="{DA91E71C-771B-4DC0-8A8B-0B344947D7FB}"/>
            </a:ext>
          </a:extLst>
        </xdr:cNvPr>
        <xdr:cNvSpPr txBox="1"/>
      </xdr:nvSpPr>
      <xdr:spPr>
        <a:xfrm>
          <a:off x="9258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1" name="楕円 130">
          <a:extLst>
            <a:ext uri="{FF2B5EF4-FFF2-40B4-BE49-F238E27FC236}">
              <a16:creationId xmlns:a16="http://schemas.microsoft.com/office/drawing/2014/main" id="{54491E48-3DC1-49F7-874B-2EEBA8FF7B6A}"/>
            </a:ext>
          </a:extLst>
        </xdr:cNvPr>
        <xdr:cNvSpPr/>
      </xdr:nvSpPr>
      <xdr:spPr>
        <a:xfrm>
          <a:off x="844550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125730</xdr:rowOff>
    </xdr:from>
    <xdr:to>
      <xdr:col>55</xdr:col>
      <xdr:colOff>0</xdr:colOff>
      <xdr:row>39</xdr:row>
      <xdr:rowOff>133350</xdr:rowOff>
    </xdr:to>
    <xdr:cxnSp macro="">
      <xdr:nvCxnSpPr>
        <xdr:cNvPr id="132" name="直線コネクタ 131">
          <a:extLst>
            <a:ext uri="{FF2B5EF4-FFF2-40B4-BE49-F238E27FC236}">
              <a16:creationId xmlns:a16="http://schemas.microsoft.com/office/drawing/2014/main" id="{5CC421B4-4D0C-4ACC-95C1-CBD7FC040FA8}"/>
            </a:ext>
          </a:extLst>
        </xdr:cNvPr>
        <xdr:cNvCxnSpPr/>
      </xdr:nvCxnSpPr>
      <xdr:spPr>
        <a:xfrm flipV="1">
          <a:off x="8496300" y="666369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90170</xdr:rowOff>
    </xdr:from>
    <xdr:to>
      <xdr:col>46</xdr:col>
      <xdr:colOff>38100</xdr:colOff>
      <xdr:row>40</xdr:row>
      <xdr:rowOff>20320</xdr:rowOff>
    </xdr:to>
    <xdr:sp macro="" textlink="">
      <xdr:nvSpPr>
        <xdr:cNvPr id="133" name="楕円 132">
          <a:extLst>
            <a:ext uri="{FF2B5EF4-FFF2-40B4-BE49-F238E27FC236}">
              <a16:creationId xmlns:a16="http://schemas.microsoft.com/office/drawing/2014/main" id="{454274AA-1DEF-44F3-B0A3-B75C5E49D49F}"/>
            </a:ext>
          </a:extLst>
        </xdr:cNvPr>
        <xdr:cNvSpPr/>
      </xdr:nvSpPr>
      <xdr:spPr>
        <a:xfrm>
          <a:off x="7670800" y="662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140970</xdr:rowOff>
    </xdr:to>
    <xdr:cxnSp macro="">
      <xdr:nvCxnSpPr>
        <xdr:cNvPr id="134" name="直線コネクタ 133">
          <a:extLst>
            <a:ext uri="{FF2B5EF4-FFF2-40B4-BE49-F238E27FC236}">
              <a16:creationId xmlns:a16="http://schemas.microsoft.com/office/drawing/2014/main" id="{B663D135-0E7A-40B2-9697-F96C484001AD}"/>
            </a:ext>
          </a:extLst>
        </xdr:cNvPr>
        <xdr:cNvCxnSpPr/>
      </xdr:nvCxnSpPr>
      <xdr:spPr>
        <a:xfrm flipV="1">
          <a:off x="7713980" y="66713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93980</xdr:rowOff>
    </xdr:from>
    <xdr:to>
      <xdr:col>41</xdr:col>
      <xdr:colOff>101600</xdr:colOff>
      <xdr:row>40</xdr:row>
      <xdr:rowOff>24130</xdr:rowOff>
    </xdr:to>
    <xdr:sp macro="" textlink="">
      <xdr:nvSpPr>
        <xdr:cNvPr id="135" name="楕円 134">
          <a:extLst>
            <a:ext uri="{FF2B5EF4-FFF2-40B4-BE49-F238E27FC236}">
              <a16:creationId xmlns:a16="http://schemas.microsoft.com/office/drawing/2014/main" id="{2C4FD53A-CD30-4347-90D8-F53308D3801B}"/>
            </a:ext>
          </a:extLst>
        </xdr:cNvPr>
        <xdr:cNvSpPr/>
      </xdr:nvSpPr>
      <xdr:spPr>
        <a:xfrm>
          <a:off x="6873240" y="663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140970</xdr:rowOff>
    </xdr:from>
    <xdr:to>
      <xdr:col>45</xdr:col>
      <xdr:colOff>177800</xdr:colOff>
      <xdr:row>39</xdr:row>
      <xdr:rowOff>144780</xdr:rowOff>
    </xdr:to>
    <xdr:cxnSp macro="">
      <xdr:nvCxnSpPr>
        <xdr:cNvPr id="136" name="直線コネクタ 135">
          <a:extLst>
            <a:ext uri="{FF2B5EF4-FFF2-40B4-BE49-F238E27FC236}">
              <a16:creationId xmlns:a16="http://schemas.microsoft.com/office/drawing/2014/main" id="{52786063-39AA-48B4-9300-598208F7BF7C}"/>
            </a:ext>
          </a:extLst>
        </xdr:cNvPr>
        <xdr:cNvCxnSpPr/>
      </xdr:nvCxnSpPr>
      <xdr:spPr>
        <a:xfrm flipV="1">
          <a:off x="6924040" y="667893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7" name="楕円 136">
          <a:extLst>
            <a:ext uri="{FF2B5EF4-FFF2-40B4-BE49-F238E27FC236}">
              <a16:creationId xmlns:a16="http://schemas.microsoft.com/office/drawing/2014/main" id="{5AEAA56B-EB93-4827-B12F-1659FE497B66}"/>
            </a:ext>
          </a:extLst>
        </xdr:cNvPr>
        <xdr:cNvSpPr/>
      </xdr:nvSpPr>
      <xdr:spPr>
        <a:xfrm>
          <a:off x="6098540" y="663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144780</xdr:rowOff>
    </xdr:from>
    <xdr:to>
      <xdr:col>41</xdr:col>
      <xdr:colOff>50800</xdr:colOff>
      <xdr:row>39</xdr:row>
      <xdr:rowOff>148590</xdr:rowOff>
    </xdr:to>
    <xdr:cxnSp macro="">
      <xdr:nvCxnSpPr>
        <xdr:cNvPr id="138" name="直線コネクタ 137">
          <a:extLst>
            <a:ext uri="{FF2B5EF4-FFF2-40B4-BE49-F238E27FC236}">
              <a16:creationId xmlns:a16="http://schemas.microsoft.com/office/drawing/2014/main" id="{A54E2185-4B55-400A-B9A2-088D9AC98D39}"/>
            </a:ext>
          </a:extLst>
        </xdr:cNvPr>
        <xdr:cNvCxnSpPr/>
      </xdr:nvCxnSpPr>
      <xdr:spPr>
        <a:xfrm flipV="1">
          <a:off x="6149340" y="668274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6EA9BB26-E535-4323-A1D1-11A3D3C349E4}"/>
            </a:ext>
          </a:extLst>
        </xdr:cNvPr>
        <xdr:cNvSpPr txBox="1"/>
      </xdr:nvSpPr>
      <xdr:spPr>
        <a:xfrm>
          <a:off x="8271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F0FAEEE1-146C-4408-9841-8BC17CFC9B07}"/>
            </a:ext>
          </a:extLst>
        </xdr:cNvPr>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E3E2716C-1352-40A0-91E7-BAC269534955}"/>
            </a:ext>
          </a:extLst>
        </xdr:cNvPr>
        <xdr:cNvSpPr txBox="1"/>
      </xdr:nvSpPr>
      <xdr:spPr>
        <a:xfrm>
          <a:off x="6712027"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BE04A9E2-6DFA-403A-8417-F5E70B7ECC54}"/>
            </a:ext>
          </a:extLst>
        </xdr:cNvPr>
        <xdr:cNvSpPr txBox="1"/>
      </xdr:nvSpPr>
      <xdr:spPr>
        <a:xfrm>
          <a:off x="59373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29227</xdr:rowOff>
    </xdr:from>
    <xdr:ext cx="469744" cy="259045"/>
    <xdr:sp macro="" textlink="">
      <xdr:nvSpPr>
        <xdr:cNvPr id="143" name="n_1mainValue【図書館】&#10;一人当たり面積">
          <a:extLst>
            <a:ext uri="{FF2B5EF4-FFF2-40B4-BE49-F238E27FC236}">
              <a16:creationId xmlns:a16="http://schemas.microsoft.com/office/drawing/2014/main" id="{182BD9EA-B58C-47F7-9897-311682E826BB}"/>
            </a:ext>
          </a:extLst>
        </xdr:cNvPr>
        <xdr:cNvSpPr txBox="1"/>
      </xdr:nvSpPr>
      <xdr:spPr>
        <a:xfrm>
          <a:off x="827158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36847</xdr:rowOff>
    </xdr:from>
    <xdr:ext cx="469744" cy="259045"/>
    <xdr:sp macro="" textlink="">
      <xdr:nvSpPr>
        <xdr:cNvPr id="144" name="n_2mainValue【図書館】&#10;一人当たり面積">
          <a:extLst>
            <a:ext uri="{FF2B5EF4-FFF2-40B4-BE49-F238E27FC236}">
              <a16:creationId xmlns:a16="http://schemas.microsoft.com/office/drawing/2014/main" id="{D6F1ABAD-ABB3-4CF9-8658-DFAFB4C83A18}"/>
            </a:ext>
          </a:extLst>
        </xdr:cNvPr>
        <xdr:cNvSpPr txBox="1"/>
      </xdr:nvSpPr>
      <xdr:spPr>
        <a:xfrm>
          <a:off x="750958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40657</xdr:rowOff>
    </xdr:from>
    <xdr:ext cx="469744" cy="259045"/>
    <xdr:sp macro="" textlink="">
      <xdr:nvSpPr>
        <xdr:cNvPr id="145" name="n_3mainValue【図書館】&#10;一人当たり面積">
          <a:extLst>
            <a:ext uri="{FF2B5EF4-FFF2-40B4-BE49-F238E27FC236}">
              <a16:creationId xmlns:a16="http://schemas.microsoft.com/office/drawing/2014/main" id="{47B1FED9-A7DB-4710-B328-9CB7AADD7A5C}"/>
            </a:ext>
          </a:extLst>
        </xdr:cNvPr>
        <xdr:cNvSpPr txBox="1"/>
      </xdr:nvSpPr>
      <xdr:spPr>
        <a:xfrm>
          <a:off x="67120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44467</xdr:rowOff>
    </xdr:from>
    <xdr:ext cx="469744" cy="259045"/>
    <xdr:sp macro="" textlink="">
      <xdr:nvSpPr>
        <xdr:cNvPr id="146" name="n_4mainValue【図書館】&#10;一人当たり面積">
          <a:extLst>
            <a:ext uri="{FF2B5EF4-FFF2-40B4-BE49-F238E27FC236}">
              <a16:creationId xmlns:a16="http://schemas.microsoft.com/office/drawing/2014/main" id="{DA36071E-9A98-49FA-874B-D1204160B036}"/>
            </a:ext>
          </a:extLst>
        </xdr:cNvPr>
        <xdr:cNvSpPr txBox="1"/>
      </xdr:nvSpPr>
      <xdr:spPr>
        <a:xfrm>
          <a:off x="59373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AA0CA08-E611-4130-98E3-ADF95A65E8E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42798A8-2E30-43C1-93AA-431700993CC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7EF6C45-43B1-4521-93EE-84F936FF877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0917203-3ACD-4D60-AE30-867BBB31261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7829629-A35E-419D-B164-41D2F53DA51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7473BEC-8885-4874-92E8-1B329683F4E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7EB82C3-2C00-49F0-AD88-556F400C0D2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4C7B0DA-0378-4DC3-AB3F-6080F29DBB5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F0C8C53-15C3-4459-A837-C84F205991A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65CEBA9-F7EB-4C72-8B5F-D91582946FC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57B819B-89C1-4DF6-9C35-6CBD973BAAA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15EF0EF-F33B-4C1F-AC04-BB09EE4EA3A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D367A12-4216-4469-A5A3-64B2D0A41D4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5F9D721-84A1-41D4-A10D-760EC7100CB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312D6EA-5228-45BD-A30E-BFC8E81A098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548A754-D66D-40C3-A116-B2783E247DD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D77FB2B-FD1F-431E-A90D-DFD276E7C5A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8148681-BEA4-4DD2-A461-6170502DB81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C16F357-914A-41CD-B2ED-6615E413066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A5F5CE9-F2C3-44B2-A251-F553CCCBB8B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4964B44-7A0C-46B9-805C-CED614ED8D8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2915A7E-D4FB-4155-8AAB-42934DB3940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E0A91B1-FA03-4D5C-8C29-444CD92230B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A0817CF-B2D1-4CBD-AA56-946768A157D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9A4AF63-7486-4774-AE03-91FDE9375874}"/>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C70A930-7789-4F7D-86A0-80B81CC64AB1}"/>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E6ADC72-9059-4F51-A4A2-CAD1DF7D34CF}"/>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206E555-3EC7-489E-AFE2-F6F02251589B}"/>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83706B22-668F-476C-B3BF-A173DB5FCA5A}"/>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4E1DA57-B3E6-42F6-B5AF-56DF9CBC8770}"/>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247D0A70-1873-44EA-9069-762C396F6487}"/>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8123E0EC-FDC9-47B8-A0DE-A4492F40F0CD}"/>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51D807FE-78DD-4655-9235-71B9E0A8DF8C}"/>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C76BC3C-6E7E-4119-AE2E-F2A871CD8719}"/>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C8D5A3A-C132-4992-8929-1F143581C687}"/>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F39C3D9-378B-49A9-98B8-25564BD66C6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70DC1E-CFA5-44C3-AEC8-0955F9B8C56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FC65522-D1D3-4D69-8FC7-A3F86D7F88D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783953A-3AEA-4EEF-A83A-D823A5D9A9E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EE402CE-1C0B-41F3-995B-2D0AEBBC7F0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92075</xdr:rowOff>
    </xdr:from>
    <xdr:to>
      <xdr:col>24</xdr:col>
      <xdr:colOff>114300</xdr:colOff>
      <xdr:row>58</xdr:row>
      <xdr:rowOff>22225</xdr:rowOff>
    </xdr:to>
    <xdr:sp macro="" textlink="">
      <xdr:nvSpPr>
        <xdr:cNvPr id="187" name="楕円 186">
          <a:extLst>
            <a:ext uri="{FF2B5EF4-FFF2-40B4-BE49-F238E27FC236}">
              <a16:creationId xmlns:a16="http://schemas.microsoft.com/office/drawing/2014/main" id="{55C4E3C5-9527-45C9-AE00-25BD537A9001}"/>
            </a:ext>
          </a:extLst>
        </xdr:cNvPr>
        <xdr:cNvSpPr/>
      </xdr:nvSpPr>
      <xdr:spPr>
        <a:xfrm>
          <a:off x="4036060" y="9647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114952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3DA3E55-EDA6-43D8-ABC4-E14ABFD402A4}"/>
            </a:ext>
          </a:extLst>
        </xdr:cNvPr>
        <xdr:cNvSpPr txBox="1"/>
      </xdr:nvSpPr>
      <xdr:spPr>
        <a:xfrm>
          <a:off x="4124960" y="95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59690</xdr:rowOff>
    </xdr:from>
    <xdr:to>
      <xdr:col>20</xdr:col>
      <xdr:colOff>38100</xdr:colOff>
      <xdr:row>57</xdr:row>
      <xdr:rowOff>161290</xdr:rowOff>
    </xdr:to>
    <xdr:sp macro="" textlink="">
      <xdr:nvSpPr>
        <xdr:cNvPr id="189" name="楕円 188">
          <a:extLst>
            <a:ext uri="{FF2B5EF4-FFF2-40B4-BE49-F238E27FC236}">
              <a16:creationId xmlns:a16="http://schemas.microsoft.com/office/drawing/2014/main" id="{378B14D0-0C90-42F5-A60D-DEFE387F87F0}"/>
            </a:ext>
          </a:extLst>
        </xdr:cNvPr>
        <xdr:cNvSpPr/>
      </xdr:nvSpPr>
      <xdr:spPr>
        <a:xfrm>
          <a:off x="3312160" y="9615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110490</xdr:rowOff>
    </xdr:from>
    <xdr:to>
      <xdr:col>24</xdr:col>
      <xdr:colOff>63500</xdr:colOff>
      <xdr:row>57</xdr:row>
      <xdr:rowOff>142875</xdr:rowOff>
    </xdr:to>
    <xdr:cxnSp macro="">
      <xdr:nvCxnSpPr>
        <xdr:cNvPr id="190" name="直線コネクタ 189">
          <a:extLst>
            <a:ext uri="{FF2B5EF4-FFF2-40B4-BE49-F238E27FC236}">
              <a16:creationId xmlns:a16="http://schemas.microsoft.com/office/drawing/2014/main" id="{F298F554-775D-477E-B8F9-7D3558634BDC}"/>
            </a:ext>
          </a:extLst>
        </xdr:cNvPr>
        <xdr:cNvCxnSpPr/>
      </xdr:nvCxnSpPr>
      <xdr:spPr>
        <a:xfrm>
          <a:off x="3355340" y="966597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29210</xdr:rowOff>
    </xdr:from>
    <xdr:to>
      <xdr:col>15</xdr:col>
      <xdr:colOff>101600</xdr:colOff>
      <xdr:row>57</xdr:row>
      <xdr:rowOff>130810</xdr:rowOff>
    </xdr:to>
    <xdr:sp macro="" textlink="">
      <xdr:nvSpPr>
        <xdr:cNvPr id="191" name="楕円 190">
          <a:extLst>
            <a:ext uri="{FF2B5EF4-FFF2-40B4-BE49-F238E27FC236}">
              <a16:creationId xmlns:a16="http://schemas.microsoft.com/office/drawing/2014/main" id="{D8B90527-C732-4448-95E0-EB9FAA037FCC}"/>
            </a:ext>
          </a:extLst>
        </xdr:cNvPr>
        <xdr:cNvSpPr/>
      </xdr:nvSpPr>
      <xdr:spPr>
        <a:xfrm>
          <a:off x="25146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80010</xdr:rowOff>
    </xdr:from>
    <xdr:to>
      <xdr:col>19</xdr:col>
      <xdr:colOff>177800</xdr:colOff>
      <xdr:row>57</xdr:row>
      <xdr:rowOff>110490</xdr:rowOff>
    </xdr:to>
    <xdr:cxnSp macro="">
      <xdr:nvCxnSpPr>
        <xdr:cNvPr id="192" name="直線コネクタ 191">
          <a:extLst>
            <a:ext uri="{FF2B5EF4-FFF2-40B4-BE49-F238E27FC236}">
              <a16:creationId xmlns:a16="http://schemas.microsoft.com/office/drawing/2014/main" id="{FB8D688E-46B9-4E5B-AEDD-0462D83F08D9}"/>
            </a:ext>
          </a:extLst>
        </xdr:cNvPr>
        <xdr:cNvCxnSpPr/>
      </xdr:nvCxnSpPr>
      <xdr:spPr>
        <a:xfrm>
          <a:off x="2565400" y="963549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158750</xdr:rowOff>
    </xdr:from>
    <xdr:to>
      <xdr:col>10</xdr:col>
      <xdr:colOff>165100</xdr:colOff>
      <xdr:row>57</xdr:row>
      <xdr:rowOff>88900</xdr:rowOff>
    </xdr:to>
    <xdr:sp macro="" textlink="">
      <xdr:nvSpPr>
        <xdr:cNvPr id="193" name="楕円 192">
          <a:extLst>
            <a:ext uri="{FF2B5EF4-FFF2-40B4-BE49-F238E27FC236}">
              <a16:creationId xmlns:a16="http://schemas.microsoft.com/office/drawing/2014/main" id="{30AA37E6-DEA0-48DB-BD36-1EDCE886D7D9}"/>
            </a:ext>
          </a:extLst>
        </xdr:cNvPr>
        <xdr:cNvSpPr/>
      </xdr:nvSpPr>
      <xdr:spPr>
        <a:xfrm>
          <a:off x="1739900" y="954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38100</xdr:rowOff>
    </xdr:from>
    <xdr:to>
      <xdr:col>15</xdr:col>
      <xdr:colOff>50800</xdr:colOff>
      <xdr:row>57</xdr:row>
      <xdr:rowOff>80010</xdr:rowOff>
    </xdr:to>
    <xdr:cxnSp macro="">
      <xdr:nvCxnSpPr>
        <xdr:cNvPr id="194" name="直線コネクタ 193">
          <a:extLst>
            <a:ext uri="{FF2B5EF4-FFF2-40B4-BE49-F238E27FC236}">
              <a16:creationId xmlns:a16="http://schemas.microsoft.com/office/drawing/2014/main" id="{0100FBD6-E5C3-4DF9-8832-1D9BB3D5E696}"/>
            </a:ext>
          </a:extLst>
        </xdr:cNvPr>
        <xdr:cNvCxnSpPr/>
      </xdr:nvCxnSpPr>
      <xdr:spPr>
        <a:xfrm>
          <a:off x="1790700" y="959358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130175</xdr:rowOff>
    </xdr:from>
    <xdr:to>
      <xdr:col>6</xdr:col>
      <xdr:colOff>38100</xdr:colOff>
      <xdr:row>57</xdr:row>
      <xdr:rowOff>60325</xdr:rowOff>
    </xdr:to>
    <xdr:sp macro="" textlink="">
      <xdr:nvSpPr>
        <xdr:cNvPr id="195" name="楕円 194">
          <a:extLst>
            <a:ext uri="{FF2B5EF4-FFF2-40B4-BE49-F238E27FC236}">
              <a16:creationId xmlns:a16="http://schemas.microsoft.com/office/drawing/2014/main" id="{331CC4FC-73FA-4BE5-BCFC-557505A4F9DA}"/>
            </a:ext>
          </a:extLst>
        </xdr:cNvPr>
        <xdr:cNvSpPr/>
      </xdr:nvSpPr>
      <xdr:spPr>
        <a:xfrm>
          <a:off x="965200" y="9518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9525</xdr:rowOff>
    </xdr:from>
    <xdr:to>
      <xdr:col>10</xdr:col>
      <xdr:colOff>114300</xdr:colOff>
      <xdr:row>57</xdr:row>
      <xdr:rowOff>38100</xdr:rowOff>
    </xdr:to>
    <xdr:cxnSp macro="">
      <xdr:nvCxnSpPr>
        <xdr:cNvPr id="196" name="直線コネクタ 195">
          <a:extLst>
            <a:ext uri="{FF2B5EF4-FFF2-40B4-BE49-F238E27FC236}">
              <a16:creationId xmlns:a16="http://schemas.microsoft.com/office/drawing/2014/main" id="{EAE2AAC0-2C2D-4378-B987-2D452CFCCB0E}"/>
            </a:ext>
          </a:extLst>
        </xdr:cNvPr>
        <xdr:cNvCxnSpPr/>
      </xdr:nvCxnSpPr>
      <xdr:spPr>
        <a:xfrm>
          <a:off x="1008380" y="956500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32E8022A-36F7-48DB-B0D9-896AF1DC6442}"/>
            </a:ext>
          </a:extLst>
        </xdr:cNvPr>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1D0132F6-D75D-4D98-A56B-C01FF264B046}"/>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C084A499-0E88-4AC1-B0B9-D4712BCA843C}"/>
            </a:ext>
          </a:extLst>
        </xdr:cNvPr>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CFA04241-A847-4A1D-841F-2983E0E8ED62}"/>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6367</xdr:rowOff>
    </xdr:from>
    <xdr:ext cx="405111" cy="259045"/>
    <xdr:sp macro="" textlink="">
      <xdr:nvSpPr>
        <xdr:cNvPr id="201" name="n_1mainValue【体育館・プール】&#10;有形固定資産減価償却率">
          <a:extLst>
            <a:ext uri="{FF2B5EF4-FFF2-40B4-BE49-F238E27FC236}">
              <a16:creationId xmlns:a16="http://schemas.microsoft.com/office/drawing/2014/main" id="{A3276BF5-06D3-4A14-8BA8-6439F2EF1C35}"/>
            </a:ext>
          </a:extLst>
        </xdr:cNvPr>
        <xdr:cNvSpPr txBox="1"/>
      </xdr:nvSpPr>
      <xdr:spPr>
        <a:xfrm>
          <a:off x="317056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147337</xdr:rowOff>
    </xdr:from>
    <xdr:ext cx="405111" cy="259045"/>
    <xdr:sp macro="" textlink="">
      <xdr:nvSpPr>
        <xdr:cNvPr id="202" name="n_2mainValue【体育館・プール】&#10;有形固定資産減価償却率">
          <a:extLst>
            <a:ext uri="{FF2B5EF4-FFF2-40B4-BE49-F238E27FC236}">
              <a16:creationId xmlns:a16="http://schemas.microsoft.com/office/drawing/2014/main" id="{27E28477-3F45-4FFB-96F2-0DB860FA686A}"/>
            </a:ext>
          </a:extLst>
        </xdr:cNvPr>
        <xdr:cNvSpPr txBox="1"/>
      </xdr:nvSpPr>
      <xdr:spPr>
        <a:xfrm>
          <a:off x="2385704" y="936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105427</xdr:rowOff>
    </xdr:from>
    <xdr:ext cx="405111" cy="259045"/>
    <xdr:sp macro="" textlink="">
      <xdr:nvSpPr>
        <xdr:cNvPr id="203" name="n_3mainValue【体育館・プール】&#10;有形固定資産減価償却率">
          <a:extLst>
            <a:ext uri="{FF2B5EF4-FFF2-40B4-BE49-F238E27FC236}">
              <a16:creationId xmlns:a16="http://schemas.microsoft.com/office/drawing/2014/main" id="{27C7FF69-10DC-4C1E-9D6B-ED885C846A5B}"/>
            </a:ext>
          </a:extLst>
        </xdr:cNvPr>
        <xdr:cNvSpPr txBox="1"/>
      </xdr:nvSpPr>
      <xdr:spPr>
        <a:xfrm>
          <a:off x="161100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76852</xdr:rowOff>
    </xdr:from>
    <xdr:ext cx="405111" cy="259045"/>
    <xdr:sp macro="" textlink="">
      <xdr:nvSpPr>
        <xdr:cNvPr id="204" name="n_4mainValue【体育館・プール】&#10;有形固定資産減価償却率">
          <a:extLst>
            <a:ext uri="{FF2B5EF4-FFF2-40B4-BE49-F238E27FC236}">
              <a16:creationId xmlns:a16="http://schemas.microsoft.com/office/drawing/2014/main" id="{B96840BE-E338-46AD-8E09-D5257237F950}"/>
            </a:ext>
          </a:extLst>
        </xdr:cNvPr>
        <xdr:cNvSpPr txBox="1"/>
      </xdr:nvSpPr>
      <xdr:spPr>
        <a:xfrm>
          <a:off x="836304" y="929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D185734-1589-403E-A5B7-D9E366A7442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A10653A-5B86-4A0C-9A26-24DC02996C3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94012F1-7D8E-4C3D-B9BD-514D0C6651D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50732D9-1F74-45B5-A2C9-97159952907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1242BEF-C22E-47E0-862F-33ED42FE49C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67F6EF6-B976-416E-83D3-4F4C803C7A5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A2921C6-42F0-4365-A07E-C60D59B60D1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828F397-F411-4EBE-BFD4-1E5BA3836C0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FA83C14-25D9-4E21-8751-BC1EF744A88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9D654F2-256D-4314-B8E3-B15D51C351B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806BE76-D726-470A-B6A4-8C101E5A706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6AAE1DF-D489-4358-89CC-006E3BEDC73F}"/>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BF95F44-EE9A-41C5-A2F3-3D0128757BD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A5E9B5D-B5E4-4913-97BA-E6ABEC8BB08B}"/>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D5C4476-21F4-401B-AE93-433E35526C9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9592C80-9D5C-4D0C-AEC5-E136382B8DC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1B6DBAE-52CF-41A6-B8B4-CBD3EF8112F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0C60988-41C8-4E65-8F5C-CFD81327EF2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4BF2B63-F1E9-47C4-8625-07ACD328AC8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5AB2480F-D5CA-413D-BD2C-D378BD3706FE}"/>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1E490A9-5568-4620-BF87-C079CAC0C1E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56FD05C-3707-4BF5-8E80-7E26A2227BC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39F7747-8CAB-4669-AEB5-A2DBE67FF96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F22D024-8A71-4C35-A8FB-E7201853079A}"/>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F5C47F4-C604-40EB-B019-71DD2744B96E}"/>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CA5D4029-41E2-4C69-9A21-A6B072A8A036}"/>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36743366-E6BE-4D0A-9CA6-F6BA4B978485}"/>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D4613446-E9BB-40DC-AAD2-874651BBFB92}"/>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59F6FC1-FB23-4D17-AD27-F946FD5DC130}"/>
            </a:ext>
          </a:extLst>
        </xdr:cNvPr>
        <xdr:cNvSpPr txBox="1"/>
      </xdr:nvSpPr>
      <xdr:spPr>
        <a:xfrm>
          <a:off x="9258300" y="1045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9CBBEF6B-EDE4-4B62-9F03-84B4320EBFA4}"/>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F129EAC0-BFFA-4F45-B549-5DD9E1D8C74A}"/>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CC841D2C-E68D-43C2-8B13-F4B6E0C7F9D5}"/>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E9181FB-B10E-448E-B76C-3DB75AD37969}"/>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B329ECE4-3A1D-43A6-BA66-E760912D26A8}"/>
            </a:ext>
          </a:extLst>
        </xdr:cNvPr>
        <xdr:cNvSpPr/>
      </xdr:nvSpPr>
      <xdr:spPr>
        <a:xfrm>
          <a:off x="60985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F28DABC-922D-4D1E-8CF0-7DC075BE94C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A86AF33-1BDA-4A1C-BF24-B54C1925214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94CED5D-111F-43DB-813B-19B5367E50C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B4AC08-1FE1-4CC9-ABB6-D647522847E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3F0788-FB1C-4F09-B754-AD9D7304AAB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75311</xdr:rowOff>
    </xdr:from>
    <xdr:to>
      <xdr:col>55</xdr:col>
      <xdr:colOff>50800</xdr:colOff>
      <xdr:row>64</xdr:row>
      <xdr:rowOff>5461</xdr:rowOff>
    </xdr:to>
    <xdr:sp macro="" textlink="">
      <xdr:nvSpPr>
        <xdr:cNvPr id="244" name="楕円 243">
          <a:extLst>
            <a:ext uri="{FF2B5EF4-FFF2-40B4-BE49-F238E27FC236}">
              <a16:creationId xmlns:a16="http://schemas.microsoft.com/office/drawing/2014/main" id="{651A92CF-5861-4AEC-8913-034603C1694A}"/>
            </a:ext>
          </a:extLst>
        </xdr:cNvPr>
        <xdr:cNvSpPr/>
      </xdr:nvSpPr>
      <xdr:spPr>
        <a:xfrm>
          <a:off x="9192260" y="106366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4E0863DE-5100-41CD-9634-0DC21012C859}"/>
            </a:ext>
          </a:extLst>
        </xdr:cNvPr>
        <xdr:cNvSpPr txBox="1"/>
      </xdr:nvSpPr>
      <xdr:spPr>
        <a:xfrm>
          <a:off x="9258300" y="1057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77216</xdr:rowOff>
    </xdr:from>
    <xdr:to>
      <xdr:col>50</xdr:col>
      <xdr:colOff>165100</xdr:colOff>
      <xdr:row>64</xdr:row>
      <xdr:rowOff>7366</xdr:rowOff>
    </xdr:to>
    <xdr:sp macro="" textlink="">
      <xdr:nvSpPr>
        <xdr:cNvPr id="246" name="楕円 245">
          <a:extLst>
            <a:ext uri="{FF2B5EF4-FFF2-40B4-BE49-F238E27FC236}">
              <a16:creationId xmlns:a16="http://schemas.microsoft.com/office/drawing/2014/main" id="{4BAC0C8F-51EA-4436-BBA6-102ED75B5861}"/>
            </a:ext>
          </a:extLst>
        </xdr:cNvPr>
        <xdr:cNvSpPr/>
      </xdr:nvSpPr>
      <xdr:spPr>
        <a:xfrm>
          <a:off x="8445500" y="10638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126111</xdr:rowOff>
    </xdr:from>
    <xdr:to>
      <xdr:col>55</xdr:col>
      <xdr:colOff>0</xdr:colOff>
      <xdr:row>63</xdr:row>
      <xdr:rowOff>128016</xdr:rowOff>
    </xdr:to>
    <xdr:cxnSp macro="">
      <xdr:nvCxnSpPr>
        <xdr:cNvPr id="247" name="直線コネクタ 246">
          <a:extLst>
            <a:ext uri="{FF2B5EF4-FFF2-40B4-BE49-F238E27FC236}">
              <a16:creationId xmlns:a16="http://schemas.microsoft.com/office/drawing/2014/main" id="{E28025D6-72D3-4195-B700-0AE7D8E526C8}"/>
            </a:ext>
          </a:extLst>
        </xdr:cNvPr>
        <xdr:cNvCxnSpPr/>
      </xdr:nvCxnSpPr>
      <xdr:spPr>
        <a:xfrm flipV="1">
          <a:off x="8496300" y="10687431"/>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79121</xdr:rowOff>
    </xdr:from>
    <xdr:to>
      <xdr:col>46</xdr:col>
      <xdr:colOff>38100</xdr:colOff>
      <xdr:row>64</xdr:row>
      <xdr:rowOff>9271</xdr:rowOff>
    </xdr:to>
    <xdr:sp macro="" textlink="">
      <xdr:nvSpPr>
        <xdr:cNvPr id="248" name="楕円 247">
          <a:extLst>
            <a:ext uri="{FF2B5EF4-FFF2-40B4-BE49-F238E27FC236}">
              <a16:creationId xmlns:a16="http://schemas.microsoft.com/office/drawing/2014/main" id="{7738D493-777B-43F0-9DB6-19162DBF0DED}"/>
            </a:ext>
          </a:extLst>
        </xdr:cNvPr>
        <xdr:cNvSpPr/>
      </xdr:nvSpPr>
      <xdr:spPr>
        <a:xfrm>
          <a:off x="7670800" y="10640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128016</xdr:rowOff>
    </xdr:from>
    <xdr:to>
      <xdr:col>50</xdr:col>
      <xdr:colOff>114300</xdr:colOff>
      <xdr:row>63</xdr:row>
      <xdr:rowOff>129921</xdr:rowOff>
    </xdr:to>
    <xdr:cxnSp macro="">
      <xdr:nvCxnSpPr>
        <xdr:cNvPr id="249" name="直線コネクタ 248">
          <a:extLst>
            <a:ext uri="{FF2B5EF4-FFF2-40B4-BE49-F238E27FC236}">
              <a16:creationId xmlns:a16="http://schemas.microsoft.com/office/drawing/2014/main" id="{8589182C-F154-4046-8982-C2F52EC1F431}"/>
            </a:ext>
          </a:extLst>
        </xdr:cNvPr>
        <xdr:cNvCxnSpPr/>
      </xdr:nvCxnSpPr>
      <xdr:spPr>
        <a:xfrm flipV="1">
          <a:off x="7713980" y="10689336"/>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80264</xdr:rowOff>
    </xdr:from>
    <xdr:to>
      <xdr:col>41</xdr:col>
      <xdr:colOff>101600</xdr:colOff>
      <xdr:row>64</xdr:row>
      <xdr:rowOff>10414</xdr:rowOff>
    </xdr:to>
    <xdr:sp macro="" textlink="">
      <xdr:nvSpPr>
        <xdr:cNvPr id="250" name="楕円 249">
          <a:extLst>
            <a:ext uri="{FF2B5EF4-FFF2-40B4-BE49-F238E27FC236}">
              <a16:creationId xmlns:a16="http://schemas.microsoft.com/office/drawing/2014/main" id="{E2B49015-B9FA-46D5-831E-A624F5855E57}"/>
            </a:ext>
          </a:extLst>
        </xdr:cNvPr>
        <xdr:cNvSpPr/>
      </xdr:nvSpPr>
      <xdr:spPr>
        <a:xfrm>
          <a:off x="6873240" y="10641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129921</xdr:rowOff>
    </xdr:from>
    <xdr:to>
      <xdr:col>45</xdr:col>
      <xdr:colOff>177800</xdr:colOff>
      <xdr:row>63</xdr:row>
      <xdr:rowOff>131064</xdr:rowOff>
    </xdr:to>
    <xdr:cxnSp macro="">
      <xdr:nvCxnSpPr>
        <xdr:cNvPr id="251" name="直線コネクタ 250">
          <a:extLst>
            <a:ext uri="{FF2B5EF4-FFF2-40B4-BE49-F238E27FC236}">
              <a16:creationId xmlns:a16="http://schemas.microsoft.com/office/drawing/2014/main" id="{3A079E04-CBA9-47B6-93E5-FBAB683D4D06}"/>
            </a:ext>
          </a:extLst>
        </xdr:cNvPr>
        <xdr:cNvCxnSpPr/>
      </xdr:nvCxnSpPr>
      <xdr:spPr>
        <a:xfrm flipV="1">
          <a:off x="6924040" y="10691241"/>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81788</xdr:rowOff>
    </xdr:from>
    <xdr:to>
      <xdr:col>36</xdr:col>
      <xdr:colOff>165100</xdr:colOff>
      <xdr:row>64</xdr:row>
      <xdr:rowOff>11938</xdr:rowOff>
    </xdr:to>
    <xdr:sp macro="" textlink="">
      <xdr:nvSpPr>
        <xdr:cNvPr id="252" name="楕円 251">
          <a:extLst>
            <a:ext uri="{FF2B5EF4-FFF2-40B4-BE49-F238E27FC236}">
              <a16:creationId xmlns:a16="http://schemas.microsoft.com/office/drawing/2014/main" id="{C4C87ECE-E235-4BB6-A417-30D9BCE6A05B}"/>
            </a:ext>
          </a:extLst>
        </xdr:cNvPr>
        <xdr:cNvSpPr/>
      </xdr:nvSpPr>
      <xdr:spPr>
        <a:xfrm>
          <a:off x="6098540" y="10643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131064</xdr:rowOff>
    </xdr:from>
    <xdr:to>
      <xdr:col>41</xdr:col>
      <xdr:colOff>50800</xdr:colOff>
      <xdr:row>63</xdr:row>
      <xdr:rowOff>132588</xdr:rowOff>
    </xdr:to>
    <xdr:cxnSp macro="">
      <xdr:nvCxnSpPr>
        <xdr:cNvPr id="253" name="直線コネクタ 252">
          <a:extLst>
            <a:ext uri="{FF2B5EF4-FFF2-40B4-BE49-F238E27FC236}">
              <a16:creationId xmlns:a16="http://schemas.microsoft.com/office/drawing/2014/main" id="{8A31164A-D32A-40F5-8153-3DD6FC1144AF}"/>
            </a:ext>
          </a:extLst>
        </xdr:cNvPr>
        <xdr:cNvCxnSpPr/>
      </xdr:nvCxnSpPr>
      <xdr:spPr>
        <a:xfrm flipV="1">
          <a:off x="6149340" y="10692384"/>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8103631F-E562-4795-A9C7-4B0F85FD5199}"/>
            </a:ext>
          </a:extLst>
        </xdr:cNvPr>
        <xdr:cNvSpPr txBox="1"/>
      </xdr:nvSpPr>
      <xdr:spPr>
        <a:xfrm>
          <a:off x="8271587" y="1038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9CE867DD-67C0-4322-8F82-98C5D9A581D0}"/>
            </a:ext>
          </a:extLst>
        </xdr:cNvPr>
        <xdr:cNvSpPr txBox="1"/>
      </xdr:nvSpPr>
      <xdr:spPr>
        <a:xfrm>
          <a:off x="750958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23B8B45F-B2F1-4EFE-9392-80F84DE49FED}"/>
            </a:ext>
          </a:extLst>
        </xdr:cNvPr>
        <xdr:cNvSpPr txBox="1"/>
      </xdr:nvSpPr>
      <xdr:spPr>
        <a:xfrm>
          <a:off x="6712027" y="103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696BFBBC-9748-4242-929A-09897BA2F696}"/>
            </a:ext>
          </a:extLst>
        </xdr:cNvPr>
        <xdr:cNvSpPr txBox="1"/>
      </xdr:nvSpPr>
      <xdr:spPr>
        <a:xfrm>
          <a:off x="5937327"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169943</xdr:rowOff>
    </xdr:from>
    <xdr:ext cx="469744" cy="259045"/>
    <xdr:sp macro="" textlink="">
      <xdr:nvSpPr>
        <xdr:cNvPr id="258" name="n_1mainValue【体育館・プール】&#10;一人当たり面積">
          <a:extLst>
            <a:ext uri="{FF2B5EF4-FFF2-40B4-BE49-F238E27FC236}">
              <a16:creationId xmlns:a16="http://schemas.microsoft.com/office/drawing/2014/main" id="{06242207-FE5F-4B32-B1A2-AEED7B881119}"/>
            </a:ext>
          </a:extLst>
        </xdr:cNvPr>
        <xdr:cNvSpPr txBox="1"/>
      </xdr:nvSpPr>
      <xdr:spPr>
        <a:xfrm>
          <a:off x="827158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398</xdr:rowOff>
    </xdr:from>
    <xdr:ext cx="469744" cy="259045"/>
    <xdr:sp macro="" textlink="">
      <xdr:nvSpPr>
        <xdr:cNvPr id="259" name="n_2mainValue【体育館・プール】&#10;一人当たり面積">
          <a:extLst>
            <a:ext uri="{FF2B5EF4-FFF2-40B4-BE49-F238E27FC236}">
              <a16:creationId xmlns:a16="http://schemas.microsoft.com/office/drawing/2014/main" id="{1DC780DA-3D70-41ED-873E-4CE0A3615FEF}"/>
            </a:ext>
          </a:extLst>
        </xdr:cNvPr>
        <xdr:cNvSpPr txBox="1"/>
      </xdr:nvSpPr>
      <xdr:spPr>
        <a:xfrm>
          <a:off x="750958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1541</xdr:rowOff>
    </xdr:from>
    <xdr:ext cx="469744" cy="259045"/>
    <xdr:sp macro="" textlink="">
      <xdr:nvSpPr>
        <xdr:cNvPr id="260" name="n_3mainValue【体育館・プール】&#10;一人当たり面積">
          <a:extLst>
            <a:ext uri="{FF2B5EF4-FFF2-40B4-BE49-F238E27FC236}">
              <a16:creationId xmlns:a16="http://schemas.microsoft.com/office/drawing/2014/main" id="{3A6DBB74-AF4A-42A1-A22C-1E5E49003F15}"/>
            </a:ext>
          </a:extLst>
        </xdr:cNvPr>
        <xdr:cNvSpPr txBox="1"/>
      </xdr:nvSpPr>
      <xdr:spPr>
        <a:xfrm>
          <a:off x="6712027" y="1073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3065</xdr:rowOff>
    </xdr:from>
    <xdr:ext cx="469744" cy="259045"/>
    <xdr:sp macro="" textlink="">
      <xdr:nvSpPr>
        <xdr:cNvPr id="261" name="n_4mainValue【体育館・プール】&#10;一人当たり面積">
          <a:extLst>
            <a:ext uri="{FF2B5EF4-FFF2-40B4-BE49-F238E27FC236}">
              <a16:creationId xmlns:a16="http://schemas.microsoft.com/office/drawing/2014/main" id="{78E050C6-69B4-4BE5-BA1E-557EB0AA4E45}"/>
            </a:ext>
          </a:extLst>
        </xdr:cNvPr>
        <xdr:cNvSpPr txBox="1"/>
      </xdr:nvSpPr>
      <xdr:spPr>
        <a:xfrm>
          <a:off x="5937327" y="1073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5C84587-EAE2-44D2-A034-7EAB825874C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12509EE-8BC3-40A5-9C62-CD976F53AC3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9960F78-7B55-4A8D-B060-3DF6B725495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B9F1F54-D7C7-40EF-9773-363964197E6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C88DD30-1DDD-4511-94E3-007E8755D5A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D9EFFA5-074E-4566-84B6-307781171F4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4B693EE-B0E5-414C-9B49-0DE984C0BA9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E80B19C-CCBE-4BD7-96BB-0AB564C1131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8BB037E-4CB7-4FB2-B53D-147D2D125F0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9012C76-38A3-4CDC-82E8-BAAB10AF873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F8DF932-13FA-4C18-9C44-E9A3F9EBF4F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D01769B2-A507-448B-A7FE-6D34860A8DA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72610737-B236-4FBA-A2D5-EEC2ADF7FB06}"/>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9DD1B06-2E62-4D9C-A385-2040CBCAE75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641C95E-549F-4132-8439-173709AA869B}"/>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06D3F04-A05C-4C88-A34B-BF9C7ECD72DC}"/>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4F7EBF2-7831-4BA5-A40D-2C7EE11466E6}"/>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8F1B2E2-BC1E-47C1-B95D-8937523F08CD}"/>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C3B377B-D947-4B1C-8483-F88B5C583FBB}"/>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507C94E-1F53-48AD-9307-31FD4548681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7ADE0868-324D-40C9-B049-5458626C425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E96286C-FB6C-489C-9BC9-2F584F260FB7}"/>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F19FDA56-395C-42AA-89EA-580E96E500E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6109436-2375-4511-9363-B6DDD50A7CF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E1863D1-ACF4-491D-B6E8-A1EC1D628A8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2F1638CA-B387-45C8-89FD-525007336243}"/>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8405877C-93D7-4A35-9ED0-0028E703BD3B}"/>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601D7513-A49F-451E-9112-F95A38563837}"/>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2CAACAE0-EE17-4FF4-9EE4-16A618981F3A}"/>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381CAAFF-5FB3-46EE-B7FF-708E2EF04EB3}"/>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73AA149-6152-451E-90A4-4637A9DF78E3}"/>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FF03835E-3A7C-4F9E-8CD8-025F6689182C}"/>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7F76E619-0C94-4CAB-A57E-B8F0316A1CDB}"/>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4826AE0E-5ED9-4416-BFC5-7E46732287D1}"/>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C73E36D7-157E-448A-AFEE-7966F9F90B83}"/>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202A9B6E-DC86-4DEB-98EC-17170F2C9C4F}"/>
            </a:ext>
          </a:extLst>
        </xdr:cNvPr>
        <xdr:cNvSpPr/>
      </xdr:nvSpPr>
      <xdr:spPr>
        <a:xfrm>
          <a:off x="965200" y="138186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62538A9-5EB4-45B8-AB88-E7CBA9C2417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C73B854-F9FF-4072-A17C-C153B497573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FEE97E-034F-4F73-94A1-17DA7CE80A7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07FDD6F-8CB2-4CD7-9E13-18D85D4A72F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36A0DD-6EDE-461A-BBFF-96CEFC1049E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3" name="楕円 302">
          <a:extLst>
            <a:ext uri="{FF2B5EF4-FFF2-40B4-BE49-F238E27FC236}">
              <a16:creationId xmlns:a16="http://schemas.microsoft.com/office/drawing/2014/main" id="{C7C692DD-073B-4B87-84A9-AD15EAE37B43}"/>
            </a:ext>
          </a:extLst>
        </xdr:cNvPr>
        <xdr:cNvSpPr/>
      </xdr:nvSpPr>
      <xdr:spPr>
        <a:xfrm>
          <a:off x="403606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4" name="【福祉施設】&#10;有形固定資産減価償却率該当値テキスト">
          <a:extLst>
            <a:ext uri="{FF2B5EF4-FFF2-40B4-BE49-F238E27FC236}">
              <a16:creationId xmlns:a16="http://schemas.microsoft.com/office/drawing/2014/main" id="{B2E7D415-4993-46DE-B17C-E1EED89C2295}"/>
            </a:ext>
          </a:extLst>
        </xdr:cNvPr>
        <xdr:cNvSpPr txBox="1"/>
      </xdr:nvSpPr>
      <xdr:spPr>
        <a:xfrm>
          <a:off x="4124960" y="1444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05" name="楕円 304">
          <a:extLst>
            <a:ext uri="{FF2B5EF4-FFF2-40B4-BE49-F238E27FC236}">
              <a16:creationId xmlns:a16="http://schemas.microsoft.com/office/drawing/2014/main" id="{F2330B07-936B-4F53-98D7-03540F6125A3}"/>
            </a:ext>
          </a:extLst>
        </xdr:cNvPr>
        <xdr:cNvSpPr/>
      </xdr:nvSpPr>
      <xdr:spPr>
        <a:xfrm>
          <a:off x="3312160" y="145349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06" name="直線コネクタ 305">
          <a:extLst>
            <a:ext uri="{FF2B5EF4-FFF2-40B4-BE49-F238E27FC236}">
              <a16:creationId xmlns:a16="http://schemas.microsoft.com/office/drawing/2014/main" id="{59F3D2E6-CD15-45E7-8BDF-8BC37889CAA5}"/>
            </a:ext>
          </a:extLst>
        </xdr:cNvPr>
        <xdr:cNvCxnSpPr/>
      </xdr:nvCxnSpPr>
      <xdr:spPr>
        <a:xfrm>
          <a:off x="3355340" y="1458576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07" name="楕円 306">
          <a:extLst>
            <a:ext uri="{FF2B5EF4-FFF2-40B4-BE49-F238E27FC236}">
              <a16:creationId xmlns:a16="http://schemas.microsoft.com/office/drawing/2014/main" id="{9E5D9D5C-B5BA-4482-BC8A-16D25928A0A4}"/>
            </a:ext>
          </a:extLst>
        </xdr:cNvPr>
        <xdr:cNvSpPr/>
      </xdr:nvSpPr>
      <xdr:spPr>
        <a:xfrm>
          <a:off x="251460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08" name="直線コネクタ 307">
          <a:extLst>
            <a:ext uri="{FF2B5EF4-FFF2-40B4-BE49-F238E27FC236}">
              <a16:creationId xmlns:a16="http://schemas.microsoft.com/office/drawing/2014/main" id="{D5BDB685-36E7-4540-8F62-30F6ABC0EEF0}"/>
            </a:ext>
          </a:extLst>
        </xdr:cNvPr>
        <xdr:cNvCxnSpPr/>
      </xdr:nvCxnSpPr>
      <xdr:spPr>
        <a:xfrm>
          <a:off x="2565400" y="145857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9" name="楕円 308">
          <a:extLst>
            <a:ext uri="{FF2B5EF4-FFF2-40B4-BE49-F238E27FC236}">
              <a16:creationId xmlns:a16="http://schemas.microsoft.com/office/drawing/2014/main" id="{C76F4B03-733E-428A-8241-7300F5004237}"/>
            </a:ext>
          </a:extLst>
        </xdr:cNvPr>
        <xdr:cNvSpPr/>
      </xdr:nvSpPr>
      <xdr:spPr>
        <a:xfrm>
          <a:off x="173990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0" name="直線コネクタ 309">
          <a:extLst>
            <a:ext uri="{FF2B5EF4-FFF2-40B4-BE49-F238E27FC236}">
              <a16:creationId xmlns:a16="http://schemas.microsoft.com/office/drawing/2014/main" id="{DCC5F442-EC74-4255-8A8C-4503643F376D}"/>
            </a:ext>
          </a:extLst>
        </xdr:cNvPr>
        <xdr:cNvCxnSpPr/>
      </xdr:nvCxnSpPr>
      <xdr:spPr>
        <a:xfrm>
          <a:off x="1790700" y="145857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1" name="楕円 310">
          <a:extLst>
            <a:ext uri="{FF2B5EF4-FFF2-40B4-BE49-F238E27FC236}">
              <a16:creationId xmlns:a16="http://schemas.microsoft.com/office/drawing/2014/main" id="{130EF898-DB23-40E4-A749-54874E8E43E3}"/>
            </a:ext>
          </a:extLst>
        </xdr:cNvPr>
        <xdr:cNvSpPr/>
      </xdr:nvSpPr>
      <xdr:spPr>
        <a:xfrm>
          <a:off x="965200" y="145349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2" name="直線コネクタ 311">
          <a:extLst>
            <a:ext uri="{FF2B5EF4-FFF2-40B4-BE49-F238E27FC236}">
              <a16:creationId xmlns:a16="http://schemas.microsoft.com/office/drawing/2014/main" id="{104209D3-44F3-4A57-9D25-9D5EA5E6EF0B}"/>
            </a:ext>
          </a:extLst>
        </xdr:cNvPr>
        <xdr:cNvCxnSpPr/>
      </xdr:nvCxnSpPr>
      <xdr:spPr>
        <a:xfrm>
          <a:off x="1008380" y="145857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B05E58DF-68E8-4644-B130-90970CFAE5DD}"/>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B22FE273-FAD3-4679-90C9-2836E51F4507}"/>
            </a:ext>
          </a:extLst>
        </xdr:cNvPr>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04D0A108-0A5F-4FA4-B2FB-1EAFE30DD201}"/>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985DAC82-1B9A-4F9F-A967-13DF2E5F70CF}"/>
            </a:ext>
          </a:extLst>
        </xdr:cNvPr>
        <xdr:cNvSpPr txBox="1"/>
      </xdr:nvSpPr>
      <xdr:spPr>
        <a:xfrm>
          <a:off x="836304" y="1359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17" name="n_1mainValue【福祉施設】&#10;有形固定資産減価償却率">
          <a:extLst>
            <a:ext uri="{FF2B5EF4-FFF2-40B4-BE49-F238E27FC236}">
              <a16:creationId xmlns:a16="http://schemas.microsoft.com/office/drawing/2014/main" id="{71948725-ACF3-4EAE-83AE-12F81F106833}"/>
            </a:ext>
          </a:extLst>
        </xdr:cNvPr>
        <xdr:cNvSpPr txBox="1"/>
      </xdr:nvSpPr>
      <xdr:spPr>
        <a:xfrm>
          <a:off x="313824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18" name="n_2mainValue【福祉施設】&#10;有形固定資産減価償却率">
          <a:extLst>
            <a:ext uri="{FF2B5EF4-FFF2-40B4-BE49-F238E27FC236}">
              <a16:creationId xmlns:a16="http://schemas.microsoft.com/office/drawing/2014/main" id="{30A05D75-6C3C-4D63-82A8-F0C6E7ECB1F7}"/>
            </a:ext>
          </a:extLst>
        </xdr:cNvPr>
        <xdr:cNvSpPr txBox="1"/>
      </xdr:nvSpPr>
      <xdr:spPr>
        <a:xfrm>
          <a:off x="235338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9" name="n_3mainValue【福祉施設】&#10;有形固定資産減価償却率">
          <a:extLst>
            <a:ext uri="{FF2B5EF4-FFF2-40B4-BE49-F238E27FC236}">
              <a16:creationId xmlns:a16="http://schemas.microsoft.com/office/drawing/2014/main" id="{0F4C3D45-DDDA-4A81-B2FC-49EC457510C1}"/>
            </a:ext>
          </a:extLst>
        </xdr:cNvPr>
        <xdr:cNvSpPr txBox="1"/>
      </xdr:nvSpPr>
      <xdr:spPr>
        <a:xfrm>
          <a:off x="157868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0" name="n_4mainValue【福祉施設】&#10;有形固定資産減価償却率">
          <a:extLst>
            <a:ext uri="{FF2B5EF4-FFF2-40B4-BE49-F238E27FC236}">
              <a16:creationId xmlns:a16="http://schemas.microsoft.com/office/drawing/2014/main" id="{F098510F-81F7-4526-83B7-38DA253F0F03}"/>
            </a:ext>
          </a:extLst>
        </xdr:cNvPr>
        <xdr:cNvSpPr txBox="1"/>
      </xdr:nvSpPr>
      <xdr:spPr>
        <a:xfrm>
          <a:off x="80398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932CA10-19CF-4D94-896F-5DF64FA57B7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3CC2CA2-DED5-4398-B1A5-7C99B96D692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1FADF85-E258-4AB2-8392-CAED97620F2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4AC52E3-2653-48F4-AC81-2BECE110A9B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B7ADB47-BFF2-41B2-B3F1-E7D380154E3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01324B8-1D7A-4C8B-AF6D-6EE44258F6C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8B06FC1-B8E2-4444-A7AB-A668B2CF449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58A70E7-F3BA-4157-B44B-0F91D19EB08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588BE07-7FBE-4824-8CF5-F25673DA262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A8A70E3-0D5C-4AE3-8953-A86E0DC3E7E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4423E7B-A94A-4644-A1F3-B99973359263}"/>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EB32CF9-2F0D-4537-B8E6-345B750326F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757EC71-B6A3-4147-8B9F-E8E042079B15}"/>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B85EBABB-E1CD-400A-ABE7-FFE5AD044C93}"/>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78D216A1-80ED-4263-A41F-0E0BE62F7E65}"/>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FDEAF9AB-481D-4A7D-84C5-838B7F74FEAA}"/>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B0D813C-60A0-4B3D-8489-9D7BCA5F0E6F}"/>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F2CA83D-9A5B-4955-9EDF-EA167FAF3C4D}"/>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E70A7A9-5BB8-4689-BD31-D09956D4E47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8117A22-D690-42BD-8731-5860C87950B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7869239-7390-4B54-A2D9-ADCFD86A52A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B9675EBA-5168-4743-A212-FEB49D9BA1C6}"/>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C3E1C110-6B20-48F7-9EC8-2F558C33D94F}"/>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2E4E763B-9D55-4422-AC2F-84049BD5CB45}"/>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4297F91-BCCD-4A89-B37D-E7BE88F87413}"/>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74C2581F-F6E9-4173-9A71-E8D224ECB8BA}"/>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480AEBD6-7BD2-4B0E-8769-EA9D7D9D6D87}"/>
            </a:ext>
          </a:extLst>
        </xdr:cNvPr>
        <xdr:cNvSpPr txBox="1"/>
      </xdr:nvSpPr>
      <xdr:spPr>
        <a:xfrm>
          <a:off x="9258300" y="13917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CBD2B800-5553-47C7-8B53-AB14698B7793}"/>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6F5EC968-7F2D-45A5-A8AE-ED5D23892E9E}"/>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4007A4DF-FAF2-471C-A4AF-F13346C1A289}"/>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7952CCB-622C-4761-B2A4-4307EF42074E}"/>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A68FD04F-ECC7-49F1-A34C-D909E210DC85}"/>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26D77B9-FA13-4556-9881-474E4E27B4A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4680343-90C0-4D80-AFCA-E8947CCAAAB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2B94B1D-1986-4D64-BF84-240BE7A43D6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EDDF6C-48DC-4BC7-8E5A-DDD3F446FC2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C86112-C7BF-4EF7-881D-5B46AB02DB3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147320</xdr:rowOff>
    </xdr:from>
    <xdr:to>
      <xdr:col>55</xdr:col>
      <xdr:colOff>50800</xdr:colOff>
      <xdr:row>86</xdr:row>
      <xdr:rowOff>77470</xdr:rowOff>
    </xdr:to>
    <xdr:sp macro="" textlink="">
      <xdr:nvSpPr>
        <xdr:cNvPr id="358" name="楕円 357">
          <a:extLst>
            <a:ext uri="{FF2B5EF4-FFF2-40B4-BE49-F238E27FC236}">
              <a16:creationId xmlns:a16="http://schemas.microsoft.com/office/drawing/2014/main" id="{FF64C70B-AC48-45F0-95D8-8FE98ADC17AD}"/>
            </a:ext>
          </a:extLst>
        </xdr:cNvPr>
        <xdr:cNvSpPr/>
      </xdr:nvSpPr>
      <xdr:spPr>
        <a:xfrm>
          <a:off x="9192260" y="1439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62247</xdr:rowOff>
    </xdr:from>
    <xdr:ext cx="469744" cy="259045"/>
    <xdr:sp macro="" textlink="">
      <xdr:nvSpPr>
        <xdr:cNvPr id="359" name="【福祉施設】&#10;一人当たり面積該当値テキスト">
          <a:extLst>
            <a:ext uri="{FF2B5EF4-FFF2-40B4-BE49-F238E27FC236}">
              <a16:creationId xmlns:a16="http://schemas.microsoft.com/office/drawing/2014/main" id="{F2793727-8FF9-4D9C-A53F-3A9AAD782225}"/>
            </a:ext>
          </a:extLst>
        </xdr:cNvPr>
        <xdr:cNvSpPr txBox="1"/>
      </xdr:nvSpPr>
      <xdr:spPr>
        <a:xfrm>
          <a:off x="925830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147320</xdr:rowOff>
    </xdr:from>
    <xdr:to>
      <xdr:col>50</xdr:col>
      <xdr:colOff>165100</xdr:colOff>
      <xdr:row>86</xdr:row>
      <xdr:rowOff>77470</xdr:rowOff>
    </xdr:to>
    <xdr:sp macro="" textlink="">
      <xdr:nvSpPr>
        <xdr:cNvPr id="360" name="楕円 359">
          <a:extLst>
            <a:ext uri="{FF2B5EF4-FFF2-40B4-BE49-F238E27FC236}">
              <a16:creationId xmlns:a16="http://schemas.microsoft.com/office/drawing/2014/main" id="{B9959817-312C-4D3D-A984-95849A17B17F}"/>
            </a:ext>
          </a:extLst>
        </xdr:cNvPr>
        <xdr:cNvSpPr/>
      </xdr:nvSpPr>
      <xdr:spPr>
        <a:xfrm>
          <a:off x="8445500" y="1439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26670</xdr:rowOff>
    </xdr:from>
    <xdr:to>
      <xdr:col>55</xdr:col>
      <xdr:colOff>0</xdr:colOff>
      <xdr:row>86</xdr:row>
      <xdr:rowOff>26670</xdr:rowOff>
    </xdr:to>
    <xdr:cxnSp macro="">
      <xdr:nvCxnSpPr>
        <xdr:cNvPr id="361" name="直線コネクタ 360">
          <a:extLst>
            <a:ext uri="{FF2B5EF4-FFF2-40B4-BE49-F238E27FC236}">
              <a16:creationId xmlns:a16="http://schemas.microsoft.com/office/drawing/2014/main" id="{10F02071-CD90-49FF-93FE-C8FDD248F1FE}"/>
            </a:ext>
          </a:extLst>
        </xdr:cNvPr>
        <xdr:cNvCxnSpPr/>
      </xdr:nvCxnSpPr>
      <xdr:spPr>
        <a:xfrm>
          <a:off x="8496300" y="144437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147320</xdr:rowOff>
    </xdr:from>
    <xdr:to>
      <xdr:col>46</xdr:col>
      <xdr:colOff>38100</xdr:colOff>
      <xdr:row>86</xdr:row>
      <xdr:rowOff>77470</xdr:rowOff>
    </xdr:to>
    <xdr:sp macro="" textlink="">
      <xdr:nvSpPr>
        <xdr:cNvPr id="362" name="楕円 361">
          <a:extLst>
            <a:ext uri="{FF2B5EF4-FFF2-40B4-BE49-F238E27FC236}">
              <a16:creationId xmlns:a16="http://schemas.microsoft.com/office/drawing/2014/main" id="{5E78DBD4-3000-4668-8479-363127845522}"/>
            </a:ext>
          </a:extLst>
        </xdr:cNvPr>
        <xdr:cNvSpPr/>
      </xdr:nvSpPr>
      <xdr:spPr>
        <a:xfrm>
          <a:off x="7670800" y="1439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26670</xdr:rowOff>
    </xdr:from>
    <xdr:to>
      <xdr:col>50</xdr:col>
      <xdr:colOff>114300</xdr:colOff>
      <xdr:row>86</xdr:row>
      <xdr:rowOff>26670</xdr:rowOff>
    </xdr:to>
    <xdr:cxnSp macro="">
      <xdr:nvCxnSpPr>
        <xdr:cNvPr id="363" name="直線コネクタ 362">
          <a:extLst>
            <a:ext uri="{FF2B5EF4-FFF2-40B4-BE49-F238E27FC236}">
              <a16:creationId xmlns:a16="http://schemas.microsoft.com/office/drawing/2014/main" id="{CE15842B-FDCC-4697-802F-F1C49A8F5020}"/>
            </a:ext>
          </a:extLst>
        </xdr:cNvPr>
        <xdr:cNvCxnSpPr/>
      </xdr:nvCxnSpPr>
      <xdr:spPr>
        <a:xfrm>
          <a:off x="7713980" y="144437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147320</xdr:rowOff>
    </xdr:from>
    <xdr:to>
      <xdr:col>41</xdr:col>
      <xdr:colOff>101600</xdr:colOff>
      <xdr:row>86</xdr:row>
      <xdr:rowOff>77470</xdr:rowOff>
    </xdr:to>
    <xdr:sp macro="" textlink="">
      <xdr:nvSpPr>
        <xdr:cNvPr id="364" name="楕円 363">
          <a:extLst>
            <a:ext uri="{FF2B5EF4-FFF2-40B4-BE49-F238E27FC236}">
              <a16:creationId xmlns:a16="http://schemas.microsoft.com/office/drawing/2014/main" id="{291DC394-4BC7-445F-BE53-F95CCDB1E63D}"/>
            </a:ext>
          </a:extLst>
        </xdr:cNvPr>
        <xdr:cNvSpPr/>
      </xdr:nvSpPr>
      <xdr:spPr>
        <a:xfrm>
          <a:off x="6873240" y="1439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26670</xdr:rowOff>
    </xdr:from>
    <xdr:to>
      <xdr:col>45</xdr:col>
      <xdr:colOff>177800</xdr:colOff>
      <xdr:row>86</xdr:row>
      <xdr:rowOff>26670</xdr:rowOff>
    </xdr:to>
    <xdr:cxnSp macro="">
      <xdr:nvCxnSpPr>
        <xdr:cNvPr id="365" name="直線コネクタ 364">
          <a:extLst>
            <a:ext uri="{FF2B5EF4-FFF2-40B4-BE49-F238E27FC236}">
              <a16:creationId xmlns:a16="http://schemas.microsoft.com/office/drawing/2014/main" id="{F6589398-9B6D-4694-89D2-67ED8F4ECF70}"/>
            </a:ext>
          </a:extLst>
        </xdr:cNvPr>
        <xdr:cNvCxnSpPr/>
      </xdr:nvCxnSpPr>
      <xdr:spPr>
        <a:xfrm>
          <a:off x="6924040" y="144437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147320</xdr:rowOff>
    </xdr:from>
    <xdr:to>
      <xdr:col>36</xdr:col>
      <xdr:colOff>165100</xdr:colOff>
      <xdr:row>86</xdr:row>
      <xdr:rowOff>77470</xdr:rowOff>
    </xdr:to>
    <xdr:sp macro="" textlink="">
      <xdr:nvSpPr>
        <xdr:cNvPr id="366" name="楕円 365">
          <a:extLst>
            <a:ext uri="{FF2B5EF4-FFF2-40B4-BE49-F238E27FC236}">
              <a16:creationId xmlns:a16="http://schemas.microsoft.com/office/drawing/2014/main" id="{0E3BB82E-2B5F-4DEF-A2E1-1A41741036D5}"/>
            </a:ext>
          </a:extLst>
        </xdr:cNvPr>
        <xdr:cNvSpPr/>
      </xdr:nvSpPr>
      <xdr:spPr>
        <a:xfrm>
          <a:off x="6098540" y="1439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26670</xdr:rowOff>
    </xdr:from>
    <xdr:to>
      <xdr:col>41</xdr:col>
      <xdr:colOff>50800</xdr:colOff>
      <xdr:row>86</xdr:row>
      <xdr:rowOff>26670</xdr:rowOff>
    </xdr:to>
    <xdr:cxnSp macro="">
      <xdr:nvCxnSpPr>
        <xdr:cNvPr id="367" name="直線コネクタ 366">
          <a:extLst>
            <a:ext uri="{FF2B5EF4-FFF2-40B4-BE49-F238E27FC236}">
              <a16:creationId xmlns:a16="http://schemas.microsoft.com/office/drawing/2014/main" id="{68AF9221-BFFA-4819-A3F6-DF27D8CB121A}"/>
            </a:ext>
          </a:extLst>
        </xdr:cNvPr>
        <xdr:cNvCxnSpPr/>
      </xdr:nvCxnSpPr>
      <xdr:spPr>
        <a:xfrm>
          <a:off x="6149340" y="144437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C5F8F538-148C-4385-B57B-65D299B2AA2F}"/>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7C1FDE2A-7515-4D2A-ABB6-5B40CF494981}"/>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F90AEB24-3194-49D4-A2D1-D1AD155E5124}"/>
            </a:ext>
          </a:extLst>
        </xdr:cNvPr>
        <xdr:cNvSpPr txBox="1"/>
      </xdr:nvSpPr>
      <xdr:spPr>
        <a:xfrm>
          <a:off x="67120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338CBD01-D39F-47A7-B53C-ED7FF826671C}"/>
            </a:ext>
          </a:extLst>
        </xdr:cNvPr>
        <xdr:cNvSpPr txBox="1"/>
      </xdr:nvSpPr>
      <xdr:spPr>
        <a:xfrm>
          <a:off x="59373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68597</xdr:rowOff>
    </xdr:from>
    <xdr:ext cx="469744" cy="259045"/>
    <xdr:sp macro="" textlink="">
      <xdr:nvSpPr>
        <xdr:cNvPr id="372" name="n_1mainValue【福祉施設】&#10;一人当たり面積">
          <a:extLst>
            <a:ext uri="{FF2B5EF4-FFF2-40B4-BE49-F238E27FC236}">
              <a16:creationId xmlns:a16="http://schemas.microsoft.com/office/drawing/2014/main" id="{E5A8EAD2-E040-498D-9494-30D904072980}"/>
            </a:ext>
          </a:extLst>
        </xdr:cNvPr>
        <xdr:cNvSpPr txBox="1"/>
      </xdr:nvSpPr>
      <xdr:spPr>
        <a:xfrm>
          <a:off x="8271587" y="1448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68597</xdr:rowOff>
    </xdr:from>
    <xdr:ext cx="469744" cy="259045"/>
    <xdr:sp macro="" textlink="">
      <xdr:nvSpPr>
        <xdr:cNvPr id="373" name="n_2mainValue【福祉施設】&#10;一人当たり面積">
          <a:extLst>
            <a:ext uri="{FF2B5EF4-FFF2-40B4-BE49-F238E27FC236}">
              <a16:creationId xmlns:a16="http://schemas.microsoft.com/office/drawing/2014/main" id="{CEA25AF9-ACB6-4D21-91F5-994404DC1890}"/>
            </a:ext>
          </a:extLst>
        </xdr:cNvPr>
        <xdr:cNvSpPr txBox="1"/>
      </xdr:nvSpPr>
      <xdr:spPr>
        <a:xfrm>
          <a:off x="7509587" y="1448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68597</xdr:rowOff>
    </xdr:from>
    <xdr:ext cx="469744" cy="259045"/>
    <xdr:sp macro="" textlink="">
      <xdr:nvSpPr>
        <xdr:cNvPr id="374" name="n_3mainValue【福祉施設】&#10;一人当たり面積">
          <a:extLst>
            <a:ext uri="{FF2B5EF4-FFF2-40B4-BE49-F238E27FC236}">
              <a16:creationId xmlns:a16="http://schemas.microsoft.com/office/drawing/2014/main" id="{A4DA4AA8-8A3B-4429-94B0-4E008F80D7B0}"/>
            </a:ext>
          </a:extLst>
        </xdr:cNvPr>
        <xdr:cNvSpPr txBox="1"/>
      </xdr:nvSpPr>
      <xdr:spPr>
        <a:xfrm>
          <a:off x="6712027" y="1448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68597</xdr:rowOff>
    </xdr:from>
    <xdr:ext cx="469744" cy="259045"/>
    <xdr:sp macro="" textlink="">
      <xdr:nvSpPr>
        <xdr:cNvPr id="375" name="n_4mainValue【福祉施設】&#10;一人当たり面積">
          <a:extLst>
            <a:ext uri="{FF2B5EF4-FFF2-40B4-BE49-F238E27FC236}">
              <a16:creationId xmlns:a16="http://schemas.microsoft.com/office/drawing/2014/main" id="{092AB652-D867-4BB9-8C0B-869BBE6FF258}"/>
            </a:ext>
          </a:extLst>
        </xdr:cNvPr>
        <xdr:cNvSpPr txBox="1"/>
      </xdr:nvSpPr>
      <xdr:spPr>
        <a:xfrm>
          <a:off x="5937327" y="1448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B123098-DC8E-4B4E-B1CF-E34F1388BC0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6A53DDD-F7C9-405B-8161-23E5AA119FE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BBB0FBF-8C79-48ED-81ED-5D95F88E445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74A9DAD-1D9C-4C41-99B1-E010139884C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378F816-DE41-41A7-9992-3721484421A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C5EFC3A-C179-4CAD-B93E-A929DFFC987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DA85EB0-8DEB-4C44-8F6D-A716B59F9A3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CB3724A-0315-40E8-823E-2F292F9322A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9C3A427-4DAC-450D-BFF7-D5DB72C3FE9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04D3875-A4E9-4FF2-94B9-B7C894D95E9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FAFD646-F6D6-4108-B5DB-A3B856670CB9}"/>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B47246D-7AF5-43FE-B00B-70896CF8FA56}"/>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5DCFD18-9D98-4C33-B6DD-F0CDED6EE04A}"/>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5B95D3F-D297-4116-9FD8-F2409FDDC6AE}"/>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5979857-2968-406B-8FB8-24CD4B325B41}"/>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782631A1-987E-41F7-B9D6-B9691C920866}"/>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5676D48-7FAA-4B1B-8943-C8BA807BAA8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16AE528-2365-46FB-9E74-7957D7453A2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BFBDA74-7BE2-429D-BB0B-A7FE73DE9748}"/>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A443AD6-808B-4DAC-956A-C4C92349EFD0}"/>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B317CFF-B2C8-4B66-A5C0-8DFF65CFB19E}"/>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1D8ECF7-26D1-4284-9820-6DF9FCBA3E0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7FFB6B4-6FE1-45EC-B6E1-424191F377F6}"/>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1C6BACD-4971-4E22-859A-663D54B0FAE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F67D14E-D80A-4BAD-9BE7-91A38F24D9BC}"/>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2F7298C-A138-4407-A49B-706297C04210}"/>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67A31B3D-A1C7-431A-988B-3C7EAC7E4928}"/>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96D1E6B-A006-4EB0-A6EB-CBA6537F814B}"/>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4D06A4E8-F8D8-4ABB-963F-26ED18D3A68E}"/>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BC87CDD6-2D83-4D41-B3B3-863BB50A62A3}"/>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8775ECC-C1B9-428D-AEE9-3423C84FFC24}"/>
            </a:ext>
          </a:extLst>
        </xdr:cNvPr>
        <xdr:cNvSpPr txBox="1"/>
      </xdr:nvSpPr>
      <xdr:spPr>
        <a:xfrm>
          <a:off x="4124960" y="17370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DEC3805C-DAE5-437E-8636-75527814EECB}"/>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765B4E3D-2F0E-4872-9FC5-2F2F9469DAD7}"/>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A7DB16FE-ECE8-47AD-BE1A-C606463B24A6}"/>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32822B0F-F2F9-4C9C-9B84-D208FAA13597}"/>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A6F2B42B-BBC3-4E0B-8F1E-873379F00927}"/>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22286EE-33FD-4AFC-981B-EBA1E015867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A8A6CCE-D0CF-4A9B-853F-17C47C459D1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76B4E29-D94A-4BA1-99EE-01E19BD0686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BB2AD60-37BC-4CEE-8165-E965E2219C5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EE5676-33A4-4ABE-A8EF-445245B5CC1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907</xdr:rowOff>
    </xdr:from>
    <xdr:to>
      <xdr:col>24</xdr:col>
      <xdr:colOff>114300</xdr:colOff>
      <xdr:row>108</xdr:row>
      <xdr:rowOff>102507</xdr:rowOff>
    </xdr:to>
    <xdr:sp macro="" textlink="">
      <xdr:nvSpPr>
        <xdr:cNvPr id="417" name="楕円 416">
          <a:extLst>
            <a:ext uri="{FF2B5EF4-FFF2-40B4-BE49-F238E27FC236}">
              <a16:creationId xmlns:a16="http://schemas.microsoft.com/office/drawing/2014/main" id="{3DE58BAF-717E-4236-96EB-B7CBC74A5CFD}"/>
            </a:ext>
          </a:extLst>
        </xdr:cNvPr>
        <xdr:cNvSpPr/>
      </xdr:nvSpPr>
      <xdr:spPr>
        <a:xfrm>
          <a:off x="403606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150784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D0B8EBF9-938F-4157-BD7C-F29C7D205942}"/>
            </a:ext>
          </a:extLst>
        </xdr:cNvPr>
        <xdr:cNvSpPr txBox="1"/>
      </xdr:nvSpPr>
      <xdr:spPr>
        <a:xfrm>
          <a:off x="4124960" y="1808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23768</xdr:rowOff>
    </xdr:from>
    <xdr:to>
      <xdr:col>20</xdr:col>
      <xdr:colOff>38100</xdr:colOff>
      <xdr:row>108</xdr:row>
      <xdr:rowOff>125368</xdr:rowOff>
    </xdr:to>
    <xdr:sp macro="" textlink="">
      <xdr:nvSpPr>
        <xdr:cNvPr id="419" name="楕円 418">
          <a:extLst>
            <a:ext uri="{FF2B5EF4-FFF2-40B4-BE49-F238E27FC236}">
              <a16:creationId xmlns:a16="http://schemas.microsoft.com/office/drawing/2014/main" id="{6F288E38-DF95-43BD-B8BF-E1DC7449703D}"/>
            </a:ext>
          </a:extLst>
        </xdr:cNvPr>
        <xdr:cNvSpPr/>
      </xdr:nvSpPr>
      <xdr:spPr>
        <a:xfrm>
          <a:off x="3312160" y="18128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51707</xdr:rowOff>
    </xdr:from>
    <xdr:to>
      <xdr:col>24</xdr:col>
      <xdr:colOff>63500</xdr:colOff>
      <xdr:row>108</xdr:row>
      <xdr:rowOff>74568</xdr:rowOff>
    </xdr:to>
    <xdr:cxnSp macro="">
      <xdr:nvCxnSpPr>
        <xdr:cNvPr id="420" name="直線コネクタ 419">
          <a:extLst>
            <a:ext uri="{FF2B5EF4-FFF2-40B4-BE49-F238E27FC236}">
              <a16:creationId xmlns:a16="http://schemas.microsoft.com/office/drawing/2014/main" id="{1D035932-C5D7-4848-9626-96C60E7836DC}"/>
            </a:ext>
          </a:extLst>
        </xdr:cNvPr>
        <xdr:cNvCxnSpPr/>
      </xdr:nvCxnSpPr>
      <xdr:spPr>
        <a:xfrm flipV="1">
          <a:off x="3355340" y="18156827"/>
          <a:ext cx="7315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123371</xdr:rowOff>
    </xdr:from>
    <xdr:to>
      <xdr:col>15</xdr:col>
      <xdr:colOff>101600</xdr:colOff>
      <xdr:row>108</xdr:row>
      <xdr:rowOff>53521</xdr:rowOff>
    </xdr:to>
    <xdr:sp macro="" textlink="">
      <xdr:nvSpPr>
        <xdr:cNvPr id="421" name="楕円 420">
          <a:extLst>
            <a:ext uri="{FF2B5EF4-FFF2-40B4-BE49-F238E27FC236}">
              <a16:creationId xmlns:a16="http://schemas.microsoft.com/office/drawing/2014/main" id="{CF97A0D8-2F1D-4717-B22E-9AE214228413}"/>
            </a:ext>
          </a:extLst>
        </xdr:cNvPr>
        <xdr:cNvSpPr/>
      </xdr:nvSpPr>
      <xdr:spPr>
        <a:xfrm>
          <a:off x="2514600" y="180608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2721</xdr:rowOff>
    </xdr:from>
    <xdr:to>
      <xdr:col>19</xdr:col>
      <xdr:colOff>177800</xdr:colOff>
      <xdr:row>108</xdr:row>
      <xdr:rowOff>74568</xdr:rowOff>
    </xdr:to>
    <xdr:cxnSp macro="">
      <xdr:nvCxnSpPr>
        <xdr:cNvPr id="422" name="直線コネクタ 421">
          <a:extLst>
            <a:ext uri="{FF2B5EF4-FFF2-40B4-BE49-F238E27FC236}">
              <a16:creationId xmlns:a16="http://schemas.microsoft.com/office/drawing/2014/main" id="{7D1364C2-1308-4C9C-8D2B-9FD2DC0777F9}"/>
            </a:ext>
          </a:extLst>
        </xdr:cNvPr>
        <xdr:cNvCxnSpPr/>
      </xdr:nvCxnSpPr>
      <xdr:spPr>
        <a:xfrm>
          <a:off x="2565400" y="18107841"/>
          <a:ext cx="78994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131536</xdr:rowOff>
    </xdr:from>
    <xdr:to>
      <xdr:col>10</xdr:col>
      <xdr:colOff>165100</xdr:colOff>
      <xdr:row>108</xdr:row>
      <xdr:rowOff>61686</xdr:rowOff>
    </xdr:to>
    <xdr:sp macro="" textlink="">
      <xdr:nvSpPr>
        <xdr:cNvPr id="423" name="楕円 422">
          <a:extLst>
            <a:ext uri="{FF2B5EF4-FFF2-40B4-BE49-F238E27FC236}">
              <a16:creationId xmlns:a16="http://schemas.microsoft.com/office/drawing/2014/main" id="{DE25215D-D27C-467D-B4BC-B86849B0F866}"/>
            </a:ext>
          </a:extLst>
        </xdr:cNvPr>
        <xdr:cNvSpPr/>
      </xdr:nvSpPr>
      <xdr:spPr>
        <a:xfrm>
          <a:off x="173990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2721</xdr:rowOff>
    </xdr:from>
    <xdr:to>
      <xdr:col>15</xdr:col>
      <xdr:colOff>50800</xdr:colOff>
      <xdr:row>108</xdr:row>
      <xdr:rowOff>10886</xdr:rowOff>
    </xdr:to>
    <xdr:cxnSp macro="">
      <xdr:nvCxnSpPr>
        <xdr:cNvPr id="424" name="直線コネクタ 423">
          <a:extLst>
            <a:ext uri="{FF2B5EF4-FFF2-40B4-BE49-F238E27FC236}">
              <a16:creationId xmlns:a16="http://schemas.microsoft.com/office/drawing/2014/main" id="{C0174123-67AA-4CC5-AB52-489ABB8D6588}"/>
            </a:ext>
          </a:extLst>
        </xdr:cNvPr>
        <xdr:cNvCxnSpPr/>
      </xdr:nvCxnSpPr>
      <xdr:spPr>
        <a:xfrm flipV="1">
          <a:off x="1790700" y="18107841"/>
          <a:ext cx="7747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126637</xdr:rowOff>
    </xdr:from>
    <xdr:to>
      <xdr:col>6</xdr:col>
      <xdr:colOff>38100</xdr:colOff>
      <xdr:row>108</xdr:row>
      <xdr:rowOff>56787</xdr:rowOff>
    </xdr:to>
    <xdr:sp macro="" textlink="">
      <xdr:nvSpPr>
        <xdr:cNvPr id="425" name="楕円 424">
          <a:extLst>
            <a:ext uri="{FF2B5EF4-FFF2-40B4-BE49-F238E27FC236}">
              <a16:creationId xmlns:a16="http://schemas.microsoft.com/office/drawing/2014/main" id="{B8ECBAF8-4576-43DF-AE3D-FC0C717A8C0C}"/>
            </a:ext>
          </a:extLst>
        </xdr:cNvPr>
        <xdr:cNvSpPr/>
      </xdr:nvSpPr>
      <xdr:spPr>
        <a:xfrm>
          <a:off x="965200" y="18064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5987</xdr:rowOff>
    </xdr:from>
    <xdr:to>
      <xdr:col>10</xdr:col>
      <xdr:colOff>114300</xdr:colOff>
      <xdr:row>108</xdr:row>
      <xdr:rowOff>10886</xdr:rowOff>
    </xdr:to>
    <xdr:cxnSp macro="">
      <xdr:nvCxnSpPr>
        <xdr:cNvPr id="426" name="直線コネクタ 425">
          <a:extLst>
            <a:ext uri="{FF2B5EF4-FFF2-40B4-BE49-F238E27FC236}">
              <a16:creationId xmlns:a16="http://schemas.microsoft.com/office/drawing/2014/main" id="{BCB9DE02-5A41-43D8-A516-9DD4A4E41CFA}"/>
            </a:ext>
          </a:extLst>
        </xdr:cNvPr>
        <xdr:cNvCxnSpPr/>
      </xdr:nvCxnSpPr>
      <xdr:spPr>
        <a:xfrm>
          <a:off x="1008380" y="18111107"/>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75E1A83A-64A5-4A64-8CED-57CD07B2C08E}"/>
            </a:ext>
          </a:extLst>
        </xdr:cNvPr>
        <xdr:cNvSpPr txBox="1"/>
      </xdr:nvSpPr>
      <xdr:spPr>
        <a:xfrm>
          <a:off x="317056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5F341BB4-D27A-4D7F-8A9F-E9A04FE773B2}"/>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5C9A6337-7586-488F-99F3-D839BC5E5AB9}"/>
            </a:ext>
          </a:extLst>
        </xdr:cNvPr>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2B006584-128D-4E26-8E1D-F9FC29AD48D4}"/>
            </a:ext>
          </a:extLst>
        </xdr:cNvPr>
        <xdr:cNvSpPr txBox="1"/>
      </xdr:nvSpPr>
      <xdr:spPr>
        <a:xfrm>
          <a:off x="83630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116495</xdr:rowOff>
    </xdr:from>
    <xdr:ext cx="405111" cy="259045"/>
    <xdr:sp macro="" textlink="">
      <xdr:nvSpPr>
        <xdr:cNvPr id="431" name="n_1mainValue【市民会館】&#10;有形固定資産減価償却率">
          <a:extLst>
            <a:ext uri="{FF2B5EF4-FFF2-40B4-BE49-F238E27FC236}">
              <a16:creationId xmlns:a16="http://schemas.microsoft.com/office/drawing/2014/main" id="{5B91AF37-F91E-4FD9-BAA3-6EEE1866DD1D}"/>
            </a:ext>
          </a:extLst>
        </xdr:cNvPr>
        <xdr:cNvSpPr txBox="1"/>
      </xdr:nvSpPr>
      <xdr:spPr>
        <a:xfrm>
          <a:off x="3170564" y="1822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44648</xdr:rowOff>
    </xdr:from>
    <xdr:ext cx="405111" cy="259045"/>
    <xdr:sp macro="" textlink="">
      <xdr:nvSpPr>
        <xdr:cNvPr id="432" name="n_2mainValue【市民会館】&#10;有形固定資産減価償却率">
          <a:extLst>
            <a:ext uri="{FF2B5EF4-FFF2-40B4-BE49-F238E27FC236}">
              <a16:creationId xmlns:a16="http://schemas.microsoft.com/office/drawing/2014/main" id="{1F5B2067-2052-465E-8503-987C03A65AA1}"/>
            </a:ext>
          </a:extLst>
        </xdr:cNvPr>
        <xdr:cNvSpPr txBox="1"/>
      </xdr:nvSpPr>
      <xdr:spPr>
        <a:xfrm>
          <a:off x="2385704" y="1814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52813</xdr:rowOff>
    </xdr:from>
    <xdr:ext cx="405111" cy="259045"/>
    <xdr:sp macro="" textlink="">
      <xdr:nvSpPr>
        <xdr:cNvPr id="433" name="n_3mainValue【市民会館】&#10;有形固定資産減価償却率">
          <a:extLst>
            <a:ext uri="{FF2B5EF4-FFF2-40B4-BE49-F238E27FC236}">
              <a16:creationId xmlns:a16="http://schemas.microsoft.com/office/drawing/2014/main" id="{2AFF492B-77D7-422C-B421-CFBEB8EED37B}"/>
            </a:ext>
          </a:extLst>
        </xdr:cNvPr>
        <xdr:cNvSpPr txBox="1"/>
      </xdr:nvSpPr>
      <xdr:spPr>
        <a:xfrm>
          <a:off x="161100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47914</xdr:rowOff>
    </xdr:from>
    <xdr:ext cx="405111" cy="259045"/>
    <xdr:sp macro="" textlink="">
      <xdr:nvSpPr>
        <xdr:cNvPr id="434" name="n_4mainValue【市民会館】&#10;有形固定資産減価償却率">
          <a:extLst>
            <a:ext uri="{FF2B5EF4-FFF2-40B4-BE49-F238E27FC236}">
              <a16:creationId xmlns:a16="http://schemas.microsoft.com/office/drawing/2014/main" id="{30AAF723-A0BD-4C6F-A18D-AF16E0D6A2B8}"/>
            </a:ext>
          </a:extLst>
        </xdr:cNvPr>
        <xdr:cNvSpPr txBox="1"/>
      </xdr:nvSpPr>
      <xdr:spPr>
        <a:xfrm>
          <a:off x="83630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858DA68-AE59-476A-80BB-C14F912E582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755AF0-EFDE-4AB0-8C96-8BDFDBF102B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1FB749A-1015-42DE-8D5B-8966B5FE49E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E161711-679E-47C4-B0B9-1B275656E62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A741C4F-32F4-4406-AC7B-D3CAE7F2253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0F31787-2359-4645-B25F-E7A40FA9D56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2E2BE71-AB62-4839-A9F1-0A8874A4578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7E2A02E-2E13-44F9-8DB8-09E5E84C131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5508A9E-E41F-4CCE-B29C-82352A4B887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AA65863-F4CE-4F22-868C-F2BC5A98942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874CF861-1A39-4110-BB33-4049726966B7}"/>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55404224-1001-4502-B75B-2A314268B1F1}"/>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84647A49-F959-412F-9767-1F5F3D21DA9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4D0D6325-CB8D-473A-9DAA-FB9FEB2C7F06}"/>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140F76D-35D5-4A31-93F2-CFBE932D2DEA}"/>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55E9F51-D1AA-4D49-8815-933EDC45C9EC}"/>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439577D7-1AB1-4AC1-879D-632FD9739E5D}"/>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4D43B7A9-CFB8-46E8-A5BD-F5F67BAC396A}"/>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21A940E-69EF-49FE-B64F-1AD652C14588}"/>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BF8F878A-C73A-4A44-A023-C2F30983698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2A1B8F53-D88A-4E45-8B3F-E0D590CF3A0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3FAA8369-8B99-476E-9A9D-BEAE49BA0BB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93B8B29B-B2BC-4A5B-A8FA-A782CAC3522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53E1B002-D218-4F16-B713-6AE29498362F}"/>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C9C8E104-DC2E-4C73-9C2D-38178056AA0F}"/>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AE0BBF5F-7E66-4B47-A340-4E28433C62A0}"/>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1B01C8CF-835B-4622-A1C3-DA5E815E981D}"/>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2B6F45E1-B434-40A9-A017-77A12A6ED65C}"/>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43541675-2922-4449-B704-80DC3496F869}"/>
            </a:ext>
          </a:extLst>
        </xdr:cNvPr>
        <xdr:cNvSpPr txBox="1"/>
      </xdr:nvSpPr>
      <xdr:spPr>
        <a:xfrm>
          <a:off x="925830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FA862C6B-4F27-4C6A-866E-5A223444C2E3}"/>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CBDF6E7B-1F29-4363-8611-25EBD9B59FEB}"/>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1F32BF2-F06C-4F7F-8FE7-91F96FE20865}"/>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A8E9461D-B43A-4EA7-B4D5-40E8C6250857}"/>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2AA0BB49-C21E-4954-B8A2-4249B59952DC}"/>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F1186DC-2A6A-45AD-AF26-3AA145EAFED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D831805-8C4E-438B-B394-F4ACE6DA2A1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95DB9E8-6AFF-43A3-8EE4-F9F32045816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85C2534-C3D6-4D81-A37F-4F2D62FA884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78E7A0A-4542-4934-AF80-FC151D7C16A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74930</xdr:rowOff>
    </xdr:from>
    <xdr:to>
      <xdr:col>55</xdr:col>
      <xdr:colOff>50800</xdr:colOff>
      <xdr:row>107</xdr:row>
      <xdr:rowOff>5080</xdr:rowOff>
    </xdr:to>
    <xdr:sp macro="" textlink="">
      <xdr:nvSpPr>
        <xdr:cNvPr id="474" name="楕円 473">
          <a:extLst>
            <a:ext uri="{FF2B5EF4-FFF2-40B4-BE49-F238E27FC236}">
              <a16:creationId xmlns:a16="http://schemas.microsoft.com/office/drawing/2014/main" id="{E44D982A-20FA-455C-B819-DCEBD9E8095D}"/>
            </a:ext>
          </a:extLst>
        </xdr:cNvPr>
        <xdr:cNvSpPr/>
      </xdr:nvSpPr>
      <xdr:spPr>
        <a:xfrm>
          <a:off x="9192260" y="1784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53357</xdr:rowOff>
    </xdr:from>
    <xdr:ext cx="469744" cy="259045"/>
    <xdr:sp macro="" textlink="">
      <xdr:nvSpPr>
        <xdr:cNvPr id="475" name="【市民会館】&#10;一人当たり面積該当値テキスト">
          <a:extLst>
            <a:ext uri="{FF2B5EF4-FFF2-40B4-BE49-F238E27FC236}">
              <a16:creationId xmlns:a16="http://schemas.microsoft.com/office/drawing/2014/main" id="{60D0D38D-0E2D-453B-9818-13E7B592A5DB}"/>
            </a:ext>
          </a:extLst>
        </xdr:cNvPr>
        <xdr:cNvSpPr txBox="1"/>
      </xdr:nvSpPr>
      <xdr:spPr>
        <a:xfrm>
          <a:off x="9258300"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67311</xdr:rowOff>
    </xdr:from>
    <xdr:to>
      <xdr:col>50</xdr:col>
      <xdr:colOff>165100</xdr:colOff>
      <xdr:row>106</xdr:row>
      <xdr:rowOff>168911</xdr:rowOff>
    </xdr:to>
    <xdr:sp macro="" textlink="">
      <xdr:nvSpPr>
        <xdr:cNvPr id="476" name="楕円 475">
          <a:extLst>
            <a:ext uri="{FF2B5EF4-FFF2-40B4-BE49-F238E27FC236}">
              <a16:creationId xmlns:a16="http://schemas.microsoft.com/office/drawing/2014/main" id="{6096963F-7CF3-41C2-8CA1-BAB5E793BA28}"/>
            </a:ext>
          </a:extLst>
        </xdr:cNvPr>
        <xdr:cNvSpPr/>
      </xdr:nvSpPr>
      <xdr:spPr>
        <a:xfrm>
          <a:off x="8445500" y="1783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118111</xdr:rowOff>
    </xdr:from>
    <xdr:to>
      <xdr:col>55</xdr:col>
      <xdr:colOff>0</xdr:colOff>
      <xdr:row>106</xdr:row>
      <xdr:rowOff>125730</xdr:rowOff>
    </xdr:to>
    <xdr:cxnSp macro="">
      <xdr:nvCxnSpPr>
        <xdr:cNvPr id="477" name="直線コネクタ 476">
          <a:extLst>
            <a:ext uri="{FF2B5EF4-FFF2-40B4-BE49-F238E27FC236}">
              <a16:creationId xmlns:a16="http://schemas.microsoft.com/office/drawing/2014/main" id="{E6F60D89-4E0B-4E5D-9A96-60629F744EC8}"/>
            </a:ext>
          </a:extLst>
        </xdr:cNvPr>
        <xdr:cNvCxnSpPr/>
      </xdr:nvCxnSpPr>
      <xdr:spPr>
        <a:xfrm>
          <a:off x="8496300" y="17887951"/>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73025</xdr:rowOff>
    </xdr:from>
    <xdr:to>
      <xdr:col>46</xdr:col>
      <xdr:colOff>38100</xdr:colOff>
      <xdr:row>107</xdr:row>
      <xdr:rowOff>3175</xdr:rowOff>
    </xdr:to>
    <xdr:sp macro="" textlink="">
      <xdr:nvSpPr>
        <xdr:cNvPr id="478" name="楕円 477">
          <a:extLst>
            <a:ext uri="{FF2B5EF4-FFF2-40B4-BE49-F238E27FC236}">
              <a16:creationId xmlns:a16="http://schemas.microsoft.com/office/drawing/2014/main" id="{82C8B1E6-39FB-4633-BF45-30E1A68A28C8}"/>
            </a:ext>
          </a:extLst>
        </xdr:cNvPr>
        <xdr:cNvSpPr/>
      </xdr:nvSpPr>
      <xdr:spPr>
        <a:xfrm>
          <a:off x="7670800" y="17842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118111</xdr:rowOff>
    </xdr:from>
    <xdr:to>
      <xdr:col>50</xdr:col>
      <xdr:colOff>114300</xdr:colOff>
      <xdr:row>106</xdr:row>
      <xdr:rowOff>123825</xdr:rowOff>
    </xdr:to>
    <xdr:cxnSp macro="">
      <xdr:nvCxnSpPr>
        <xdr:cNvPr id="479" name="直線コネクタ 478">
          <a:extLst>
            <a:ext uri="{FF2B5EF4-FFF2-40B4-BE49-F238E27FC236}">
              <a16:creationId xmlns:a16="http://schemas.microsoft.com/office/drawing/2014/main" id="{8F312314-268D-4CC7-9EDC-B9D0C6270230}"/>
            </a:ext>
          </a:extLst>
        </xdr:cNvPr>
        <xdr:cNvCxnSpPr/>
      </xdr:nvCxnSpPr>
      <xdr:spPr>
        <a:xfrm flipV="1">
          <a:off x="7713980" y="17887951"/>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76836</xdr:rowOff>
    </xdr:from>
    <xdr:to>
      <xdr:col>41</xdr:col>
      <xdr:colOff>101600</xdr:colOff>
      <xdr:row>107</xdr:row>
      <xdr:rowOff>6986</xdr:rowOff>
    </xdr:to>
    <xdr:sp macro="" textlink="">
      <xdr:nvSpPr>
        <xdr:cNvPr id="480" name="楕円 479">
          <a:extLst>
            <a:ext uri="{FF2B5EF4-FFF2-40B4-BE49-F238E27FC236}">
              <a16:creationId xmlns:a16="http://schemas.microsoft.com/office/drawing/2014/main" id="{2FC8407C-4D14-4663-B9D8-439B9EEB9A92}"/>
            </a:ext>
          </a:extLst>
        </xdr:cNvPr>
        <xdr:cNvSpPr/>
      </xdr:nvSpPr>
      <xdr:spPr>
        <a:xfrm>
          <a:off x="6873240" y="17846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123825</xdr:rowOff>
    </xdr:from>
    <xdr:to>
      <xdr:col>45</xdr:col>
      <xdr:colOff>177800</xdr:colOff>
      <xdr:row>106</xdr:row>
      <xdr:rowOff>127636</xdr:rowOff>
    </xdr:to>
    <xdr:cxnSp macro="">
      <xdr:nvCxnSpPr>
        <xdr:cNvPr id="481" name="直線コネクタ 480">
          <a:extLst>
            <a:ext uri="{FF2B5EF4-FFF2-40B4-BE49-F238E27FC236}">
              <a16:creationId xmlns:a16="http://schemas.microsoft.com/office/drawing/2014/main" id="{3681BCB8-65DF-4289-AC56-23FA03DF521F}"/>
            </a:ext>
          </a:extLst>
        </xdr:cNvPr>
        <xdr:cNvCxnSpPr/>
      </xdr:nvCxnSpPr>
      <xdr:spPr>
        <a:xfrm flipV="1">
          <a:off x="6924040" y="17893665"/>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84455</xdr:rowOff>
    </xdr:from>
    <xdr:to>
      <xdr:col>36</xdr:col>
      <xdr:colOff>165100</xdr:colOff>
      <xdr:row>107</xdr:row>
      <xdr:rowOff>14605</xdr:rowOff>
    </xdr:to>
    <xdr:sp macro="" textlink="">
      <xdr:nvSpPr>
        <xdr:cNvPr id="482" name="楕円 481">
          <a:extLst>
            <a:ext uri="{FF2B5EF4-FFF2-40B4-BE49-F238E27FC236}">
              <a16:creationId xmlns:a16="http://schemas.microsoft.com/office/drawing/2014/main" id="{04CE0A38-363A-4410-8170-10CC7C23D31E}"/>
            </a:ext>
          </a:extLst>
        </xdr:cNvPr>
        <xdr:cNvSpPr/>
      </xdr:nvSpPr>
      <xdr:spPr>
        <a:xfrm>
          <a:off x="6098540" y="1785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127636</xdr:rowOff>
    </xdr:from>
    <xdr:to>
      <xdr:col>41</xdr:col>
      <xdr:colOff>50800</xdr:colOff>
      <xdr:row>106</xdr:row>
      <xdr:rowOff>135255</xdr:rowOff>
    </xdr:to>
    <xdr:cxnSp macro="">
      <xdr:nvCxnSpPr>
        <xdr:cNvPr id="483" name="直線コネクタ 482">
          <a:extLst>
            <a:ext uri="{FF2B5EF4-FFF2-40B4-BE49-F238E27FC236}">
              <a16:creationId xmlns:a16="http://schemas.microsoft.com/office/drawing/2014/main" id="{AE898A4B-7D4C-4835-99A6-5CA06450850D}"/>
            </a:ext>
          </a:extLst>
        </xdr:cNvPr>
        <xdr:cNvCxnSpPr/>
      </xdr:nvCxnSpPr>
      <xdr:spPr>
        <a:xfrm flipV="1">
          <a:off x="6149340" y="17897476"/>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9D5B10A2-3A36-4E70-8EF2-49FCEF65E3AC}"/>
            </a:ext>
          </a:extLst>
        </xdr:cNvPr>
        <xdr:cNvSpPr txBox="1"/>
      </xdr:nvSpPr>
      <xdr:spPr>
        <a:xfrm>
          <a:off x="827158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88E293D4-A58D-4714-A82B-E56141AE9D50}"/>
            </a:ext>
          </a:extLst>
        </xdr:cNvPr>
        <xdr:cNvSpPr txBox="1"/>
      </xdr:nvSpPr>
      <xdr:spPr>
        <a:xfrm>
          <a:off x="7509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52D3A7C7-D9C2-4DE8-9892-95009309FA4F}"/>
            </a:ext>
          </a:extLst>
        </xdr:cNvPr>
        <xdr:cNvSpPr txBox="1"/>
      </xdr:nvSpPr>
      <xdr:spPr>
        <a:xfrm>
          <a:off x="671202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F783A40D-98F7-4189-8E0F-9141F8A9FA2E}"/>
            </a:ext>
          </a:extLst>
        </xdr:cNvPr>
        <xdr:cNvSpPr txBox="1"/>
      </xdr:nvSpPr>
      <xdr:spPr>
        <a:xfrm>
          <a:off x="59373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160038</xdr:rowOff>
    </xdr:from>
    <xdr:ext cx="469744" cy="259045"/>
    <xdr:sp macro="" textlink="">
      <xdr:nvSpPr>
        <xdr:cNvPr id="488" name="n_1mainValue【市民会館】&#10;一人当たり面積">
          <a:extLst>
            <a:ext uri="{FF2B5EF4-FFF2-40B4-BE49-F238E27FC236}">
              <a16:creationId xmlns:a16="http://schemas.microsoft.com/office/drawing/2014/main" id="{0A95C2DA-EA54-4654-BAE4-605B4EFB2059}"/>
            </a:ext>
          </a:extLst>
        </xdr:cNvPr>
        <xdr:cNvSpPr txBox="1"/>
      </xdr:nvSpPr>
      <xdr:spPr>
        <a:xfrm>
          <a:off x="8271587" y="1792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165752</xdr:rowOff>
    </xdr:from>
    <xdr:ext cx="469744" cy="259045"/>
    <xdr:sp macro="" textlink="">
      <xdr:nvSpPr>
        <xdr:cNvPr id="489" name="n_2mainValue【市民会館】&#10;一人当たり面積">
          <a:extLst>
            <a:ext uri="{FF2B5EF4-FFF2-40B4-BE49-F238E27FC236}">
              <a16:creationId xmlns:a16="http://schemas.microsoft.com/office/drawing/2014/main" id="{10B2CD40-A1DE-4426-8FA3-D1C04064BCA8}"/>
            </a:ext>
          </a:extLst>
        </xdr:cNvPr>
        <xdr:cNvSpPr txBox="1"/>
      </xdr:nvSpPr>
      <xdr:spPr>
        <a:xfrm>
          <a:off x="750958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169563</xdr:rowOff>
    </xdr:from>
    <xdr:ext cx="469744" cy="259045"/>
    <xdr:sp macro="" textlink="">
      <xdr:nvSpPr>
        <xdr:cNvPr id="490" name="n_3mainValue【市民会館】&#10;一人当たり面積">
          <a:extLst>
            <a:ext uri="{FF2B5EF4-FFF2-40B4-BE49-F238E27FC236}">
              <a16:creationId xmlns:a16="http://schemas.microsoft.com/office/drawing/2014/main" id="{CF53E8AA-1BD5-4540-850E-1A5146779B8A}"/>
            </a:ext>
          </a:extLst>
        </xdr:cNvPr>
        <xdr:cNvSpPr txBox="1"/>
      </xdr:nvSpPr>
      <xdr:spPr>
        <a:xfrm>
          <a:off x="6712027" y="1793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31132</xdr:rowOff>
    </xdr:from>
    <xdr:ext cx="469744" cy="259045"/>
    <xdr:sp macro="" textlink="">
      <xdr:nvSpPr>
        <xdr:cNvPr id="491" name="n_4mainValue【市民会館】&#10;一人当たり面積">
          <a:extLst>
            <a:ext uri="{FF2B5EF4-FFF2-40B4-BE49-F238E27FC236}">
              <a16:creationId xmlns:a16="http://schemas.microsoft.com/office/drawing/2014/main" id="{0481EA5D-A4FD-40A5-A293-22632A1B6581}"/>
            </a:ext>
          </a:extLst>
        </xdr:cNvPr>
        <xdr:cNvSpPr txBox="1"/>
      </xdr:nvSpPr>
      <xdr:spPr>
        <a:xfrm>
          <a:off x="5937327"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6F06523A-7B7F-40B9-A762-CD33F28779B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A23C88B4-B624-4C51-9185-43821F41301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13B94EF-58B6-43E1-BE33-9DD5B695327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1ED7175-F03B-4229-80C5-0B1A16A5864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A644805-4210-49F5-A7CD-E2C00FF7A9A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B311CEE-F121-4990-A39F-9B2E70C97AD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F976CAE-AA90-4E47-A3AD-9ACBDF58122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A45E0633-5E8C-448A-B12E-DB12E81D4263}"/>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49097EAD-0546-4CFC-8B6B-ACE0B53AB06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C2EE490F-4419-4EC0-9D78-07F47440C6E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2A2BA047-2BBD-4C4F-8C3F-E9DEF02BFBA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DEE6CA88-8559-4E04-9600-E599320590A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AB2F6D4A-2431-4549-B7C2-DA66C21BE0D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6C4239B4-4CAF-4EF1-B677-13C79730B16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08B838F2-4C61-49E9-B1E3-2D6B2343719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03E646C3-F417-40F5-BB54-D86DF22D80BE}"/>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E6581F07-D56F-44BE-B3E5-4E0735B2F50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E2CE0A94-7E06-4E2D-9C10-6A94892536F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779F9BD7-920E-43EC-9263-4206C609B76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C7F83D54-54C8-41A8-A13C-6B8B2C211DC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A19EB5B-05C3-46B8-801F-D3A0557A5BA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E92B9D09-D213-4BEA-BE3C-F262B5C55EC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E158AD29-D320-48C2-BBA1-F4A6D0BB51D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1B1B75A7-8D8D-42BF-A959-4D611B44E445}"/>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9B42CF28-4A18-4D78-83B1-52F124CE95D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3A5948A0-607C-4677-AA79-C11658E8DEA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3B74DC62-1572-4E9D-88E2-CC2CC7DDBFA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911E4EEE-CB99-43E5-95C7-00028704EA8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C6D2BE6D-A88C-4CF5-ACBD-DC4124DB7AF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49B91A4E-C830-4C05-A90F-CDB48FC7F46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D34A6D3A-EB6E-4145-B407-10927804E9B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960267DA-FFDE-4AB7-944C-0787C859D929}"/>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02B3536E-F419-4A75-98E6-33F1F33A66D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C617C77F-4367-4871-B7A5-FB642E96132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42168B6D-B03F-4D1A-B06A-F44710E30C6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7C99072B-15F6-4CCC-BF3B-2C90BEDC635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FFF55B97-F173-4B57-B770-EFCDF5FB8D5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DCECF10D-8374-47F7-A9C2-16A1F62EE12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2C5259AD-9DC2-4C8B-B68A-E5934531C56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0378B95F-0B76-4D6C-9E79-8CE18A01A5E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CCD35EBE-F1B9-4163-A71D-9221759D998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5E94542F-11FE-4B55-8093-2B546E93F17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C29AEF85-4F34-4598-9805-2F7B2EF9A2A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D847DED9-E40E-4305-A724-4ABD018E238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B1DB499D-8B0D-4D27-9FB3-75B6035608D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E9919A45-7D1A-4063-B54E-421AE3339EA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09ADF2E7-8E8E-4E0A-8B4F-586F6703FAF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A7747326-D637-4CFC-9818-4ACEE5D3CE0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64C9A25A-1E16-47A4-A7ED-FA7A039D4D0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822D8E77-8067-433E-A9DE-B8DD441466F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44D7ED19-D343-412C-8445-56DE7A4CF8C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D7FFA2A3-DDC8-4624-A542-BB53BBAD21C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61A83DE6-573E-4273-8BB8-EAC0211CF68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D2A14145-8037-4749-B21F-F553A65CCF4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E87AD7E5-6BAA-4C47-8148-E83FA2FA7CE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959D18B9-7294-437E-8B8F-EEFF567751D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548" name="直線コネクタ 547">
          <a:extLst>
            <a:ext uri="{FF2B5EF4-FFF2-40B4-BE49-F238E27FC236}">
              <a16:creationId xmlns:a16="http://schemas.microsoft.com/office/drawing/2014/main" id="{DFF4AB3D-2F93-40F3-B98F-F935B152A169}"/>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9" name="【消防施設】&#10;有形固定資産減価償却率最小値テキスト">
          <a:extLst>
            <a:ext uri="{FF2B5EF4-FFF2-40B4-BE49-F238E27FC236}">
              <a16:creationId xmlns:a16="http://schemas.microsoft.com/office/drawing/2014/main" id="{CA6B7B47-3B6E-4C1A-9D23-4EEE86992163}"/>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0" name="直線コネクタ 549">
          <a:extLst>
            <a:ext uri="{FF2B5EF4-FFF2-40B4-BE49-F238E27FC236}">
              <a16:creationId xmlns:a16="http://schemas.microsoft.com/office/drawing/2014/main" id="{AC450AE8-9D32-4491-A10B-08329DBE575F}"/>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551" name="【消防施設】&#10;有形固定資産減価償却率最大値テキスト">
          <a:extLst>
            <a:ext uri="{FF2B5EF4-FFF2-40B4-BE49-F238E27FC236}">
              <a16:creationId xmlns:a16="http://schemas.microsoft.com/office/drawing/2014/main" id="{E8B78CAD-D7F6-4D1B-A49E-F71CF523C5D7}"/>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552" name="直線コネクタ 551">
          <a:extLst>
            <a:ext uri="{FF2B5EF4-FFF2-40B4-BE49-F238E27FC236}">
              <a16:creationId xmlns:a16="http://schemas.microsoft.com/office/drawing/2014/main" id="{020F0582-3FD5-4F22-8A75-0E40F07E7D1A}"/>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173C89DF-61CA-4E03-A607-11C98DD25860}"/>
            </a:ext>
          </a:extLst>
        </xdr:cNvPr>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554" name="フローチャート: 判断 553">
          <a:extLst>
            <a:ext uri="{FF2B5EF4-FFF2-40B4-BE49-F238E27FC236}">
              <a16:creationId xmlns:a16="http://schemas.microsoft.com/office/drawing/2014/main" id="{4AA5B553-0750-4BBE-8A05-2E3A90E195DF}"/>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555" name="フローチャート: 判断 554">
          <a:extLst>
            <a:ext uri="{FF2B5EF4-FFF2-40B4-BE49-F238E27FC236}">
              <a16:creationId xmlns:a16="http://schemas.microsoft.com/office/drawing/2014/main" id="{8E9B7C4C-0699-4FC0-BDCF-1569369C9208}"/>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556" name="フローチャート: 判断 555">
          <a:extLst>
            <a:ext uri="{FF2B5EF4-FFF2-40B4-BE49-F238E27FC236}">
              <a16:creationId xmlns:a16="http://schemas.microsoft.com/office/drawing/2014/main" id="{16DA7DA1-1F73-4ED6-96F7-4AB41D602EC9}"/>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557" name="フローチャート: 判断 556">
          <a:extLst>
            <a:ext uri="{FF2B5EF4-FFF2-40B4-BE49-F238E27FC236}">
              <a16:creationId xmlns:a16="http://schemas.microsoft.com/office/drawing/2014/main" id="{0392D54E-55BE-47E9-A733-42CD6C79982B}"/>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558" name="フローチャート: 判断 557">
          <a:extLst>
            <a:ext uri="{FF2B5EF4-FFF2-40B4-BE49-F238E27FC236}">
              <a16:creationId xmlns:a16="http://schemas.microsoft.com/office/drawing/2014/main" id="{93A9F905-76E8-4E31-8455-E4C373D2CFAE}"/>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339D6F76-3313-4068-A828-BF20390D1E8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1715EEF-7F97-43FE-A990-2C53353D2C4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53598D9-F8EC-43E0-AACD-EE3D83897C9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627DC4E3-9FC8-4509-A7C5-149FA6054EA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8130DE03-4E75-4891-842E-8063D04E753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76836</xdr:rowOff>
    </xdr:from>
    <xdr:to>
      <xdr:col>85</xdr:col>
      <xdr:colOff>177800</xdr:colOff>
      <xdr:row>82</xdr:row>
      <xdr:rowOff>6986</xdr:rowOff>
    </xdr:to>
    <xdr:sp macro="" textlink="">
      <xdr:nvSpPr>
        <xdr:cNvPr id="564" name="楕円 563">
          <a:extLst>
            <a:ext uri="{FF2B5EF4-FFF2-40B4-BE49-F238E27FC236}">
              <a16:creationId xmlns:a16="http://schemas.microsoft.com/office/drawing/2014/main" id="{20BE683A-F83F-49E0-9664-CD9C21BBB4BA}"/>
            </a:ext>
          </a:extLst>
        </xdr:cNvPr>
        <xdr:cNvSpPr/>
      </xdr:nvSpPr>
      <xdr:spPr>
        <a:xfrm>
          <a:off x="14325600" y="136556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99713</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1B8BEB8A-EA98-454D-A792-CA7849F1E8DC}"/>
            </a:ext>
          </a:extLst>
        </xdr:cNvPr>
        <xdr:cNvSpPr txBox="1"/>
      </xdr:nvSpPr>
      <xdr:spPr>
        <a:xfrm>
          <a:off x="14414500"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42545</xdr:rowOff>
    </xdr:from>
    <xdr:to>
      <xdr:col>81</xdr:col>
      <xdr:colOff>101600</xdr:colOff>
      <xdr:row>81</xdr:row>
      <xdr:rowOff>144145</xdr:rowOff>
    </xdr:to>
    <xdr:sp macro="" textlink="">
      <xdr:nvSpPr>
        <xdr:cNvPr id="566" name="楕円 565">
          <a:extLst>
            <a:ext uri="{FF2B5EF4-FFF2-40B4-BE49-F238E27FC236}">
              <a16:creationId xmlns:a16="http://schemas.microsoft.com/office/drawing/2014/main" id="{3F6DCEE5-BD52-4CAE-87AB-63835F755678}"/>
            </a:ext>
          </a:extLst>
        </xdr:cNvPr>
        <xdr:cNvSpPr/>
      </xdr:nvSpPr>
      <xdr:spPr>
        <a:xfrm>
          <a:off x="13578840" y="1362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93345</xdr:rowOff>
    </xdr:from>
    <xdr:to>
      <xdr:col>85</xdr:col>
      <xdr:colOff>127000</xdr:colOff>
      <xdr:row>81</xdr:row>
      <xdr:rowOff>127636</xdr:rowOff>
    </xdr:to>
    <xdr:cxnSp macro="">
      <xdr:nvCxnSpPr>
        <xdr:cNvPr id="567" name="直線コネクタ 566">
          <a:extLst>
            <a:ext uri="{FF2B5EF4-FFF2-40B4-BE49-F238E27FC236}">
              <a16:creationId xmlns:a16="http://schemas.microsoft.com/office/drawing/2014/main" id="{F95DB31B-BD6B-468A-B5F7-129D1CFC093A}"/>
            </a:ext>
          </a:extLst>
        </xdr:cNvPr>
        <xdr:cNvCxnSpPr/>
      </xdr:nvCxnSpPr>
      <xdr:spPr>
        <a:xfrm>
          <a:off x="13629640" y="13672185"/>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8255</xdr:rowOff>
    </xdr:from>
    <xdr:to>
      <xdr:col>76</xdr:col>
      <xdr:colOff>165100</xdr:colOff>
      <xdr:row>81</xdr:row>
      <xdr:rowOff>109855</xdr:rowOff>
    </xdr:to>
    <xdr:sp macro="" textlink="">
      <xdr:nvSpPr>
        <xdr:cNvPr id="568" name="楕円 567">
          <a:extLst>
            <a:ext uri="{FF2B5EF4-FFF2-40B4-BE49-F238E27FC236}">
              <a16:creationId xmlns:a16="http://schemas.microsoft.com/office/drawing/2014/main" id="{087E73C4-A913-43C4-9265-E1E9C85AA841}"/>
            </a:ext>
          </a:extLst>
        </xdr:cNvPr>
        <xdr:cNvSpPr/>
      </xdr:nvSpPr>
      <xdr:spPr>
        <a:xfrm>
          <a:off x="1280414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59055</xdr:rowOff>
    </xdr:from>
    <xdr:to>
      <xdr:col>81</xdr:col>
      <xdr:colOff>50800</xdr:colOff>
      <xdr:row>81</xdr:row>
      <xdr:rowOff>93345</xdr:rowOff>
    </xdr:to>
    <xdr:cxnSp macro="">
      <xdr:nvCxnSpPr>
        <xdr:cNvPr id="569" name="直線コネクタ 568">
          <a:extLst>
            <a:ext uri="{FF2B5EF4-FFF2-40B4-BE49-F238E27FC236}">
              <a16:creationId xmlns:a16="http://schemas.microsoft.com/office/drawing/2014/main" id="{A9E00A0F-273F-4C99-AE0D-7C4DC8FD8727}"/>
            </a:ext>
          </a:extLst>
        </xdr:cNvPr>
        <xdr:cNvCxnSpPr/>
      </xdr:nvCxnSpPr>
      <xdr:spPr>
        <a:xfrm>
          <a:off x="12854940" y="1363789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8255</xdr:rowOff>
    </xdr:from>
    <xdr:to>
      <xdr:col>72</xdr:col>
      <xdr:colOff>38100</xdr:colOff>
      <xdr:row>81</xdr:row>
      <xdr:rowOff>109855</xdr:rowOff>
    </xdr:to>
    <xdr:sp macro="" textlink="">
      <xdr:nvSpPr>
        <xdr:cNvPr id="570" name="楕円 569">
          <a:extLst>
            <a:ext uri="{FF2B5EF4-FFF2-40B4-BE49-F238E27FC236}">
              <a16:creationId xmlns:a16="http://schemas.microsoft.com/office/drawing/2014/main" id="{61F489BC-7F2B-4105-AFC9-57E7ED46CD58}"/>
            </a:ext>
          </a:extLst>
        </xdr:cNvPr>
        <xdr:cNvSpPr/>
      </xdr:nvSpPr>
      <xdr:spPr>
        <a:xfrm>
          <a:off x="12029440" y="13587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59055</xdr:rowOff>
    </xdr:from>
    <xdr:to>
      <xdr:col>76</xdr:col>
      <xdr:colOff>114300</xdr:colOff>
      <xdr:row>81</xdr:row>
      <xdr:rowOff>59055</xdr:rowOff>
    </xdr:to>
    <xdr:cxnSp macro="">
      <xdr:nvCxnSpPr>
        <xdr:cNvPr id="571" name="直線コネクタ 570">
          <a:extLst>
            <a:ext uri="{FF2B5EF4-FFF2-40B4-BE49-F238E27FC236}">
              <a16:creationId xmlns:a16="http://schemas.microsoft.com/office/drawing/2014/main" id="{E83A2B9B-923D-4109-912F-021D2C55F63D}"/>
            </a:ext>
          </a:extLst>
        </xdr:cNvPr>
        <xdr:cNvCxnSpPr/>
      </xdr:nvCxnSpPr>
      <xdr:spPr>
        <a:xfrm>
          <a:off x="12072620" y="136378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8255</xdr:rowOff>
    </xdr:from>
    <xdr:to>
      <xdr:col>67</xdr:col>
      <xdr:colOff>101600</xdr:colOff>
      <xdr:row>81</xdr:row>
      <xdr:rowOff>109855</xdr:rowOff>
    </xdr:to>
    <xdr:sp macro="" textlink="">
      <xdr:nvSpPr>
        <xdr:cNvPr id="572" name="楕円 571">
          <a:extLst>
            <a:ext uri="{FF2B5EF4-FFF2-40B4-BE49-F238E27FC236}">
              <a16:creationId xmlns:a16="http://schemas.microsoft.com/office/drawing/2014/main" id="{B811278C-50FD-4031-8B24-97CD6933011E}"/>
            </a:ext>
          </a:extLst>
        </xdr:cNvPr>
        <xdr:cNvSpPr/>
      </xdr:nvSpPr>
      <xdr:spPr>
        <a:xfrm>
          <a:off x="1123188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59055</xdr:rowOff>
    </xdr:from>
    <xdr:to>
      <xdr:col>71</xdr:col>
      <xdr:colOff>177800</xdr:colOff>
      <xdr:row>81</xdr:row>
      <xdr:rowOff>59055</xdr:rowOff>
    </xdr:to>
    <xdr:cxnSp macro="">
      <xdr:nvCxnSpPr>
        <xdr:cNvPr id="573" name="直線コネクタ 572">
          <a:extLst>
            <a:ext uri="{FF2B5EF4-FFF2-40B4-BE49-F238E27FC236}">
              <a16:creationId xmlns:a16="http://schemas.microsoft.com/office/drawing/2014/main" id="{196C3886-0BA8-4204-999F-1F7C695BCCB3}"/>
            </a:ext>
          </a:extLst>
        </xdr:cNvPr>
        <xdr:cNvCxnSpPr/>
      </xdr:nvCxnSpPr>
      <xdr:spPr>
        <a:xfrm>
          <a:off x="11282680" y="1363789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574" name="n_1aveValue【消防施設】&#10;有形固定資産減価償却率">
          <a:extLst>
            <a:ext uri="{FF2B5EF4-FFF2-40B4-BE49-F238E27FC236}">
              <a16:creationId xmlns:a16="http://schemas.microsoft.com/office/drawing/2014/main" id="{08D1AB79-2CE5-4340-B78A-DCCA82DBE08C}"/>
            </a:ext>
          </a:extLst>
        </xdr:cNvPr>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575" name="n_2aveValue【消防施設】&#10;有形固定資産減価償却率">
          <a:extLst>
            <a:ext uri="{FF2B5EF4-FFF2-40B4-BE49-F238E27FC236}">
              <a16:creationId xmlns:a16="http://schemas.microsoft.com/office/drawing/2014/main" id="{2AE915E2-D26F-415A-932D-5A960DCF913F}"/>
            </a:ext>
          </a:extLst>
        </xdr:cNvPr>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576" name="n_3aveValue【消防施設】&#10;有形固定資産減価償却率">
          <a:extLst>
            <a:ext uri="{FF2B5EF4-FFF2-40B4-BE49-F238E27FC236}">
              <a16:creationId xmlns:a16="http://schemas.microsoft.com/office/drawing/2014/main" id="{03C4483B-D3B7-4110-9862-B5B86820051C}"/>
            </a:ext>
          </a:extLst>
        </xdr:cNvPr>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577" name="n_4aveValue【消防施設】&#10;有形固定資産減価償却率">
          <a:extLst>
            <a:ext uri="{FF2B5EF4-FFF2-40B4-BE49-F238E27FC236}">
              <a16:creationId xmlns:a16="http://schemas.microsoft.com/office/drawing/2014/main" id="{3A472C0E-4E39-4318-ABD3-AF83A6D034FF}"/>
            </a:ext>
          </a:extLst>
        </xdr:cNvPr>
        <xdr:cNvSpPr txBox="1"/>
      </xdr:nvSpPr>
      <xdr:spPr>
        <a:xfrm>
          <a:off x="11102984"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160672</xdr:rowOff>
    </xdr:from>
    <xdr:ext cx="405111" cy="259045"/>
    <xdr:sp macro="" textlink="">
      <xdr:nvSpPr>
        <xdr:cNvPr id="578" name="n_1mainValue【消防施設】&#10;有形固定資産減価償却率">
          <a:extLst>
            <a:ext uri="{FF2B5EF4-FFF2-40B4-BE49-F238E27FC236}">
              <a16:creationId xmlns:a16="http://schemas.microsoft.com/office/drawing/2014/main" id="{26EDA3D1-537F-4ADA-991E-4A97A2B4913C}"/>
            </a:ext>
          </a:extLst>
        </xdr:cNvPr>
        <xdr:cNvSpPr txBox="1"/>
      </xdr:nvSpPr>
      <xdr:spPr>
        <a:xfrm>
          <a:off x="13437244" y="1340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126382</xdr:rowOff>
    </xdr:from>
    <xdr:ext cx="405111" cy="259045"/>
    <xdr:sp macro="" textlink="">
      <xdr:nvSpPr>
        <xdr:cNvPr id="579" name="n_2mainValue【消防施設】&#10;有形固定資産減価償却率">
          <a:extLst>
            <a:ext uri="{FF2B5EF4-FFF2-40B4-BE49-F238E27FC236}">
              <a16:creationId xmlns:a16="http://schemas.microsoft.com/office/drawing/2014/main" id="{F14B1518-5424-4539-A19C-194EF57AFE4D}"/>
            </a:ext>
          </a:extLst>
        </xdr:cNvPr>
        <xdr:cNvSpPr txBox="1"/>
      </xdr:nvSpPr>
      <xdr:spPr>
        <a:xfrm>
          <a:off x="1267524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126382</xdr:rowOff>
    </xdr:from>
    <xdr:ext cx="405111" cy="259045"/>
    <xdr:sp macro="" textlink="">
      <xdr:nvSpPr>
        <xdr:cNvPr id="580" name="n_3mainValue【消防施設】&#10;有形固定資産減価償却率">
          <a:extLst>
            <a:ext uri="{FF2B5EF4-FFF2-40B4-BE49-F238E27FC236}">
              <a16:creationId xmlns:a16="http://schemas.microsoft.com/office/drawing/2014/main" id="{3C68FF10-6433-4C5A-AFFB-9C25EC6AB6DE}"/>
            </a:ext>
          </a:extLst>
        </xdr:cNvPr>
        <xdr:cNvSpPr txBox="1"/>
      </xdr:nvSpPr>
      <xdr:spPr>
        <a:xfrm>
          <a:off x="1190054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126382</xdr:rowOff>
    </xdr:from>
    <xdr:ext cx="405111" cy="259045"/>
    <xdr:sp macro="" textlink="">
      <xdr:nvSpPr>
        <xdr:cNvPr id="581" name="n_4mainValue【消防施設】&#10;有形固定資産減価償却率">
          <a:extLst>
            <a:ext uri="{FF2B5EF4-FFF2-40B4-BE49-F238E27FC236}">
              <a16:creationId xmlns:a16="http://schemas.microsoft.com/office/drawing/2014/main" id="{3C0D57EF-66A0-4EB3-A85B-A5A3CB442380}"/>
            </a:ext>
          </a:extLst>
        </xdr:cNvPr>
        <xdr:cNvSpPr txBox="1"/>
      </xdr:nvSpPr>
      <xdr:spPr>
        <a:xfrm>
          <a:off x="1110298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BB9D9AC1-7E0A-4950-AC67-6AA87644DAC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F14D9FF8-DEA0-4150-A868-F9D3829F439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A41E5FCE-806B-4A1D-9CAB-AA0A45B31FC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9BE2443E-4BF4-42DE-B6D9-DC902EB9822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05CC9FB0-EF43-401C-AAE0-057DEBDD5AC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02AF4B0B-A082-4840-A9FA-6745DF38399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F8E2018A-952F-439B-8E8A-3A8302663E7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5FF39E40-871D-4B0B-BE53-80F9B5C538B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8C78B846-5AF0-46D7-89C7-0EA125A9621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856FC231-B48A-4937-ADB8-CCCA3359885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6BA28277-BD30-4464-9430-674DE7105A2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755FFD3C-F1D0-43A2-BFD9-724F6961EE02}"/>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CDC27C1E-8798-48FA-86F7-E7273AFBFF6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BB4E3D96-58C7-4406-B8D7-2D9DF9587886}"/>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340D1143-F4E4-4ECF-A171-CE18587077A6}"/>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75490209-CD91-4F45-97FF-2831B4CEFA2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7898C3D1-D583-4D77-8CDF-142A053A6CB1}"/>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03215D80-CFCB-4082-B211-3A1A85CAC17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92A07E60-2BBD-45D0-863C-FEC63BFB8655}"/>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724F3B6A-CB35-420D-A5A5-7B4C35F1C66D}"/>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A88F9C0C-6D58-47EE-857F-6E2D2558C6B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244729A9-5991-418F-8F68-8FA73459CCD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E755312F-801C-4DDE-80BA-387AD802C4C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1246AA55-AFC4-4CA9-B905-5A156C7A0E7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463FE0DA-A053-4147-809D-FDD6481BF2C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607" name="直線コネクタ 606">
          <a:extLst>
            <a:ext uri="{FF2B5EF4-FFF2-40B4-BE49-F238E27FC236}">
              <a16:creationId xmlns:a16="http://schemas.microsoft.com/office/drawing/2014/main" id="{21313060-C5F3-4F4F-B9EB-036CC35F58A7}"/>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608" name="【消防施設】&#10;一人当たり面積最小値テキスト">
          <a:extLst>
            <a:ext uri="{FF2B5EF4-FFF2-40B4-BE49-F238E27FC236}">
              <a16:creationId xmlns:a16="http://schemas.microsoft.com/office/drawing/2014/main" id="{03C60FD6-53FE-454B-9F60-1712E5B4EE93}"/>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609" name="直線コネクタ 608">
          <a:extLst>
            <a:ext uri="{FF2B5EF4-FFF2-40B4-BE49-F238E27FC236}">
              <a16:creationId xmlns:a16="http://schemas.microsoft.com/office/drawing/2014/main" id="{ECF7560F-0460-4EB2-9362-37455BEC30B0}"/>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610" name="【消防施設】&#10;一人当たり面積最大値テキスト">
          <a:extLst>
            <a:ext uri="{FF2B5EF4-FFF2-40B4-BE49-F238E27FC236}">
              <a16:creationId xmlns:a16="http://schemas.microsoft.com/office/drawing/2014/main" id="{5876D3BD-8249-4A08-9995-94D1B375FDA4}"/>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611" name="直線コネクタ 610">
          <a:extLst>
            <a:ext uri="{FF2B5EF4-FFF2-40B4-BE49-F238E27FC236}">
              <a16:creationId xmlns:a16="http://schemas.microsoft.com/office/drawing/2014/main" id="{06A0D98C-3108-444A-ACF6-7D7BF694A033}"/>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612" name="【消防施設】&#10;一人当たり面積平均値テキスト">
          <a:extLst>
            <a:ext uri="{FF2B5EF4-FFF2-40B4-BE49-F238E27FC236}">
              <a16:creationId xmlns:a16="http://schemas.microsoft.com/office/drawing/2014/main" id="{142483FC-102A-490E-8B9D-4943FFB92D7C}"/>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613" name="フローチャート: 判断 612">
          <a:extLst>
            <a:ext uri="{FF2B5EF4-FFF2-40B4-BE49-F238E27FC236}">
              <a16:creationId xmlns:a16="http://schemas.microsoft.com/office/drawing/2014/main" id="{00999594-3784-48DD-B1E8-F2D77FF712BB}"/>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614" name="フローチャート: 判断 613">
          <a:extLst>
            <a:ext uri="{FF2B5EF4-FFF2-40B4-BE49-F238E27FC236}">
              <a16:creationId xmlns:a16="http://schemas.microsoft.com/office/drawing/2014/main" id="{14BA6C45-A895-4091-B27B-2107C24BA89E}"/>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615" name="フローチャート: 判断 614">
          <a:extLst>
            <a:ext uri="{FF2B5EF4-FFF2-40B4-BE49-F238E27FC236}">
              <a16:creationId xmlns:a16="http://schemas.microsoft.com/office/drawing/2014/main" id="{E563EEBD-9061-4CD3-8568-E6CA7C4C0149}"/>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616" name="フローチャート: 判断 615">
          <a:extLst>
            <a:ext uri="{FF2B5EF4-FFF2-40B4-BE49-F238E27FC236}">
              <a16:creationId xmlns:a16="http://schemas.microsoft.com/office/drawing/2014/main" id="{775382EE-1A33-4F66-A730-D4805822D204}"/>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617" name="フローチャート: 判断 616">
          <a:extLst>
            <a:ext uri="{FF2B5EF4-FFF2-40B4-BE49-F238E27FC236}">
              <a16:creationId xmlns:a16="http://schemas.microsoft.com/office/drawing/2014/main" id="{BC45CCE2-4ABF-4582-B547-35DCB7F08C60}"/>
            </a:ext>
          </a:extLst>
        </xdr:cNvPr>
        <xdr:cNvSpPr/>
      </xdr:nvSpPr>
      <xdr:spPr>
        <a:xfrm>
          <a:off x="1638808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197EE479-F9AC-4CAF-A586-F9C01B6EC51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1C94CC19-DEF3-48EE-87B7-1BFF68C8FD1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6D5F72F-8590-4322-B9DD-852AD18446E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2289369-0C7A-4EF5-8879-5B2FDD74870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AE2F0D05-BA7B-4C9E-8676-F8B2B351BF7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104866</xdr:rowOff>
    </xdr:from>
    <xdr:to>
      <xdr:col>116</xdr:col>
      <xdr:colOff>114300</xdr:colOff>
      <xdr:row>86</xdr:row>
      <xdr:rowOff>35016</xdr:rowOff>
    </xdr:to>
    <xdr:sp macro="" textlink="">
      <xdr:nvSpPr>
        <xdr:cNvPr id="623" name="楕円 622">
          <a:extLst>
            <a:ext uri="{FF2B5EF4-FFF2-40B4-BE49-F238E27FC236}">
              <a16:creationId xmlns:a16="http://schemas.microsoft.com/office/drawing/2014/main" id="{308DDA48-619E-4B1B-A023-D372A14865B3}"/>
            </a:ext>
          </a:extLst>
        </xdr:cNvPr>
        <xdr:cNvSpPr/>
      </xdr:nvSpPr>
      <xdr:spPr>
        <a:xfrm>
          <a:off x="19458940" y="143542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83293</xdr:rowOff>
    </xdr:from>
    <xdr:ext cx="469744" cy="259045"/>
    <xdr:sp macro="" textlink="">
      <xdr:nvSpPr>
        <xdr:cNvPr id="624" name="【消防施設】&#10;一人当たり面積該当値テキスト">
          <a:extLst>
            <a:ext uri="{FF2B5EF4-FFF2-40B4-BE49-F238E27FC236}">
              <a16:creationId xmlns:a16="http://schemas.microsoft.com/office/drawing/2014/main" id="{D152E469-5510-41AA-A17D-F5FA0DB153AC}"/>
            </a:ext>
          </a:extLst>
        </xdr:cNvPr>
        <xdr:cNvSpPr txBox="1"/>
      </xdr:nvSpPr>
      <xdr:spPr>
        <a:xfrm>
          <a:off x="19547840" y="143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106499</xdr:rowOff>
    </xdr:from>
    <xdr:to>
      <xdr:col>112</xdr:col>
      <xdr:colOff>38100</xdr:colOff>
      <xdr:row>86</xdr:row>
      <xdr:rowOff>36649</xdr:rowOff>
    </xdr:to>
    <xdr:sp macro="" textlink="">
      <xdr:nvSpPr>
        <xdr:cNvPr id="625" name="楕円 624">
          <a:extLst>
            <a:ext uri="{FF2B5EF4-FFF2-40B4-BE49-F238E27FC236}">
              <a16:creationId xmlns:a16="http://schemas.microsoft.com/office/drawing/2014/main" id="{CCC74E0B-378B-4570-9240-1105A4DD59E2}"/>
            </a:ext>
          </a:extLst>
        </xdr:cNvPr>
        <xdr:cNvSpPr/>
      </xdr:nvSpPr>
      <xdr:spPr>
        <a:xfrm>
          <a:off x="18735040" y="143558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155666</xdr:rowOff>
    </xdr:from>
    <xdr:to>
      <xdr:col>116</xdr:col>
      <xdr:colOff>63500</xdr:colOff>
      <xdr:row>85</xdr:row>
      <xdr:rowOff>157299</xdr:rowOff>
    </xdr:to>
    <xdr:cxnSp macro="">
      <xdr:nvCxnSpPr>
        <xdr:cNvPr id="626" name="直線コネクタ 625">
          <a:extLst>
            <a:ext uri="{FF2B5EF4-FFF2-40B4-BE49-F238E27FC236}">
              <a16:creationId xmlns:a16="http://schemas.microsoft.com/office/drawing/2014/main" id="{4F4E7311-5E2F-4B7C-B688-B4F67D3F6009}"/>
            </a:ext>
          </a:extLst>
        </xdr:cNvPr>
        <xdr:cNvCxnSpPr/>
      </xdr:nvCxnSpPr>
      <xdr:spPr>
        <a:xfrm flipV="1">
          <a:off x="18778220" y="14405066"/>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114663</xdr:rowOff>
    </xdr:from>
    <xdr:to>
      <xdr:col>107</xdr:col>
      <xdr:colOff>101600</xdr:colOff>
      <xdr:row>86</xdr:row>
      <xdr:rowOff>44813</xdr:rowOff>
    </xdr:to>
    <xdr:sp macro="" textlink="">
      <xdr:nvSpPr>
        <xdr:cNvPr id="627" name="楕円 626">
          <a:extLst>
            <a:ext uri="{FF2B5EF4-FFF2-40B4-BE49-F238E27FC236}">
              <a16:creationId xmlns:a16="http://schemas.microsoft.com/office/drawing/2014/main" id="{B9253896-38E3-4823-B698-6A9E774878AF}"/>
            </a:ext>
          </a:extLst>
        </xdr:cNvPr>
        <xdr:cNvSpPr/>
      </xdr:nvSpPr>
      <xdr:spPr>
        <a:xfrm>
          <a:off x="17937480" y="143640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157299</xdr:rowOff>
    </xdr:from>
    <xdr:to>
      <xdr:col>111</xdr:col>
      <xdr:colOff>177800</xdr:colOff>
      <xdr:row>85</xdr:row>
      <xdr:rowOff>165463</xdr:rowOff>
    </xdr:to>
    <xdr:cxnSp macro="">
      <xdr:nvCxnSpPr>
        <xdr:cNvPr id="628" name="直線コネクタ 627">
          <a:extLst>
            <a:ext uri="{FF2B5EF4-FFF2-40B4-BE49-F238E27FC236}">
              <a16:creationId xmlns:a16="http://schemas.microsoft.com/office/drawing/2014/main" id="{07F69639-8D93-4C4C-B97D-3BF713B6083F}"/>
            </a:ext>
          </a:extLst>
        </xdr:cNvPr>
        <xdr:cNvCxnSpPr/>
      </xdr:nvCxnSpPr>
      <xdr:spPr>
        <a:xfrm flipV="1">
          <a:off x="17988280" y="14406699"/>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116295</xdr:rowOff>
    </xdr:from>
    <xdr:to>
      <xdr:col>102</xdr:col>
      <xdr:colOff>165100</xdr:colOff>
      <xdr:row>86</xdr:row>
      <xdr:rowOff>46445</xdr:rowOff>
    </xdr:to>
    <xdr:sp macro="" textlink="">
      <xdr:nvSpPr>
        <xdr:cNvPr id="629" name="楕円 628">
          <a:extLst>
            <a:ext uri="{FF2B5EF4-FFF2-40B4-BE49-F238E27FC236}">
              <a16:creationId xmlns:a16="http://schemas.microsoft.com/office/drawing/2014/main" id="{660A1820-4011-41A7-9B24-6042CAAD91F3}"/>
            </a:ext>
          </a:extLst>
        </xdr:cNvPr>
        <xdr:cNvSpPr/>
      </xdr:nvSpPr>
      <xdr:spPr>
        <a:xfrm>
          <a:off x="17162780" y="1436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165463</xdr:rowOff>
    </xdr:from>
    <xdr:to>
      <xdr:col>107</xdr:col>
      <xdr:colOff>50800</xdr:colOff>
      <xdr:row>85</xdr:row>
      <xdr:rowOff>167095</xdr:rowOff>
    </xdr:to>
    <xdr:cxnSp macro="">
      <xdr:nvCxnSpPr>
        <xdr:cNvPr id="630" name="直線コネクタ 629">
          <a:extLst>
            <a:ext uri="{FF2B5EF4-FFF2-40B4-BE49-F238E27FC236}">
              <a16:creationId xmlns:a16="http://schemas.microsoft.com/office/drawing/2014/main" id="{D570114F-0AB7-446D-BEDC-AB5EACB316A0}"/>
            </a:ext>
          </a:extLst>
        </xdr:cNvPr>
        <xdr:cNvCxnSpPr/>
      </xdr:nvCxnSpPr>
      <xdr:spPr>
        <a:xfrm flipV="1">
          <a:off x="17213580" y="14414863"/>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119562</xdr:rowOff>
    </xdr:from>
    <xdr:to>
      <xdr:col>98</xdr:col>
      <xdr:colOff>38100</xdr:colOff>
      <xdr:row>86</xdr:row>
      <xdr:rowOff>49712</xdr:rowOff>
    </xdr:to>
    <xdr:sp macro="" textlink="">
      <xdr:nvSpPr>
        <xdr:cNvPr id="631" name="楕円 630">
          <a:extLst>
            <a:ext uri="{FF2B5EF4-FFF2-40B4-BE49-F238E27FC236}">
              <a16:creationId xmlns:a16="http://schemas.microsoft.com/office/drawing/2014/main" id="{897943FF-36A7-4F2B-9CD8-47FE8DE372D7}"/>
            </a:ext>
          </a:extLst>
        </xdr:cNvPr>
        <xdr:cNvSpPr/>
      </xdr:nvSpPr>
      <xdr:spPr>
        <a:xfrm>
          <a:off x="16388080" y="143689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167095</xdr:rowOff>
    </xdr:from>
    <xdr:to>
      <xdr:col>102</xdr:col>
      <xdr:colOff>114300</xdr:colOff>
      <xdr:row>85</xdr:row>
      <xdr:rowOff>170362</xdr:rowOff>
    </xdr:to>
    <xdr:cxnSp macro="">
      <xdr:nvCxnSpPr>
        <xdr:cNvPr id="632" name="直線コネクタ 631">
          <a:extLst>
            <a:ext uri="{FF2B5EF4-FFF2-40B4-BE49-F238E27FC236}">
              <a16:creationId xmlns:a16="http://schemas.microsoft.com/office/drawing/2014/main" id="{6683BEAF-566D-4FD6-81DB-05BE0A6A83A6}"/>
            </a:ext>
          </a:extLst>
        </xdr:cNvPr>
        <xdr:cNvCxnSpPr/>
      </xdr:nvCxnSpPr>
      <xdr:spPr>
        <a:xfrm flipV="1">
          <a:off x="16431260" y="14416495"/>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633" name="n_1aveValue【消防施設】&#10;一人当たり面積">
          <a:extLst>
            <a:ext uri="{FF2B5EF4-FFF2-40B4-BE49-F238E27FC236}">
              <a16:creationId xmlns:a16="http://schemas.microsoft.com/office/drawing/2014/main" id="{5372ADAF-FA5E-4948-8431-802E760DE7CB}"/>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634" name="n_2aveValue【消防施設】&#10;一人当たり面積">
          <a:extLst>
            <a:ext uri="{FF2B5EF4-FFF2-40B4-BE49-F238E27FC236}">
              <a16:creationId xmlns:a16="http://schemas.microsoft.com/office/drawing/2014/main" id="{BB563960-9BE1-4C1D-B801-729A36C8AFDC}"/>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635" name="n_3aveValue【消防施設】&#10;一人当たり面積">
          <a:extLst>
            <a:ext uri="{FF2B5EF4-FFF2-40B4-BE49-F238E27FC236}">
              <a16:creationId xmlns:a16="http://schemas.microsoft.com/office/drawing/2014/main" id="{42098BAD-C372-4C09-B94E-CD2145CD233A}"/>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636" name="n_4aveValue【消防施設】&#10;一人当たり面積">
          <a:extLst>
            <a:ext uri="{FF2B5EF4-FFF2-40B4-BE49-F238E27FC236}">
              <a16:creationId xmlns:a16="http://schemas.microsoft.com/office/drawing/2014/main" id="{B638549B-F5CD-4050-A6BC-0BAF8C3ECB93}"/>
            </a:ext>
          </a:extLst>
        </xdr:cNvPr>
        <xdr:cNvSpPr txBox="1"/>
      </xdr:nvSpPr>
      <xdr:spPr>
        <a:xfrm>
          <a:off x="1622686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27776</xdr:rowOff>
    </xdr:from>
    <xdr:ext cx="469744" cy="259045"/>
    <xdr:sp macro="" textlink="">
      <xdr:nvSpPr>
        <xdr:cNvPr id="637" name="n_1mainValue【消防施設】&#10;一人当たり面積">
          <a:extLst>
            <a:ext uri="{FF2B5EF4-FFF2-40B4-BE49-F238E27FC236}">
              <a16:creationId xmlns:a16="http://schemas.microsoft.com/office/drawing/2014/main" id="{9DB7C320-401F-459E-B555-79CD1B96A808}"/>
            </a:ext>
          </a:extLst>
        </xdr:cNvPr>
        <xdr:cNvSpPr txBox="1"/>
      </xdr:nvSpPr>
      <xdr:spPr>
        <a:xfrm>
          <a:off x="18561127" y="1444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35940</xdr:rowOff>
    </xdr:from>
    <xdr:ext cx="469744" cy="259045"/>
    <xdr:sp macro="" textlink="">
      <xdr:nvSpPr>
        <xdr:cNvPr id="638" name="n_2mainValue【消防施設】&#10;一人当たり面積">
          <a:extLst>
            <a:ext uri="{FF2B5EF4-FFF2-40B4-BE49-F238E27FC236}">
              <a16:creationId xmlns:a16="http://schemas.microsoft.com/office/drawing/2014/main" id="{AD293BB0-4799-42A8-8598-049D35EFF9F0}"/>
            </a:ext>
          </a:extLst>
        </xdr:cNvPr>
        <xdr:cNvSpPr txBox="1"/>
      </xdr:nvSpPr>
      <xdr:spPr>
        <a:xfrm>
          <a:off x="17776267" y="1445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37572</xdr:rowOff>
    </xdr:from>
    <xdr:ext cx="469744" cy="259045"/>
    <xdr:sp macro="" textlink="">
      <xdr:nvSpPr>
        <xdr:cNvPr id="639" name="n_3mainValue【消防施設】&#10;一人当たり面積">
          <a:extLst>
            <a:ext uri="{FF2B5EF4-FFF2-40B4-BE49-F238E27FC236}">
              <a16:creationId xmlns:a16="http://schemas.microsoft.com/office/drawing/2014/main" id="{A02ACF03-E9C6-4F32-8ED9-55D835B7DF85}"/>
            </a:ext>
          </a:extLst>
        </xdr:cNvPr>
        <xdr:cNvSpPr txBox="1"/>
      </xdr:nvSpPr>
      <xdr:spPr>
        <a:xfrm>
          <a:off x="17001567" y="1445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40839</xdr:rowOff>
    </xdr:from>
    <xdr:ext cx="469744" cy="259045"/>
    <xdr:sp macro="" textlink="">
      <xdr:nvSpPr>
        <xdr:cNvPr id="640" name="n_4mainValue【消防施設】&#10;一人当たり面積">
          <a:extLst>
            <a:ext uri="{FF2B5EF4-FFF2-40B4-BE49-F238E27FC236}">
              <a16:creationId xmlns:a16="http://schemas.microsoft.com/office/drawing/2014/main" id="{11578F48-C5E8-4ADF-A75C-B445CC14E2C9}"/>
            </a:ext>
          </a:extLst>
        </xdr:cNvPr>
        <xdr:cNvSpPr txBox="1"/>
      </xdr:nvSpPr>
      <xdr:spPr>
        <a:xfrm>
          <a:off x="16226867" y="1445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ABFD96FF-1016-48AC-92A7-47A969FD8A9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360DDADB-A8D1-42DC-A407-119E2AFB3D5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F133082F-6737-4425-A2FE-082BF494DF9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E766A43-6772-4171-88C7-1350280CFE7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4325B913-9925-4FC0-BDFB-1D2D06166D1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8A91499-95A9-413A-9449-33BC7322E55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9490E4FB-7DCD-4E28-A7E3-19818D12B29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E7645280-2BFC-49C6-9E39-1AA0B8D9C79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3CFE95F3-B5F0-4193-AB03-DB776E2D4B2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6612AB4C-C78A-4E94-B683-8EBCF432A77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618F12CC-296B-4801-8AEF-87E27F6B661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41A300F1-6180-4F3E-8DA5-7DDDEF64E16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4FD05354-BBE5-4B75-8C33-5A613BDDC1F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1EAD528E-B112-48A6-8B43-78383751EFC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B690E29A-8DC2-4D48-B5A2-13410161EAD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638275-4161-4242-9323-31361E2B7D2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A4C3F50C-2CD4-4A1D-9AB4-F5F2B559A21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3FA3946F-3FB3-408B-B2DD-B83DDFFC994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AA9FC6A1-7B7A-4B62-B5D8-EF201F91B3E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B9A957F3-52EA-4D9F-88AE-C41C6FE30B7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1CD112F4-62CD-43C5-A8BE-485C91C7B89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7A1BA50B-2E4B-4308-A6A2-18C459C3FD5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3BA9320-78E0-4DB1-9149-71D3D5F0541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6AFBB74B-CAEC-4B0D-8C8D-C3CCD97175E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D31A4FFE-5642-4CA3-8351-8B72304B738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B0580977-FF6F-42B4-AAC3-F62DD8530843}"/>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C6CB3444-12AA-460B-A5E6-B67FD894360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49787384-BF83-44C9-8A75-028AD8A6786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669" name="【庁舎】&#10;有形固定資産減価償却率最大値テキスト">
          <a:extLst>
            <a:ext uri="{FF2B5EF4-FFF2-40B4-BE49-F238E27FC236}">
              <a16:creationId xmlns:a16="http://schemas.microsoft.com/office/drawing/2014/main" id="{C9EE78B7-C266-4406-AE33-91D877858E2D}"/>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670" name="直線コネクタ 669">
          <a:extLst>
            <a:ext uri="{FF2B5EF4-FFF2-40B4-BE49-F238E27FC236}">
              <a16:creationId xmlns:a16="http://schemas.microsoft.com/office/drawing/2014/main" id="{E3F84F13-5EF9-441E-B658-4CB88E1967F6}"/>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671" name="【庁舎】&#10;有形固定資産減価償却率平均値テキスト">
          <a:extLst>
            <a:ext uri="{FF2B5EF4-FFF2-40B4-BE49-F238E27FC236}">
              <a16:creationId xmlns:a16="http://schemas.microsoft.com/office/drawing/2014/main" id="{9A6B8C9C-CCBA-472F-B1A3-78387B392AA5}"/>
            </a:ext>
          </a:extLst>
        </xdr:cNvPr>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672" name="フローチャート: 判断 671">
          <a:extLst>
            <a:ext uri="{FF2B5EF4-FFF2-40B4-BE49-F238E27FC236}">
              <a16:creationId xmlns:a16="http://schemas.microsoft.com/office/drawing/2014/main" id="{A4CA8779-CE11-4FC8-8043-C105EFFBC737}"/>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673" name="フローチャート: 判断 672">
          <a:extLst>
            <a:ext uri="{FF2B5EF4-FFF2-40B4-BE49-F238E27FC236}">
              <a16:creationId xmlns:a16="http://schemas.microsoft.com/office/drawing/2014/main" id="{FD035473-408C-482F-A7AA-E28F14008DC7}"/>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74" name="フローチャート: 判断 673">
          <a:extLst>
            <a:ext uri="{FF2B5EF4-FFF2-40B4-BE49-F238E27FC236}">
              <a16:creationId xmlns:a16="http://schemas.microsoft.com/office/drawing/2014/main" id="{D4B2AA73-17A1-41B9-9A4E-29FC39E609F1}"/>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675" name="フローチャート: 判断 674">
          <a:extLst>
            <a:ext uri="{FF2B5EF4-FFF2-40B4-BE49-F238E27FC236}">
              <a16:creationId xmlns:a16="http://schemas.microsoft.com/office/drawing/2014/main" id="{AE92C6BA-85DD-4970-ACC8-9CC09FF12742}"/>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676" name="フローチャート: 判断 675">
          <a:extLst>
            <a:ext uri="{FF2B5EF4-FFF2-40B4-BE49-F238E27FC236}">
              <a16:creationId xmlns:a16="http://schemas.microsoft.com/office/drawing/2014/main" id="{DE58729A-8D09-4748-8C2D-22873AE4C6E6}"/>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69C0B44-8391-4F4E-8CA8-C59680989CD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AAA95CC-C9E4-4DAB-9DE7-D29B23FDD1F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66049B5-EAFF-424A-B134-AAFDFC71B0C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F2FCE62-921E-4D2B-ACC5-DCCA615C857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577752F4-B67A-4A2E-B882-8720ADE04FA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100512</xdr:rowOff>
    </xdr:from>
    <xdr:to>
      <xdr:col>85</xdr:col>
      <xdr:colOff>177800</xdr:colOff>
      <xdr:row>106</xdr:row>
      <xdr:rowOff>30662</xdr:rowOff>
    </xdr:to>
    <xdr:sp macro="" textlink="">
      <xdr:nvSpPr>
        <xdr:cNvPr id="682" name="楕円 681">
          <a:extLst>
            <a:ext uri="{FF2B5EF4-FFF2-40B4-BE49-F238E27FC236}">
              <a16:creationId xmlns:a16="http://schemas.microsoft.com/office/drawing/2014/main" id="{A9D3B28E-9BA8-4062-B63A-09AF079B8CB9}"/>
            </a:ext>
          </a:extLst>
        </xdr:cNvPr>
        <xdr:cNvSpPr/>
      </xdr:nvSpPr>
      <xdr:spPr>
        <a:xfrm>
          <a:off x="14325600" y="1770271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78939</xdr:rowOff>
    </xdr:from>
    <xdr:ext cx="405111" cy="259045"/>
    <xdr:sp macro="" textlink="">
      <xdr:nvSpPr>
        <xdr:cNvPr id="683" name="【庁舎】&#10;有形固定資産減価償却率該当値テキスト">
          <a:extLst>
            <a:ext uri="{FF2B5EF4-FFF2-40B4-BE49-F238E27FC236}">
              <a16:creationId xmlns:a16="http://schemas.microsoft.com/office/drawing/2014/main" id="{68BA6EEA-5B4D-4F38-945C-858207A7A2A4}"/>
            </a:ext>
          </a:extLst>
        </xdr:cNvPr>
        <xdr:cNvSpPr txBox="1"/>
      </xdr:nvSpPr>
      <xdr:spPr>
        <a:xfrm>
          <a:off x="14414500"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98879</xdr:rowOff>
    </xdr:from>
    <xdr:to>
      <xdr:col>81</xdr:col>
      <xdr:colOff>101600</xdr:colOff>
      <xdr:row>106</xdr:row>
      <xdr:rowOff>29029</xdr:rowOff>
    </xdr:to>
    <xdr:sp macro="" textlink="">
      <xdr:nvSpPr>
        <xdr:cNvPr id="684" name="楕円 683">
          <a:extLst>
            <a:ext uri="{FF2B5EF4-FFF2-40B4-BE49-F238E27FC236}">
              <a16:creationId xmlns:a16="http://schemas.microsoft.com/office/drawing/2014/main" id="{4E06ED88-41B7-4341-B6FF-11DA4AD8170B}"/>
            </a:ext>
          </a:extLst>
        </xdr:cNvPr>
        <xdr:cNvSpPr/>
      </xdr:nvSpPr>
      <xdr:spPr>
        <a:xfrm>
          <a:off x="13578840" y="17701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149679</xdr:rowOff>
    </xdr:from>
    <xdr:to>
      <xdr:col>85</xdr:col>
      <xdr:colOff>127000</xdr:colOff>
      <xdr:row>105</xdr:row>
      <xdr:rowOff>151312</xdr:rowOff>
    </xdr:to>
    <xdr:cxnSp macro="">
      <xdr:nvCxnSpPr>
        <xdr:cNvPr id="685" name="直線コネクタ 684">
          <a:extLst>
            <a:ext uri="{FF2B5EF4-FFF2-40B4-BE49-F238E27FC236}">
              <a16:creationId xmlns:a16="http://schemas.microsoft.com/office/drawing/2014/main" id="{B48E9054-2885-4F5C-8673-030FEFB7DBAA}"/>
            </a:ext>
          </a:extLst>
        </xdr:cNvPr>
        <xdr:cNvCxnSpPr/>
      </xdr:nvCxnSpPr>
      <xdr:spPr>
        <a:xfrm>
          <a:off x="13629640" y="17751879"/>
          <a:ext cx="7467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686" name="楕円 685">
          <a:extLst>
            <a:ext uri="{FF2B5EF4-FFF2-40B4-BE49-F238E27FC236}">
              <a16:creationId xmlns:a16="http://schemas.microsoft.com/office/drawing/2014/main" id="{7676926B-0826-432F-A6BD-011942252A1F}"/>
            </a:ext>
          </a:extLst>
        </xdr:cNvPr>
        <xdr:cNvSpPr/>
      </xdr:nvSpPr>
      <xdr:spPr>
        <a:xfrm>
          <a:off x="12804140" y="17688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105</xdr:row>
      <xdr:rowOff>149679</xdr:rowOff>
    </xdr:to>
    <xdr:cxnSp macro="">
      <xdr:nvCxnSpPr>
        <xdr:cNvPr id="687" name="直線コネクタ 686">
          <a:extLst>
            <a:ext uri="{FF2B5EF4-FFF2-40B4-BE49-F238E27FC236}">
              <a16:creationId xmlns:a16="http://schemas.microsoft.com/office/drawing/2014/main" id="{AA260987-26B4-46B4-86A2-F70AD895F79F}"/>
            </a:ext>
          </a:extLst>
        </xdr:cNvPr>
        <xdr:cNvCxnSpPr/>
      </xdr:nvCxnSpPr>
      <xdr:spPr>
        <a:xfrm>
          <a:off x="12854940" y="17738816"/>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31931</xdr:rowOff>
    </xdr:from>
    <xdr:to>
      <xdr:col>72</xdr:col>
      <xdr:colOff>38100</xdr:colOff>
      <xdr:row>105</xdr:row>
      <xdr:rowOff>133531</xdr:rowOff>
    </xdr:to>
    <xdr:sp macro="" textlink="">
      <xdr:nvSpPr>
        <xdr:cNvPr id="688" name="楕円 687">
          <a:extLst>
            <a:ext uri="{FF2B5EF4-FFF2-40B4-BE49-F238E27FC236}">
              <a16:creationId xmlns:a16="http://schemas.microsoft.com/office/drawing/2014/main" id="{BEC89198-22FE-46A3-9649-A6DD7575FE59}"/>
            </a:ext>
          </a:extLst>
        </xdr:cNvPr>
        <xdr:cNvSpPr/>
      </xdr:nvSpPr>
      <xdr:spPr>
        <a:xfrm>
          <a:off x="12029440" y="176341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82731</xdr:rowOff>
    </xdr:from>
    <xdr:to>
      <xdr:col>76</xdr:col>
      <xdr:colOff>114300</xdr:colOff>
      <xdr:row>105</xdr:row>
      <xdr:rowOff>136616</xdr:rowOff>
    </xdr:to>
    <xdr:cxnSp macro="">
      <xdr:nvCxnSpPr>
        <xdr:cNvPr id="689" name="直線コネクタ 688">
          <a:extLst>
            <a:ext uri="{FF2B5EF4-FFF2-40B4-BE49-F238E27FC236}">
              <a16:creationId xmlns:a16="http://schemas.microsoft.com/office/drawing/2014/main" id="{7D616AE1-B77F-46D9-9CC0-92903F06ACE3}"/>
            </a:ext>
          </a:extLst>
        </xdr:cNvPr>
        <xdr:cNvCxnSpPr/>
      </xdr:nvCxnSpPr>
      <xdr:spPr>
        <a:xfrm>
          <a:off x="12072620" y="17684931"/>
          <a:ext cx="78232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macro="" textlink="">
      <xdr:nvSpPr>
        <xdr:cNvPr id="690" name="楕円 689">
          <a:extLst>
            <a:ext uri="{FF2B5EF4-FFF2-40B4-BE49-F238E27FC236}">
              <a16:creationId xmlns:a16="http://schemas.microsoft.com/office/drawing/2014/main" id="{AD4B87E0-9CA8-443E-B80F-B4F6A01D7124}"/>
            </a:ext>
          </a:extLst>
        </xdr:cNvPr>
        <xdr:cNvSpPr/>
      </xdr:nvSpPr>
      <xdr:spPr>
        <a:xfrm>
          <a:off x="11231880" y="17688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82731</xdr:rowOff>
    </xdr:from>
    <xdr:to>
      <xdr:col>71</xdr:col>
      <xdr:colOff>177800</xdr:colOff>
      <xdr:row>105</xdr:row>
      <xdr:rowOff>136616</xdr:rowOff>
    </xdr:to>
    <xdr:cxnSp macro="">
      <xdr:nvCxnSpPr>
        <xdr:cNvPr id="691" name="直線コネクタ 690">
          <a:extLst>
            <a:ext uri="{FF2B5EF4-FFF2-40B4-BE49-F238E27FC236}">
              <a16:creationId xmlns:a16="http://schemas.microsoft.com/office/drawing/2014/main" id="{7795379D-3372-449F-8123-2658E963AFEF}"/>
            </a:ext>
          </a:extLst>
        </xdr:cNvPr>
        <xdr:cNvCxnSpPr/>
      </xdr:nvCxnSpPr>
      <xdr:spPr>
        <a:xfrm flipV="1">
          <a:off x="11282680" y="17684931"/>
          <a:ext cx="78994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692" name="n_1aveValue【庁舎】&#10;有形固定資産減価償却率">
          <a:extLst>
            <a:ext uri="{FF2B5EF4-FFF2-40B4-BE49-F238E27FC236}">
              <a16:creationId xmlns:a16="http://schemas.microsoft.com/office/drawing/2014/main" id="{E9AE5A85-ADA5-4284-BF1A-199D2209A957}"/>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693" name="n_2aveValue【庁舎】&#10;有形固定資産減価償却率">
          <a:extLst>
            <a:ext uri="{FF2B5EF4-FFF2-40B4-BE49-F238E27FC236}">
              <a16:creationId xmlns:a16="http://schemas.microsoft.com/office/drawing/2014/main" id="{AB4905B5-B9F4-43F1-BC52-C2EDA8C7AFF7}"/>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694" name="n_3aveValue【庁舎】&#10;有形固定資産減価償却率">
          <a:extLst>
            <a:ext uri="{FF2B5EF4-FFF2-40B4-BE49-F238E27FC236}">
              <a16:creationId xmlns:a16="http://schemas.microsoft.com/office/drawing/2014/main" id="{C3754483-39E2-4241-8662-2EEBBE6EBD94}"/>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695" name="n_4aveValue【庁舎】&#10;有形固定資産減価償却率">
          <a:extLst>
            <a:ext uri="{FF2B5EF4-FFF2-40B4-BE49-F238E27FC236}">
              <a16:creationId xmlns:a16="http://schemas.microsoft.com/office/drawing/2014/main" id="{59E3446F-F40D-4252-831D-6BB299FC22C7}"/>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20156</xdr:rowOff>
    </xdr:from>
    <xdr:ext cx="405111" cy="259045"/>
    <xdr:sp macro="" textlink="">
      <xdr:nvSpPr>
        <xdr:cNvPr id="696" name="n_1mainValue【庁舎】&#10;有形固定資産減価償却率">
          <a:extLst>
            <a:ext uri="{FF2B5EF4-FFF2-40B4-BE49-F238E27FC236}">
              <a16:creationId xmlns:a16="http://schemas.microsoft.com/office/drawing/2014/main" id="{D8E6605C-2A79-41A4-9701-333BF1A59DF5}"/>
            </a:ext>
          </a:extLst>
        </xdr:cNvPr>
        <xdr:cNvSpPr txBox="1"/>
      </xdr:nvSpPr>
      <xdr:spPr>
        <a:xfrm>
          <a:off x="13437244" y="1778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7093</xdr:rowOff>
    </xdr:from>
    <xdr:ext cx="405111" cy="259045"/>
    <xdr:sp macro="" textlink="">
      <xdr:nvSpPr>
        <xdr:cNvPr id="697" name="n_2mainValue【庁舎】&#10;有形固定資産減価償却率">
          <a:extLst>
            <a:ext uri="{FF2B5EF4-FFF2-40B4-BE49-F238E27FC236}">
              <a16:creationId xmlns:a16="http://schemas.microsoft.com/office/drawing/2014/main" id="{686201E4-69D7-4D95-B5AC-74F901063EEC}"/>
            </a:ext>
          </a:extLst>
        </xdr:cNvPr>
        <xdr:cNvSpPr txBox="1"/>
      </xdr:nvSpPr>
      <xdr:spPr>
        <a:xfrm>
          <a:off x="12675244" y="1777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124658</xdr:rowOff>
    </xdr:from>
    <xdr:ext cx="405111" cy="259045"/>
    <xdr:sp macro="" textlink="">
      <xdr:nvSpPr>
        <xdr:cNvPr id="698" name="n_3mainValue【庁舎】&#10;有形固定資産減価償却率">
          <a:extLst>
            <a:ext uri="{FF2B5EF4-FFF2-40B4-BE49-F238E27FC236}">
              <a16:creationId xmlns:a16="http://schemas.microsoft.com/office/drawing/2014/main" id="{689835B4-F825-4E9E-A1D1-E456DD1D4E64}"/>
            </a:ext>
          </a:extLst>
        </xdr:cNvPr>
        <xdr:cNvSpPr txBox="1"/>
      </xdr:nvSpPr>
      <xdr:spPr>
        <a:xfrm>
          <a:off x="11900544" y="1772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macro="" textlink="">
      <xdr:nvSpPr>
        <xdr:cNvPr id="699" name="n_4mainValue【庁舎】&#10;有形固定資産減価償却率">
          <a:extLst>
            <a:ext uri="{FF2B5EF4-FFF2-40B4-BE49-F238E27FC236}">
              <a16:creationId xmlns:a16="http://schemas.microsoft.com/office/drawing/2014/main" id="{D5346F62-AD4D-42B0-8082-0BE568166FAC}"/>
            </a:ext>
          </a:extLst>
        </xdr:cNvPr>
        <xdr:cNvSpPr txBox="1"/>
      </xdr:nvSpPr>
      <xdr:spPr>
        <a:xfrm>
          <a:off x="11102984" y="1777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123CB315-8DAE-41A8-B943-B939666EBA1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B776898B-CC53-42A1-9776-26EF808957E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4BEFFFDB-B6EB-4CCC-8913-52F2573C71A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21F3EE0E-5DEC-4B9C-B5E6-036101E3897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8AB1BFD6-EFE8-4297-A4D6-E9A479DC525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1168B197-8E95-44E3-B305-57F95CAF5D8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D4CFA6BD-FD6D-4749-9E8F-C414519365A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B5C92A51-2BFA-492E-B26A-FE5DB5C52D7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CE4D5A8B-8484-473C-9E66-88911283459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26742E4D-A9D5-4CA0-9314-224A7417E4B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3E3C0B8F-D59C-4701-9171-75B7FF22616C}"/>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D8FF73AC-AD6F-4E90-BA46-73AD28C14A8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DF90B946-1D0D-4927-97C2-DBFF4C25689F}"/>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4E3E701C-E74D-4E51-93CC-C07EDF3B53C9}"/>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C6F50411-062D-4559-AA8F-055839E226C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B3F7BDB6-5745-4D80-BAAC-6A9FCE360EE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B6D37428-DB49-4728-B41B-5E47F43FF374}"/>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4BFC85DA-74B8-41C2-BEDB-78CDD12FA6C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787FDCAD-DCA3-47CE-AD4D-7A0D9DD51FB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FED42A91-58EA-4A10-A126-8841FEC6AA1C}"/>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D147D837-963E-4A12-9940-29B4A851E89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60E68FF7-B687-4D2A-B22E-C7C299DB324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2FF97D50-6061-479F-8A12-551FA512E68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723" name="直線コネクタ 722">
          <a:extLst>
            <a:ext uri="{FF2B5EF4-FFF2-40B4-BE49-F238E27FC236}">
              <a16:creationId xmlns:a16="http://schemas.microsoft.com/office/drawing/2014/main" id="{584A1E97-7FD4-4D49-9137-5751D2611BE0}"/>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724" name="【庁舎】&#10;一人当たり面積最小値テキスト">
          <a:extLst>
            <a:ext uri="{FF2B5EF4-FFF2-40B4-BE49-F238E27FC236}">
              <a16:creationId xmlns:a16="http://schemas.microsoft.com/office/drawing/2014/main" id="{E00FB3D8-70BE-4778-853D-15C05DBAF0FA}"/>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725" name="直線コネクタ 724">
          <a:extLst>
            <a:ext uri="{FF2B5EF4-FFF2-40B4-BE49-F238E27FC236}">
              <a16:creationId xmlns:a16="http://schemas.microsoft.com/office/drawing/2014/main" id="{E2872E9B-F4C2-4682-9BAB-043875A01AC0}"/>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726" name="【庁舎】&#10;一人当たり面積最大値テキスト">
          <a:extLst>
            <a:ext uri="{FF2B5EF4-FFF2-40B4-BE49-F238E27FC236}">
              <a16:creationId xmlns:a16="http://schemas.microsoft.com/office/drawing/2014/main" id="{714F2A3E-CEB5-4C81-8E79-52B622E5CB33}"/>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727" name="直線コネクタ 726">
          <a:extLst>
            <a:ext uri="{FF2B5EF4-FFF2-40B4-BE49-F238E27FC236}">
              <a16:creationId xmlns:a16="http://schemas.microsoft.com/office/drawing/2014/main" id="{EACF4601-8CFF-46F5-B246-868273E1D97A}"/>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728" name="【庁舎】&#10;一人当たり面積平均値テキスト">
          <a:extLst>
            <a:ext uri="{FF2B5EF4-FFF2-40B4-BE49-F238E27FC236}">
              <a16:creationId xmlns:a16="http://schemas.microsoft.com/office/drawing/2014/main" id="{261A5C6B-4F4C-4059-8B25-259ED642E73F}"/>
            </a:ext>
          </a:extLst>
        </xdr:cNvPr>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729" name="フローチャート: 判断 728">
          <a:extLst>
            <a:ext uri="{FF2B5EF4-FFF2-40B4-BE49-F238E27FC236}">
              <a16:creationId xmlns:a16="http://schemas.microsoft.com/office/drawing/2014/main" id="{8EE96728-1E4A-48A8-8059-DF62880A0CED}"/>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730" name="フローチャート: 判断 729">
          <a:extLst>
            <a:ext uri="{FF2B5EF4-FFF2-40B4-BE49-F238E27FC236}">
              <a16:creationId xmlns:a16="http://schemas.microsoft.com/office/drawing/2014/main" id="{5EE04120-75EF-41C3-A9E8-1F1FA8A14511}"/>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731" name="フローチャート: 判断 730">
          <a:extLst>
            <a:ext uri="{FF2B5EF4-FFF2-40B4-BE49-F238E27FC236}">
              <a16:creationId xmlns:a16="http://schemas.microsoft.com/office/drawing/2014/main" id="{FCD2AAB0-77E8-4F91-9DD2-196A9273D023}"/>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732" name="フローチャート: 判断 731">
          <a:extLst>
            <a:ext uri="{FF2B5EF4-FFF2-40B4-BE49-F238E27FC236}">
              <a16:creationId xmlns:a16="http://schemas.microsoft.com/office/drawing/2014/main" id="{9164235E-D89A-463D-A9F3-FFD4674BE8E5}"/>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733" name="フローチャート: 判断 732">
          <a:extLst>
            <a:ext uri="{FF2B5EF4-FFF2-40B4-BE49-F238E27FC236}">
              <a16:creationId xmlns:a16="http://schemas.microsoft.com/office/drawing/2014/main" id="{58D9F594-B786-490E-96A1-74F5DA77319F}"/>
            </a:ext>
          </a:extLst>
        </xdr:cNvPr>
        <xdr:cNvSpPr/>
      </xdr:nvSpPr>
      <xdr:spPr>
        <a:xfrm>
          <a:off x="16388080" y="17750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8506577-4817-4A0C-81B8-65914519F54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95D8DDB-0B72-4E1B-A49E-4198B0B0FCA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0BDE94B-2018-42F9-953A-20694CAA191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893F36D-3C1A-4552-B471-CAA6596FAFC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1AEDFE5-4125-4484-B992-CD81A7A1B77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41911</xdr:rowOff>
    </xdr:from>
    <xdr:to>
      <xdr:col>116</xdr:col>
      <xdr:colOff>114300</xdr:colOff>
      <xdr:row>106</xdr:row>
      <xdr:rowOff>143511</xdr:rowOff>
    </xdr:to>
    <xdr:sp macro="" textlink="">
      <xdr:nvSpPr>
        <xdr:cNvPr id="739" name="楕円 738">
          <a:extLst>
            <a:ext uri="{FF2B5EF4-FFF2-40B4-BE49-F238E27FC236}">
              <a16:creationId xmlns:a16="http://schemas.microsoft.com/office/drawing/2014/main" id="{4F7EABB7-3AD1-4244-8699-A119082E55C5}"/>
            </a:ext>
          </a:extLst>
        </xdr:cNvPr>
        <xdr:cNvSpPr/>
      </xdr:nvSpPr>
      <xdr:spPr>
        <a:xfrm>
          <a:off x="19458940" y="1781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20338</xdr:rowOff>
    </xdr:from>
    <xdr:ext cx="469744" cy="259045"/>
    <xdr:sp macro="" textlink="">
      <xdr:nvSpPr>
        <xdr:cNvPr id="740" name="【庁舎】&#10;一人当たり面積該当値テキスト">
          <a:extLst>
            <a:ext uri="{FF2B5EF4-FFF2-40B4-BE49-F238E27FC236}">
              <a16:creationId xmlns:a16="http://schemas.microsoft.com/office/drawing/2014/main" id="{8C273D29-1085-4D32-A770-9A5339216AA9}"/>
            </a:ext>
          </a:extLst>
        </xdr:cNvPr>
        <xdr:cNvSpPr txBox="1"/>
      </xdr:nvSpPr>
      <xdr:spPr>
        <a:xfrm>
          <a:off x="19547840" y="1779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741" name="楕円 740">
          <a:extLst>
            <a:ext uri="{FF2B5EF4-FFF2-40B4-BE49-F238E27FC236}">
              <a16:creationId xmlns:a16="http://schemas.microsoft.com/office/drawing/2014/main" id="{AC429C30-4A56-410C-93CC-E4E09D12DA6A}"/>
            </a:ext>
          </a:extLst>
        </xdr:cNvPr>
        <xdr:cNvSpPr/>
      </xdr:nvSpPr>
      <xdr:spPr>
        <a:xfrm>
          <a:off x="187350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92711</xdr:rowOff>
    </xdr:from>
    <xdr:to>
      <xdr:col>116</xdr:col>
      <xdr:colOff>63500</xdr:colOff>
      <xdr:row>106</xdr:row>
      <xdr:rowOff>99061</xdr:rowOff>
    </xdr:to>
    <xdr:cxnSp macro="">
      <xdr:nvCxnSpPr>
        <xdr:cNvPr id="742" name="直線コネクタ 741">
          <a:extLst>
            <a:ext uri="{FF2B5EF4-FFF2-40B4-BE49-F238E27FC236}">
              <a16:creationId xmlns:a16="http://schemas.microsoft.com/office/drawing/2014/main" id="{9F5912B9-9F90-4723-926E-097D13B15AF2}"/>
            </a:ext>
          </a:extLst>
        </xdr:cNvPr>
        <xdr:cNvCxnSpPr/>
      </xdr:nvCxnSpPr>
      <xdr:spPr>
        <a:xfrm flipV="1">
          <a:off x="18778220" y="17862551"/>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50800</xdr:rowOff>
    </xdr:from>
    <xdr:to>
      <xdr:col>107</xdr:col>
      <xdr:colOff>101600</xdr:colOff>
      <xdr:row>106</xdr:row>
      <xdr:rowOff>152400</xdr:rowOff>
    </xdr:to>
    <xdr:sp macro="" textlink="">
      <xdr:nvSpPr>
        <xdr:cNvPr id="743" name="楕円 742">
          <a:extLst>
            <a:ext uri="{FF2B5EF4-FFF2-40B4-BE49-F238E27FC236}">
              <a16:creationId xmlns:a16="http://schemas.microsoft.com/office/drawing/2014/main" id="{CAD34A41-2B71-461B-A431-CBCF2B8A783D}"/>
            </a:ext>
          </a:extLst>
        </xdr:cNvPr>
        <xdr:cNvSpPr/>
      </xdr:nvSpPr>
      <xdr:spPr>
        <a:xfrm>
          <a:off x="17937480" y="1782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101600</xdr:rowOff>
    </xdr:to>
    <xdr:cxnSp macro="">
      <xdr:nvCxnSpPr>
        <xdr:cNvPr id="744" name="直線コネクタ 743">
          <a:extLst>
            <a:ext uri="{FF2B5EF4-FFF2-40B4-BE49-F238E27FC236}">
              <a16:creationId xmlns:a16="http://schemas.microsoft.com/office/drawing/2014/main" id="{C2549839-7E28-41BF-BAD0-1DD7AEBA1DB7}"/>
            </a:ext>
          </a:extLst>
        </xdr:cNvPr>
        <xdr:cNvCxnSpPr/>
      </xdr:nvCxnSpPr>
      <xdr:spPr>
        <a:xfrm flipV="1">
          <a:off x="17988280" y="17868901"/>
          <a:ext cx="78994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745" name="楕円 744">
          <a:extLst>
            <a:ext uri="{FF2B5EF4-FFF2-40B4-BE49-F238E27FC236}">
              <a16:creationId xmlns:a16="http://schemas.microsoft.com/office/drawing/2014/main" id="{434A2D19-DB53-40C3-B476-9AF9A2D6B644}"/>
            </a:ext>
          </a:extLst>
        </xdr:cNvPr>
        <xdr:cNvSpPr/>
      </xdr:nvSpPr>
      <xdr:spPr>
        <a:xfrm>
          <a:off x="1716278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101600</xdr:rowOff>
    </xdr:from>
    <xdr:to>
      <xdr:col>107</xdr:col>
      <xdr:colOff>50800</xdr:colOff>
      <xdr:row>106</xdr:row>
      <xdr:rowOff>110489</xdr:rowOff>
    </xdr:to>
    <xdr:cxnSp macro="">
      <xdr:nvCxnSpPr>
        <xdr:cNvPr id="746" name="直線コネクタ 745">
          <a:extLst>
            <a:ext uri="{FF2B5EF4-FFF2-40B4-BE49-F238E27FC236}">
              <a16:creationId xmlns:a16="http://schemas.microsoft.com/office/drawing/2014/main" id="{F2A4D3C6-ED34-4190-A6F8-750D90FF100A}"/>
            </a:ext>
          </a:extLst>
        </xdr:cNvPr>
        <xdr:cNvCxnSpPr/>
      </xdr:nvCxnSpPr>
      <xdr:spPr>
        <a:xfrm flipV="1">
          <a:off x="17213580" y="17871440"/>
          <a:ext cx="7747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60961</xdr:rowOff>
    </xdr:from>
    <xdr:to>
      <xdr:col>98</xdr:col>
      <xdr:colOff>38100</xdr:colOff>
      <xdr:row>106</xdr:row>
      <xdr:rowOff>162561</xdr:rowOff>
    </xdr:to>
    <xdr:sp macro="" textlink="">
      <xdr:nvSpPr>
        <xdr:cNvPr id="747" name="楕円 746">
          <a:extLst>
            <a:ext uri="{FF2B5EF4-FFF2-40B4-BE49-F238E27FC236}">
              <a16:creationId xmlns:a16="http://schemas.microsoft.com/office/drawing/2014/main" id="{077A90AD-7AA3-498E-A8A7-641410E553F5}"/>
            </a:ext>
          </a:extLst>
        </xdr:cNvPr>
        <xdr:cNvSpPr/>
      </xdr:nvSpPr>
      <xdr:spPr>
        <a:xfrm>
          <a:off x="16388080" y="178308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111761</xdr:rowOff>
    </xdr:to>
    <xdr:cxnSp macro="">
      <xdr:nvCxnSpPr>
        <xdr:cNvPr id="748" name="直線コネクタ 747">
          <a:extLst>
            <a:ext uri="{FF2B5EF4-FFF2-40B4-BE49-F238E27FC236}">
              <a16:creationId xmlns:a16="http://schemas.microsoft.com/office/drawing/2014/main" id="{A9956FDD-2203-4B9D-BC3D-8E0863A4DB9B}"/>
            </a:ext>
          </a:extLst>
        </xdr:cNvPr>
        <xdr:cNvCxnSpPr/>
      </xdr:nvCxnSpPr>
      <xdr:spPr>
        <a:xfrm flipV="1">
          <a:off x="16431260" y="17880329"/>
          <a:ext cx="78232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749" name="n_1aveValue【庁舎】&#10;一人当たり面積">
          <a:extLst>
            <a:ext uri="{FF2B5EF4-FFF2-40B4-BE49-F238E27FC236}">
              <a16:creationId xmlns:a16="http://schemas.microsoft.com/office/drawing/2014/main" id="{A27ECE25-540C-4AF6-9314-8EAD37E32AE8}"/>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750" name="n_2aveValue【庁舎】&#10;一人当たり面積">
          <a:extLst>
            <a:ext uri="{FF2B5EF4-FFF2-40B4-BE49-F238E27FC236}">
              <a16:creationId xmlns:a16="http://schemas.microsoft.com/office/drawing/2014/main" id="{5D20724A-8CB6-48B1-A88A-B1A8186BF58C}"/>
            </a:ext>
          </a:extLst>
        </xdr:cNvPr>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751" name="n_3aveValue【庁舎】&#10;一人当たり面積">
          <a:extLst>
            <a:ext uri="{FF2B5EF4-FFF2-40B4-BE49-F238E27FC236}">
              <a16:creationId xmlns:a16="http://schemas.microsoft.com/office/drawing/2014/main" id="{B75340DB-9115-45D3-B906-8901CEE78881}"/>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752" name="n_4aveValue【庁舎】&#10;一人当たり面積">
          <a:extLst>
            <a:ext uri="{FF2B5EF4-FFF2-40B4-BE49-F238E27FC236}">
              <a16:creationId xmlns:a16="http://schemas.microsoft.com/office/drawing/2014/main" id="{6B8ED5FB-3497-4083-9B0A-8F09FC17C582}"/>
            </a:ext>
          </a:extLst>
        </xdr:cNvPr>
        <xdr:cNvSpPr txBox="1"/>
      </xdr:nvSpPr>
      <xdr:spPr>
        <a:xfrm>
          <a:off x="16226867" y="1752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753" name="n_1mainValue【庁舎】&#10;一人当たり面積">
          <a:extLst>
            <a:ext uri="{FF2B5EF4-FFF2-40B4-BE49-F238E27FC236}">
              <a16:creationId xmlns:a16="http://schemas.microsoft.com/office/drawing/2014/main" id="{C0A25B1D-2141-49B7-AA45-5EBB545EDFB9}"/>
            </a:ext>
          </a:extLst>
        </xdr:cNvPr>
        <xdr:cNvSpPr txBox="1"/>
      </xdr:nvSpPr>
      <xdr:spPr>
        <a:xfrm>
          <a:off x="18561127"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143527</xdr:rowOff>
    </xdr:from>
    <xdr:ext cx="469744" cy="259045"/>
    <xdr:sp macro="" textlink="">
      <xdr:nvSpPr>
        <xdr:cNvPr id="754" name="n_2mainValue【庁舎】&#10;一人当たり面積">
          <a:extLst>
            <a:ext uri="{FF2B5EF4-FFF2-40B4-BE49-F238E27FC236}">
              <a16:creationId xmlns:a16="http://schemas.microsoft.com/office/drawing/2014/main" id="{25E024AC-C0CC-4486-94A0-9D906EC7E7CB}"/>
            </a:ext>
          </a:extLst>
        </xdr:cNvPr>
        <xdr:cNvSpPr txBox="1"/>
      </xdr:nvSpPr>
      <xdr:spPr>
        <a:xfrm>
          <a:off x="17776267" y="1791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755" name="n_3mainValue【庁舎】&#10;一人当たり面積">
          <a:extLst>
            <a:ext uri="{FF2B5EF4-FFF2-40B4-BE49-F238E27FC236}">
              <a16:creationId xmlns:a16="http://schemas.microsoft.com/office/drawing/2014/main" id="{B412ABB4-C911-4E3A-93D5-EFB7E11292D6}"/>
            </a:ext>
          </a:extLst>
        </xdr:cNvPr>
        <xdr:cNvSpPr txBox="1"/>
      </xdr:nvSpPr>
      <xdr:spPr>
        <a:xfrm>
          <a:off x="170015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153688</xdr:rowOff>
    </xdr:from>
    <xdr:ext cx="469744" cy="259045"/>
    <xdr:sp macro="" textlink="">
      <xdr:nvSpPr>
        <xdr:cNvPr id="756" name="n_4mainValue【庁舎】&#10;一人当たり面積">
          <a:extLst>
            <a:ext uri="{FF2B5EF4-FFF2-40B4-BE49-F238E27FC236}">
              <a16:creationId xmlns:a16="http://schemas.microsoft.com/office/drawing/2014/main" id="{2C68B74C-2854-4AF5-BBFB-E68BFA8BEA7B}"/>
            </a:ext>
          </a:extLst>
        </xdr:cNvPr>
        <xdr:cNvSpPr txBox="1"/>
      </xdr:nvSpPr>
      <xdr:spPr>
        <a:xfrm>
          <a:off x="16226867" y="1792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85957838-DE55-43E9-B8E4-9F0E8723895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8750010B-4097-4D9D-8C3C-B1774D35CA7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485A5595-4F8F-4296-854C-93CF4C56472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福祉施設や市民会館</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の老朽化が進んで</a:t>
          </a:r>
          <a:r>
            <a:rPr kumimoji="1" lang="ja-JP" altLang="en-US" sz="1100">
              <a:solidFill>
                <a:schemeClr val="dk1"/>
              </a:solidFill>
              <a:effectLst/>
              <a:latin typeface="+mn-lt"/>
              <a:ea typeface="+mn-ea"/>
              <a:cs typeface="+mn-cs"/>
            </a:rPr>
            <a:t>いるため、</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年度の個別施設計画等の次期更新を見据え、施設の複合化や統廃合等を検討しながら引き続き公共施設等の最適な配置と計画的な更新を進めていく。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18372255</v>
      </c>
      <c r="BO4" s="462"/>
      <c r="BP4" s="462"/>
      <c r="BQ4" s="462"/>
      <c r="BR4" s="462"/>
      <c r="BS4" s="462"/>
      <c r="BT4" s="462"/>
      <c r="BU4" s="463"/>
      <c r="BV4" s="461">
        <v>18401540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6.9</v>
      </c>
      <c r="CU4" s="602"/>
      <c r="CV4" s="602"/>
      <c r="CW4" s="602"/>
      <c r="CX4" s="602"/>
      <c r="CY4" s="602"/>
      <c r="CZ4" s="602"/>
      <c r="DA4" s="603"/>
      <c r="DB4" s="601">
        <v>6.4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17529471</v>
      </c>
      <c r="BO5" s="433"/>
      <c r="BP5" s="433"/>
      <c r="BQ5" s="433"/>
      <c r="BR5" s="433"/>
      <c r="BS5" s="433"/>
      <c r="BT5" s="433"/>
      <c r="BU5" s="434"/>
      <c r="BV5" s="432">
        <v>17595322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85.6</v>
      </c>
      <c r="CU5" s="430"/>
      <c r="CV5" s="430"/>
      <c r="CW5" s="430"/>
      <c r="CX5" s="430"/>
      <c r="CY5" s="430"/>
      <c r="CZ5" s="430"/>
      <c r="DA5" s="431"/>
      <c r="DB5" s="429">
        <v>85.3</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842784</v>
      </c>
      <c r="BO6" s="433"/>
      <c r="BP6" s="433"/>
      <c r="BQ6" s="433"/>
      <c r="BR6" s="433"/>
      <c r="BS6" s="433"/>
      <c r="BT6" s="433"/>
      <c r="BU6" s="434"/>
      <c r="BV6" s="432">
        <v>806218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85.8</v>
      </c>
      <c r="CU6" s="576"/>
      <c r="CV6" s="576"/>
      <c r="CW6" s="576"/>
      <c r="CX6" s="576"/>
      <c r="CY6" s="576"/>
      <c r="CZ6" s="576"/>
      <c r="DA6" s="577"/>
      <c r="DB6" s="575">
        <v>85.8</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208647</v>
      </c>
      <c r="BO7" s="433"/>
      <c r="BP7" s="433"/>
      <c r="BQ7" s="433"/>
      <c r="BR7" s="433"/>
      <c r="BS7" s="433"/>
      <c r="BT7" s="433"/>
      <c r="BU7" s="434"/>
      <c r="BV7" s="432">
        <v>225881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9233949</v>
      </c>
      <c r="CU7" s="433"/>
      <c r="CV7" s="433"/>
      <c r="CW7" s="433"/>
      <c r="CX7" s="433"/>
      <c r="CY7" s="433"/>
      <c r="CZ7" s="433"/>
      <c r="DA7" s="434"/>
      <c r="DB7" s="432">
        <v>9128630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634137</v>
      </c>
      <c r="BO8" s="433"/>
      <c r="BP8" s="433"/>
      <c r="BQ8" s="433"/>
      <c r="BR8" s="433"/>
      <c r="BS8" s="433"/>
      <c r="BT8" s="433"/>
      <c r="BU8" s="434"/>
      <c r="BV8" s="432">
        <v>580337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0.38</v>
      </c>
      <c r="CU8" s="536"/>
      <c r="CV8" s="536"/>
      <c r="CW8" s="536"/>
      <c r="CX8" s="536"/>
      <c r="CY8" s="536"/>
      <c r="CZ8" s="536"/>
      <c r="DA8" s="537"/>
      <c r="DB8" s="535">
        <v>0.38</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27981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53800</v>
      </c>
      <c r="BO9" s="433"/>
      <c r="BP9" s="433"/>
      <c r="BQ9" s="433"/>
      <c r="BR9" s="433"/>
      <c r="BS9" s="433"/>
      <c r="BT9" s="433"/>
      <c r="BU9" s="434"/>
      <c r="BV9" s="432">
        <v>-116531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11.2</v>
      </c>
      <c r="CU9" s="430"/>
      <c r="CV9" s="430"/>
      <c r="CW9" s="430"/>
      <c r="CX9" s="430"/>
      <c r="CY9" s="430"/>
      <c r="CZ9" s="430"/>
      <c r="DA9" s="431"/>
      <c r="DB9" s="429">
        <v>11.9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29509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64187</v>
      </c>
      <c r="BO10" s="433"/>
      <c r="BP10" s="433"/>
      <c r="BQ10" s="433"/>
      <c r="BR10" s="433"/>
      <c r="BS10" s="433"/>
      <c r="BT10" s="433"/>
      <c r="BU10" s="434"/>
      <c r="BV10" s="432">
        <v>826131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65396</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27382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1161</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26913</v>
      </c>
      <c r="S13" s="520"/>
      <c r="T13" s="520"/>
      <c r="U13" s="520"/>
      <c r="V13" s="521"/>
      <c r="W13" s="522" t="s">
        <v>131</v>
      </c>
      <c r="X13" s="418"/>
      <c r="Y13" s="418"/>
      <c r="Z13" s="418"/>
      <c r="AA13" s="418"/>
      <c r="AB13" s="419"/>
      <c r="AC13" s="385">
        <v>2125</v>
      </c>
      <c r="AD13" s="386"/>
      <c r="AE13" s="386"/>
      <c r="AF13" s="386"/>
      <c r="AG13" s="387"/>
      <c r="AH13" s="385">
        <v>2266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116826</v>
      </c>
      <c r="BO13" s="433"/>
      <c r="BP13" s="433"/>
      <c r="BQ13" s="433"/>
      <c r="BR13" s="433"/>
      <c r="BS13" s="433"/>
      <c r="BT13" s="433"/>
      <c r="BU13" s="434"/>
      <c r="BV13" s="432">
        <v>774996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6.4</v>
      </c>
      <c r="CU13" s="430"/>
      <c r="CV13" s="430"/>
      <c r="CW13" s="430"/>
      <c r="CX13" s="430"/>
      <c r="CY13" s="430"/>
      <c r="CZ13" s="430"/>
      <c r="DA13" s="431"/>
      <c r="DB13" s="429">
        <v>6.5</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27774</v>
      </c>
      <c r="S14" s="520"/>
      <c r="T14" s="520"/>
      <c r="U14" s="520"/>
      <c r="V14" s="521"/>
      <c r="W14" s="523"/>
      <c r="X14" s="421"/>
      <c r="Y14" s="421"/>
      <c r="Z14" s="421"/>
      <c r="AA14" s="421"/>
      <c r="AB14" s="422"/>
      <c r="AC14" s="512">
        <v>15.7</v>
      </c>
      <c r="AD14" s="513"/>
      <c r="AE14" s="513"/>
      <c r="AF14" s="513"/>
      <c r="AG14" s="514"/>
      <c r="AH14" s="512">
        <v>15.5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27366</v>
      </c>
      <c r="S15" s="520"/>
      <c r="T15" s="520"/>
      <c r="U15" s="520"/>
      <c r="V15" s="521"/>
      <c r="W15" s="522" t="s">
        <v>137</v>
      </c>
      <c r="X15" s="418"/>
      <c r="Y15" s="418"/>
      <c r="Z15" s="418"/>
      <c r="AA15" s="418"/>
      <c r="AB15" s="419"/>
      <c r="AC15" s="385">
        <v>3678</v>
      </c>
      <c r="AD15" s="386"/>
      <c r="AE15" s="386"/>
      <c r="AF15" s="386"/>
      <c r="AG15" s="387"/>
      <c r="AH15" s="385">
        <v>3890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3236687</v>
      </c>
      <c r="BO15" s="462"/>
      <c r="BP15" s="462"/>
      <c r="BQ15" s="462"/>
      <c r="BR15" s="462"/>
      <c r="BS15" s="462"/>
      <c r="BT15" s="462"/>
      <c r="BU15" s="463"/>
      <c r="BV15" s="461">
        <v>3252930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27.1</v>
      </c>
      <c r="AD16" s="513"/>
      <c r="AE16" s="513"/>
      <c r="AF16" s="513"/>
      <c r="AG16" s="514"/>
      <c r="AH16" s="512">
        <v>26.7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8421642</v>
      </c>
      <c r="BO16" s="433"/>
      <c r="BP16" s="433"/>
      <c r="BQ16" s="433"/>
      <c r="BR16" s="433"/>
      <c r="BS16" s="433"/>
      <c r="BT16" s="433"/>
      <c r="BU16" s="434"/>
      <c r="BV16" s="432">
        <v>8273245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7767</v>
      </c>
      <c r="AD17" s="386"/>
      <c r="AE17" s="386"/>
      <c r="AF17" s="386"/>
      <c r="AG17" s="387"/>
      <c r="AH17" s="385">
        <v>8428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4032181</v>
      </c>
      <c r="BO17" s="433"/>
      <c r="BP17" s="433"/>
      <c r="BQ17" s="433"/>
      <c r="BR17" s="433"/>
      <c r="BS17" s="433"/>
      <c r="BT17" s="433"/>
      <c r="BU17" s="434"/>
      <c r="BV17" s="432">
        <v>4057516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117.46</v>
      </c>
      <c r="M18" s="485"/>
      <c r="N18" s="485"/>
      <c r="O18" s="485"/>
      <c r="P18" s="485"/>
      <c r="Q18" s="485"/>
      <c r="R18" s="486"/>
      <c r="S18" s="486"/>
      <c r="T18" s="486"/>
      <c r="U18" s="486"/>
      <c r="V18" s="487"/>
      <c r="W18" s="503"/>
      <c r="X18" s="504"/>
      <c r="Y18" s="504"/>
      <c r="Z18" s="504"/>
      <c r="AA18" s="504"/>
      <c r="AB18" s="528"/>
      <c r="AC18" s="402">
        <v>57.2</v>
      </c>
      <c r="AD18" s="403"/>
      <c r="AE18" s="403"/>
      <c r="AF18" s="403"/>
      <c r="AG18" s="488"/>
      <c r="AH18" s="402">
        <v>57.8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7996168</v>
      </c>
      <c r="BO18" s="433"/>
      <c r="BP18" s="433"/>
      <c r="BQ18" s="433"/>
      <c r="BR18" s="433"/>
      <c r="BS18" s="433"/>
      <c r="BT18" s="433"/>
      <c r="BU18" s="434"/>
      <c r="BV18" s="432">
        <v>7805187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238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12059541</v>
      </c>
      <c r="BO19" s="433"/>
      <c r="BP19" s="433"/>
      <c r="BQ19" s="433"/>
      <c r="BR19" s="433"/>
      <c r="BS19" s="433"/>
      <c r="BT19" s="433"/>
      <c r="BU19" s="434"/>
      <c r="BV19" s="432">
        <v>12007018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10128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10614465</v>
      </c>
      <c r="BO22" s="462"/>
      <c r="BP22" s="462"/>
      <c r="BQ22" s="462"/>
      <c r="BR22" s="462"/>
      <c r="BS22" s="462"/>
      <c r="BT22" s="462"/>
      <c r="BU22" s="463"/>
      <c r="BV22" s="461">
        <v>10895297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8145547</v>
      </c>
      <c r="BO23" s="433"/>
      <c r="BP23" s="433"/>
      <c r="BQ23" s="433"/>
      <c r="BR23" s="433"/>
      <c r="BS23" s="433"/>
      <c r="BT23" s="433"/>
      <c r="BU23" s="434"/>
      <c r="BV23" s="432">
        <v>8446567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8160</v>
      </c>
      <c r="R24" s="386"/>
      <c r="S24" s="386"/>
      <c r="T24" s="386"/>
      <c r="U24" s="386"/>
      <c r="V24" s="387"/>
      <c r="W24" s="475"/>
      <c r="X24" s="412"/>
      <c r="Y24" s="413"/>
      <c r="Z24" s="388" t="s">
        <v>162</v>
      </c>
      <c r="AA24" s="389"/>
      <c r="AB24" s="389"/>
      <c r="AC24" s="389"/>
      <c r="AD24" s="389"/>
      <c r="AE24" s="389"/>
      <c r="AF24" s="389"/>
      <c r="AG24" s="390"/>
      <c r="AH24" s="385">
        <v>215</v>
      </c>
      <c r="AI24" s="386"/>
      <c r="AJ24" s="386"/>
      <c r="AK24" s="386"/>
      <c r="AL24" s="387"/>
      <c r="AM24" s="385">
        <v>637690</v>
      </c>
      <c r="AN24" s="386"/>
      <c r="AO24" s="386"/>
      <c r="AP24" s="386"/>
      <c r="AQ24" s="386"/>
      <c r="AR24" s="387"/>
      <c r="AS24" s="385">
        <v>2966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6968511</v>
      </c>
      <c r="BO24" s="433"/>
      <c r="BP24" s="433"/>
      <c r="BQ24" s="433"/>
      <c r="BR24" s="433"/>
      <c r="BS24" s="433"/>
      <c r="BT24" s="433"/>
      <c r="BU24" s="434"/>
      <c r="BV24" s="432">
        <v>6873373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6520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2878380</v>
      </c>
      <c r="BO25" s="462"/>
      <c r="BP25" s="462"/>
      <c r="BQ25" s="462"/>
      <c r="BR25" s="462"/>
      <c r="BS25" s="462"/>
      <c r="BT25" s="462"/>
      <c r="BU25" s="463"/>
      <c r="BV25" s="461">
        <v>876352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6040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17410</v>
      </c>
      <c r="AN26" s="386"/>
      <c r="AO26" s="386"/>
      <c r="AP26" s="386"/>
      <c r="AQ26" s="386"/>
      <c r="AR26" s="387"/>
      <c r="AS26" s="385">
        <v>3482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4100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476845</v>
      </c>
      <c r="BO27" s="467"/>
      <c r="BP27" s="467"/>
      <c r="BQ27" s="467"/>
      <c r="BR27" s="467"/>
      <c r="BS27" s="467"/>
      <c r="BT27" s="467"/>
      <c r="BU27" s="468"/>
      <c r="BV27" s="466">
        <v>473248</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3600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6782840</v>
      </c>
      <c r="BO28" s="462"/>
      <c r="BP28" s="462"/>
      <c r="BQ28" s="462"/>
      <c r="BR28" s="462"/>
      <c r="BS28" s="462"/>
      <c r="BT28" s="462"/>
      <c r="BU28" s="463"/>
      <c r="BV28" s="461">
        <v>6719813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12</v>
      </c>
      <c r="M29" s="386"/>
      <c r="N29" s="386"/>
      <c r="O29" s="386"/>
      <c r="P29" s="387"/>
      <c r="Q29" s="385">
        <v>3300</v>
      </c>
      <c r="R29" s="386"/>
      <c r="S29" s="386"/>
      <c r="T29" s="386"/>
      <c r="U29" s="386"/>
      <c r="V29" s="387"/>
      <c r="W29" s="476"/>
      <c r="X29" s="477"/>
      <c r="Y29" s="478"/>
      <c r="Z29" s="388" t="s">
        <v>178</v>
      </c>
      <c r="AA29" s="389"/>
      <c r="AB29" s="389"/>
      <c r="AC29" s="389"/>
      <c r="AD29" s="389"/>
      <c r="AE29" s="389"/>
      <c r="AF29" s="389"/>
      <c r="AG29" s="390"/>
      <c r="AH29" s="385">
        <v>217</v>
      </c>
      <c r="AI29" s="386"/>
      <c r="AJ29" s="386"/>
      <c r="AK29" s="386"/>
      <c r="AL29" s="387"/>
      <c r="AM29" s="385">
        <v>643803</v>
      </c>
      <c r="AN29" s="386"/>
      <c r="AO29" s="386"/>
      <c r="AP29" s="386"/>
      <c r="AQ29" s="386"/>
      <c r="AR29" s="387"/>
      <c r="AS29" s="385">
        <v>2967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1143075</v>
      </c>
      <c r="BO29" s="433"/>
      <c r="BP29" s="433"/>
      <c r="BQ29" s="433"/>
      <c r="BR29" s="433"/>
      <c r="BS29" s="433"/>
      <c r="BT29" s="433"/>
      <c r="BU29" s="434"/>
      <c r="BV29" s="432">
        <v>1134170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6575614</v>
      </c>
      <c r="BO30" s="467"/>
      <c r="BP30" s="467"/>
      <c r="BQ30" s="467"/>
      <c r="BR30" s="467"/>
      <c r="BS30" s="467"/>
      <c r="BT30" s="467"/>
      <c r="BU30" s="468"/>
      <c r="BV30" s="466">
        <v>6207060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IF('各会計、関係団体の財政状況及び健全化判断比率'!B30="","",'各会計、関係団体の財政状況及び健全化判断比率'!B30)</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福岡県介護保険広域連合（一般会計）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うきはの里</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自動車学校特別会計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IF('各会計、関係団体の財政状況及び健全化判断比率'!B31="","",'各会計、関係団体の財政状況及び健全化判断比率'!B31)</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福岡県介護保険広域連合（介護保険事業特別会計）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うきは市土地開発公社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久留米広域市町村圏事務組合（一般会計）</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レインボーファーム</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久留米広域市町村圏事務組合（小児救急医療支援事業特別会計）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久留米広域市町村圏事務組合（広域消防特別会計）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うきは久留米環境施設組合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福岡県市町村消防団員等公務災害補償組合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福岡県自治振興組合（一般会計）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福岡県後期高齢者医療広域連合（一般会計）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福岡県後期高齢者医療広域連合（後期高齢者医療特別会計）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v7BAKhp2eBBJ5e8uUO6E4yGjPJK9jkEM2RF0+KrVe0ViPHpMHVVOWVU4PZXESy3XptH8nZOyTld6sVPWeIi+gA==" saltValue="SBW1GWfOCOm0fxBY5wVFn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2940037</v>
      </c>
      <c r="S5" s="690"/>
      <c r="T5" s="690"/>
      <c r="U5" s="690"/>
      <c r="V5" s="690"/>
      <c r="W5" s="690"/>
      <c r="X5" s="690"/>
      <c r="Y5" s="715"/>
      <c r="Z5" s="728">
        <v>16</v>
      </c>
      <c r="AA5" s="728"/>
      <c r="AB5" s="728"/>
      <c r="AC5" s="728"/>
      <c r="AD5" s="729">
        <v>2940037</v>
      </c>
      <c r="AE5" s="729"/>
      <c r="AF5" s="729"/>
      <c r="AG5" s="729"/>
      <c r="AH5" s="729"/>
      <c r="AI5" s="729"/>
      <c r="AJ5" s="729"/>
      <c r="AK5" s="729"/>
      <c r="AL5" s="716">
        <v>31.6</v>
      </c>
      <c r="AM5" s="698"/>
      <c r="AN5" s="698"/>
      <c r="AO5" s="717"/>
      <c r="AP5" s="692" t="s">
        <v>217</v>
      </c>
      <c r="AQ5" s="693"/>
      <c r="AR5" s="693"/>
      <c r="AS5" s="693"/>
      <c r="AT5" s="693"/>
      <c r="AU5" s="693"/>
      <c r="AV5" s="693"/>
      <c r="AW5" s="693"/>
      <c r="AX5" s="693"/>
      <c r="AY5" s="693"/>
      <c r="AZ5" s="693"/>
      <c r="BA5" s="693"/>
      <c r="BB5" s="693"/>
      <c r="BC5" s="693"/>
      <c r="BD5" s="693"/>
      <c r="BE5" s="693"/>
      <c r="BF5" s="694"/>
      <c r="BG5" s="634">
        <v>2934206</v>
      </c>
      <c r="BH5" s="635"/>
      <c r="BI5" s="635"/>
      <c r="BJ5" s="635"/>
      <c r="BK5" s="635"/>
      <c r="BL5" s="635"/>
      <c r="BM5" s="635"/>
      <c r="BN5" s="636"/>
      <c r="BO5" s="672">
        <v>99.8</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192120</v>
      </c>
      <c r="S6" s="635"/>
      <c r="T6" s="635"/>
      <c r="U6" s="635"/>
      <c r="V6" s="635"/>
      <c r="W6" s="635"/>
      <c r="X6" s="635"/>
      <c r="Y6" s="636"/>
      <c r="Z6" s="672">
        <v>1</v>
      </c>
      <c r="AA6" s="672"/>
      <c r="AB6" s="672"/>
      <c r="AC6" s="672"/>
      <c r="AD6" s="673">
        <v>192120</v>
      </c>
      <c r="AE6" s="673"/>
      <c r="AF6" s="673"/>
      <c r="AG6" s="673"/>
      <c r="AH6" s="673"/>
      <c r="AI6" s="673"/>
      <c r="AJ6" s="673"/>
      <c r="AK6" s="673"/>
      <c r="AL6" s="637">
        <v>2.1</v>
      </c>
      <c r="AM6" s="638"/>
      <c r="AN6" s="638"/>
      <c r="AO6" s="674"/>
      <c r="AP6" s="631" t="s">
        <v>222</v>
      </c>
      <c r="AQ6" s="632"/>
      <c r="AR6" s="632"/>
      <c r="AS6" s="632"/>
      <c r="AT6" s="632"/>
      <c r="AU6" s="632"/>
      <c r="AV6" s="632"/>
      <c r="AW6" s="632"/>
      <c r="AX6" s="632"/>
      <c r="AY6" s="632"/>
      <c r="AZ6" s="632"/>
      <c r="BA6" s="632"/>
      <c r="BB6" s="632"/>
      <c r="BC6" s="632"/>
      <c r="BD6" s="632"/>
      <c r="BE6" s="632"/>
      <c r="BF6" s="633"/>
      <c r="BG6" s="634">
        <v>2934206</v>
      </c>
      <c r="BH6" s="635"/>
      <c r="BI6" s="635"/>
      <c r="BJ6" s="635"/>
      <c r="BK6" s="635"/>
      <c r="BL6" s="635"/>
      <c r="BM6" s="635"/>
      <c r="BN6" s="636"/>
      <c r="BO6" s="672">
        <v>99.8</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126444</v>
      </c>
      <c r="CS6" s="635"/>
      <c r="CT6" s="635"/>
      <c r="CU6" s="635"/>
      <c r="CV6" s="635"/>
      <c r="CW6" s="635"/>
      <c r="CX6" s="635"/>
      <c r="CY6" s="636"/>
      <c r="CZ6" s="716">
        <v>0.7</v>
      </c>
      <c r="DA6" s="698"/>
      <c r="DB6" s="698"/>
      <c r="DC6" s="718"/>
      <c r="DD6" s="640">
        <v>778</v>
      </c>
      <c r="DE6" s="635"/>
      <c r="DF6" s="635"/>
      <c r="DG6" s="635"/>
      <c r="DH6" s="635"/>
      <c r="DI6" s="635"/>
      <c r="DJ6" s="635"/>
      <c r="DK6" s="635"/>
      <c r="DL6" s="635"/>
      <c r="DM6" s="635"/>
      <c r="DN6" s="635"/>
      <c r="DO6" s="635"/>
      <c r="DP6" s="636"/>
      <c r="DQ6" s="640">
        <v>125666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997</v>
      </c>
      <c r="S7" s="635"/>
      <c r="T7" s="635"/>
      <c r="U7" s="635"/>
      <c r="V7" s="635"/>
      <c r="W7" s="635"/>
      <c r="X7" s="635"/>
      <c r="Y7" s="636"/>
      <c r="Z7" s="672">
        <v>0</v>
      </c>
      <c r="AA7" s="672"/>
      <c r="AB7" s="672"/>
      <c r="AC7" s="672"/>
      <c r="AD7" s="673">
        <v>997</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1120413</v>
      </c>
      <c r="BH7" s="635"/>
      <c r="BI7" s="635"/>
      <c r="BJ7" s="635"/>
      <c r="BK7" s="635"/>
      <c r="BL7" s="635"/>
      <c r="BM7" s="635"/>
      <c r="BN7" s="636"/>
      <c r="BO7" s="672">
        <v>38.1</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2908086</v>
      </c>
      <c r="CS7" s="635"/>
      <c r="CT7" s="635"/>
      <c r="CU7" s="635"/>
      <c r="CV7" s="635"/>
      <c r="CW7" s="635"/>
      <c r="CX7" s="635"/>
      <c r="CY7" s="636"/>
      <c r="CZ7" s="672">
        <v>16.600000000000001</v>
      </c>
      <c r="DA7" s="672"/>
      <c r="DB7" s="672"/>
      <c r="DC7" s="672"/>
      <c r="DD7" s="640">
        <v>109593</v>
      </c>
      <c r="DE7" s="635"/>
      <c r="DF7" s="635"/>
      <c r="DG7" s="635"/>
      <c r="DH7" s="635"/>
      <c r="DI7" s="635"/>
      <c r="DJ7" s="635"/>
      <c r="DK7" s="635"/>
      <c r="DL7" s="635"/>
      <c r="DM7" s="635"/>
      <c r="DN7" s="635"/>
      <c r="DO7" s="635"/>
      <c r="DP7" s="636"/>
      <c r="DQ7" s="640">
        <v>2137364</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20632</v>
      </c>
      <c r="S8" s="635"/>
      <c r="T8" s="635"/>
      <c r="U8" s="635"/>
      <c r="V8" s="635"/>
      <c r="W8" s="635"/>
      <c r="X8" s="635"/>
      <c r="Y8" s="636"/>
      <c r="Z8" s="672">
        <v>0.1</v>
      </c>
      <c r="AA8" s="672"/>
      <c r="AB8" s="672"/>
      <c r="AC8" s="672"/>
      <c r="AD8" s="673">
        <v>20632</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37286</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6406130</v>
      </c>
      <c r="CS8" s="635"/>
      <c r="CT8" s="635"/>
      <c r="CU8" s="635"/>
      <c r="CV8" s="635"/>
      <c r="CW8" s="635"/>
      <c r="CX8" s="635"/>
      <c r="CY8" s="636"/>
      <c r="CZ8" s="672">
        <v>36.5</v>
      </c>
      <c r="DA8" s="672"/>
      <c r="DB8" s="672"/>
      <c r="DC8" s="672"/>
      <c r="DD8" s="640">
        <v>23496</v>
      </c>
      <c r="DE8" s="635"/>
      <c r="DF8" s="635"/>
      <c r="DG8" s="635"/>
      <c r="DH8" s="635"/>
      <c r="DI8" s="635"/>
      <c r="DJ8" s="635"/>
      <c r="DK8" s="635"/>
      <c r="DL8" s="635"/>
      <c r="DM8" s="635"/>
      <c r="DN8" s="635"/>
      <c r="DO8" s="635"/>
      <c r="DP8" s="636"/>
      <c r="DQ8" s="640">
        <v>3256016</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29017</v>
      </c>
      <c r="S9" s="635"/>
      <c r="T9" s="635"/>
      <c r="U9" s="635"/>
      <c r="V9" s="635"/>
      <c r="W9" s="635"/>
      <c r="X9" s="635"/>
      <c r="Y9" s="636"/>
      <c r="Z9" s="672">
        <v>0.2</v>
      </c>
      <c r="AA9" s="672"/>
      <c r="AB9" s="672"/>
      <c r="AC9" s="672"/>
      <c r="AD9" s="673">
        <v>29017</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920024</v>
      </c>
      <c r="BH9" s="635"/>
      <c r="BI9" s="635"/>
      <c r="BJ9" s="635"/>
      <c r="BK9" s="635"/>
      <c r="BL9" s="635"/>
      <c r="BM9" s="635"/>
      <c r="BN9" s="636"/>
      <c r="BO9" s="672">
        <v>31.3</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1140088</v>
      </c>
      <c r="CS9" s="635"/>
      <c r="CT9" s="635"/>
      <c r="CU9" s="635"/>
      <c r="CV9" s="635"/>
      <c r="CW9" s="635"/>
      <c r="CX9" s="635"/>
      <c r="CY9" s="636"/>
      <c r="CZ9" s="672">
        <v>6.5</v>
      </c>
      <c r="DA9" s="672"/>
      <c r="DB9" s="672"/>
      <c r="DC9" s="672"/>
      <c r="DD9" s="640">
        <v>2610</v>
      </c>
      <c r="DE9" s="635"/>
      <c r="DF9" s="635"/>
      <c r="DG9" s="635"/>
      <c r="DH9" s="635"/>
      <c r="DI9" s="635"/>
      <c r="DJ9" s="635"/>
      <c r="DK9" s="635"/>
      <c r="DL9" s="635"/>
      <c r="DM9" s="635"/>
      <c r="DN9" s="635"/>
      <c r="DO9" s="635"/>
      <c r="DP9" s="636"/>
      <c r="DQ9" s="640">
        <v>1042528</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67086</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6732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241</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692095</v>
      </c>
      <c r="S11" s="635"/>
      <c r="T11" s="635"/>
      <c r="U11" s="635"/>
      <c r="V11" s="635"/>
      <c r="W11" s="635"/>
      <c r="X11" s="635"/>
      <c r="Y11" s="636"/>
      <c r="Z11" s="637">
        <v>3.8</v>
      </c>
      <c r="AA11" s="638"/>
      <c r="AB11" s="638"/>
      <c r="AC11" s="639"/>
      <c r="AD11" s="640">
        <v>692095</v>
      </c>
      <c r="AE11" s="635"/>
      <c r="AF11" s="635"/>
      <c r="AG11" s="635"/>
      <c r="AH11" s="635"/>
      <c r="AI11" s="635"/>
      <c r="AJ11" s="635"/>
      <c r="AK11" s="636"/>
      <c r="AL11" s="637">
        <v>7.4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96017</v>
      </c>
      <c r="BH11" s="635"/>
      <c r="BI11" s="635"/>
      <c r="BJ11" s="635"/>
      <c r="BK11" s="635"/>
      <c r="BL11" s="635"/>
      <c r="BM11" s="635"/>
      <c r="BN11" s="636"/>
      <c r="BO11" s="672">
        <v>3.3</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762356</v>
      </c>
      <c r="CS11" s="635"/>
      <c r="CT11" s="635"/>
      <c r="CU11" s="635"/>
      <c r="CV11" s="635"/>
      <c r="CW11" s="635"/>
      <c r="CX11" s="635"/>
      <c r="CY11" s="636"/>
      <c r="CZ11" s="672">
        <v>4.3</v>
      </c>
      <c r="DA11" s="672"/>
      <c r="DB11" s="672"/>
      <c r="DC11" s="672"/>
      <c r="DD11" s="640">
        <v>311841</v>
      </c>
      <c r="DE11" s="635"/>
      <c r="DF11" s="635"/>
      <c r="DG11" s="635"/>
      <c r="DH11" s="635"/>
      <c r="DI11" s="635"/>
      <c r="DJ11" s="635"/>
      <c r="DK11" s="635"/>
      <c r="DL11" s="635"/>
      <c r="DM11" s="635"/>
      <c r="DN11" s="635"/>
      <c r="DO11" s="635"/>
      <c r="DP11" s="636"/>
      <c r="DQ11" s="640">
        <v>282886</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9874</v>
      </c>
      <c r="S12" s="635"/>
      <c r="T12" s="635"/>
      <c r="U12" s="635"/>
      <c r="V12" s="635"/>
      <c r="W12" s="635"/>
      <c r="X12" s="635"/>
      <c r="Y12" s="636"/>
      <c r="Z12" s="672">
        <v>0.1</v>
      </c>
      <c r="AA12" s="672"/>
      <c r="AB12" s="672"/>
      <c r="AC12" s="672"/>
      <c r="AD12" s="673">
        <v>9874</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1461316</v>
      </c>
      <c r="BH12" s="635"/>
      <c r="BI12" s="635"/>
      <c r="BJ12" s="635"/>
      <c r="BK12" s="635"/>
      <c r="BL12" s="635"/>
      <c r="BM12" s="635"/>
      <c r="BN12" s="636"/>
      <c r="BO12" s="672">
        <v>49.7</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644681</v>
      </c>
      <c r="CS12" s="635"/>
      <c r="CT12" s="635"/>
      <c r="CU12" s="635"/>
      <c r="CV12" s="635"/>
      <c r="CW12" s="635"/>
      <c r="CX12" s="635"/>
      <c r="CY12" s="636"/>
      <c r="CZ12" s="672">
        <v>3.7</v>
      </c>
      <c r="DA12" s="672"/>
      <c r="DB12" s="672"/>
      <c r="DC12" s="672"/>
      <c r="DD12" s="640">
        <v>115584</v>
      </c>
      <c r="DE12" s="635"/>
      <c r="DF12" s="635"/>
      <c r="DG12" s="635"/>
      <c r="DH12" s="635"/>
      <c r="DI12" s="635"/>
      <c r="DJ12" s="635"/>
      <c r="DK12" s="635"/>
      <c r="DL12" s="635"/>
      <c r="DM12" s="635"/>
      <c r="DN12" s="635"/>
      <c r="DO12" s="635"/>
      <c r="DP12" s="636"/>
      <c r="DQ12" s="640">
        <v>477976</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1421781</v>
      </c>
      <c r="BH13" s="635"/>
      <c r="BI13" s="635"/>
      <c r="BJ13" s="635"/>
      <c r="BK13" s="635"/>
      <c r="BL13" s="635"/>
      <c r="BM13" s="635"/>
      <c r="BN13" s="636"/>
      <c r="BO13" s="672">
        <v>48.4</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1275590</v>
      </c>
      <c r="CS13" s="635"/>
      <c r="CT13" s="635"/>
      <c r="CU13" s="635"/>
      <c r="CV13" s="635"/>
      <c r="CW13" s="635"/>
      <c r="CX13" s="635"/>
      <c r="CY13" s="636"/>
      <c r="CZ13" s="672">
        <v>7.3</v>
      </c>
      <c r="DA13" s="672"/>
      <c r="DB13" s="672"/>
      <c r="DC13" s="672"/>
      <c r="DD13" s="640">
        <v>317191</v>
      </c>
      <c r="DE13" s="635"/>
      <c r="DF13" s="635"/>
      <c r="DG13" s="635"/>
      <c r="DH13" s="635"/>
      <c r="DI13" s="635"/>
      <c r="DJ13" s="635"/>
      <c r="DK13" s="635"/>
      <c r="DL13" s="635"/>
      <c r="DM13" s="635"/>
      <c r="DN13" s="635"/>
      <c r="DO13" s="635"/>
      <c r="DP13" s="636"/>
      <c r="DQ13" s="640">
        <v>956503</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134319</v>
      </c>
      <c r="BH14" s="635"/>
      <c r="BI14" s="635"/>
      <c r="BJ14" s="635"/>
      <c r="BK14" s="635"/>
      <c r="BL14" s="635"/>
      <c r="BM14" s="635"/>
      <c r="BN14" s="636"/>
      <c r="BO14" s="672">
        <v>4.5999999999999996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574850</v>
      </c>
      <c r="CS14" s="635"/>
      <c r="CT14" s="635"/>
      <c r="CU14" s="635"/>
      <c r="CV14" s="635"/>
      <c r="CW14" s="635"/>
      <c r="CX14" s="635"/>
      <c r="CY14" s="636"/>
      <c r="CZ14" s="672">
        <v>3.3</v>
      </c>
      <c r="DA14" s="672"/>
      <c r="DB14" s="672"/>
      <c r="DC14" s="672"/>
      <c r="DD14" s="640">
        <v>87290</v>
      </c>
      <c r="DE14" s="635"/>
      <c r="DF14" s="635"/>
      <c r="DG14" s="635"/>
      <c r="DH14" s="635"/>
      <c r="DI14" s="635"/>
      <c r="DJ14" s="635"/>
      <c r="DK14" s="635"/>
      <c r="DL14" s="635"/>
      <c r="DM14" s="635"/>
      <c r="DN14" s="635"/>
      <c r="DO14" s="635"/>
      <c r="DP14" s="636"/>
      <c r="DQ14" s="640">
        <v>475138</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30852</v>
      </c>
      <c r="S15" s="635"/>
      <c r="T15" s="635"/>
      <c r="U15" s="635"/>
      <c r="V15" s="635"/>
      <c r="W15" s="635"/>
      <c r="X15" s="635"/>
      <c r="Y15" s="636"/>
      <c r="Z15" s="672">
        <v>0.2</v>
      </c>
      <c r="AA15" s="672"/>
      <c r="AB15" s="672"/>
      <c r="AC15" s="672"/>
      <c r="AD15" s="673">
        <v>30852</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218158</v>
      </c>
      <c r="BH15" s="635"/>
      <c r="BI15" s="635"/>
      <c r="BJ15" s="635"/>
      <c r="BK15" s="635"/>
      <c r="BL15" s="635"/>
      <c r="BM15" s="635"/>
      <c r="BN15" s="636"/>
      <c r="BO15" s="672">
        <v>7.4</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1351876</v>
      </c>
      <c r="CS15" s="635"/>
      <c r="CT15" s="635"/>
      <c r="CU15" s="635"/>
      <c r="CV15" s="635"/>
      <c r="CW15" s="635"/>
      <c r="CX15" s="635"/>
      <c r="CY15" s="636"/>
      <c r="CZ15" s="672">
        <v>7.7</v>
      </c>
      <c r="DA15" s="672"/>
      <c r="DB15" s="672"/>
      <c r="DC15" s="672"/>
      <c r="DD15" s="640">
        <v>127482</v>
      </c>
      <c r="DE15" s="635"/>
      <c r="DF15" s="635"/>
      <c r="DG15" s="635"/>
      <c r="DH15" s="635"/>
      <c r="DI15" s="635"/>
      <c r="DJ15" s="635"/>
      <c r="DK15" s="635"/>
      <c r="DL15" s="635"/>
      <c r="DM15" s="635"/>
      <c r="DN15" s="635"/>
      <c r="DO15" s="635"/>
      <c r="DP15" s="636"/>
      <c r="DQ15" s="640">
        <v>873805</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66436</v>
      </c>
      <c r="S16" s="635"/>
      <c r="T16" s="635"/>
      <c r="U16" s="635"/>
      <c r="V16" s="635"/>
      <c r="W16" s="635"/>
      <c r="X16" s="635"/>
      <c r="Y16" s="636"/>
      <c r="Z16" s="672">
        <v>0.4</v>
      </c>
      <c r="AA16" s="672"/>
      <c r="AB16" s="672"/>
      <c r="AC16" s="672"/>
      <c r="AD16" s="673">
        <v>66436</v>
      </c>
      <c r="AE16" s="673"/>
      <c r="AF16" s="673"/>
      <c r="AG16" s="673"/>
      <c r="AH16" s="673"/>
      <c r="AI16" s="673"/>
      <c r="AJ16" s="673"/>
      <c r="AK16" s="673"/>
      <c r="AL16" s="637">
        <v>0.7</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903392</v>
      </c>
      <c r="CS16" s="635"/>
      <c r="CT16" s="635"/>
      <c r="CU16" s="635"/>
      <c r="CV16" s="635"/>
      <c r="CW16" s="635"/>
      <c r="CX16" s="635"/>
      <c r="CY16" s="636"/>
      <c r="CZ16" s="672">
        <v>5.2</v>
      </c>
      <c r="DA16" s="672"/>
      <c r="DB16" s="672"/>
      <c r="DC16" s="672"/>
      <c r="DD16" s="640" t="s">
        <v>122</v>
      </c>
      <c r="DE16" s="635"/>
      <c r="DF16" s="635"/>
      <c r="DG16" s="635"/>
      <c r="DH16" s="635"/>
      <c r="DI16" s="635"/>
      <c r="DJ16" s="635"/>
      <c r="DK16" s="635"/>
      <c r="DL16" s="635"/>
      <c r="DM16" s="635"/>
      <c r="DN16" s="635"/>
      <c r="DO16" s="635"/>
      <c r="DP16" s="636"/>
      <c r="DQ16" s="640">
        <v>241409</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139638</v>
      </c>
      <c r="S17" s="635"/>
      <c r="T17" s="635"/>
      <c r="U17" s="635"/>
      <c r="V17" s="635"/>
      <c r="W17" s="635"/>
      <c r="X17" s="635"/>
      <c r="Y17" s="636"/>
      <c r="Z17" s="672">
        <v>0.8</v>
      </c>
      <c r="AA17" s="672"/>
      <c r="AB17" s="672"/>
      <c r="AC17" s="672"/>
      <c r="AD17" s="673">
        <v>139638</v>
      </c>
      <c r="AE17" s="673"/>
      <c r="AF17" s="673"/>
      <c r="AG17" s="673"/>
      <c r="AH17" s="673"/>
      <c r="AI17" s="673"/>
      <c r="AJ17" s="673"/>
      <c r="AK17" s="673"/>
      <c r="AL17" s="637">
        <v>1.5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1429246</v>
      </c>
      <c r="CS17" s="635"/>
      <c r="CT17" s="635"/>
      <c r="CU17" s="635"/>
      <c r="CV17" s="635"/>
      <c r="CW17" s="635"/>
      <c r="CX17" s="635"/>
      <c r="CY17" s="636"/>
      <c r="CZ17" s="672">
        <v>8.1999999999999993</v>
      </c>
      <c r="DA17" s="672"/>
      <c r="DB17" s="672"/>
      <c r="DC17" s="672"/>
      <c r="DD17" s="640" t="s">
        <v>122</v>
      </c>
      <c r="DE17" s="635"/>
      <c r="DF17" s="635"/>
      <c r="DG17" s="635"/>
      <c r="DH17" s="635"/>
      <c r="DI17" s="635"/>
      <c r="DJ17" s="635"/>
      <c r="DK17" s="635"/>
      <c r="DL17" s="635"/>
      <c r="DM17" s="635"/>
      <c r="DN17" s="635"/>
      <c r="DO17" s="635"/>
      <c r="DP17" s="636"/>
      <c r="DQ17" s="640">
        <v>1347225</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22425</v>
      </c>
      <c r="S18" s="635"/>
      <c r="T18" s="635"/>
      <c r="U18" s="635"/>
      <c r="V18" s="635"/>
      <c r="W18" s="635"/>
      <c r="X18" s="635"/>
      <c r="Y18" s="636"/>
      <c r="Z18" s="672">
        <v>0.1</v>
      </c>
      <c r="AA18" s="672"/>
      <c r="AB18" s="672"/>
      <c r="AC18" s="672"/>
      <c r="AD18" s="673">
        <v>22425</v>
      </c>
      <c r="AE18" s="673"/>
      <c r="AF18" s="673"/>
      <c r="AG18" s="673"/>
      <c r="AH18" s="673"/>
      <c r="AI18" s="673"/>
      <c r="AJ18" s="673"/>
      <c r="AK18" s="673"/>
      <c r="AL18" s="637">
        <v>0.2</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109798</v>
      </c>
      <c r="S19" s="635"/>
      <c r="T19" s="635"/>
      <c r="U19" s="635"/>
      <c r="V19" s="635"/>
      <c r="W19" s="635"/>
      <c r="X19" s="635"/>
      <c r="Y19" s="636"/>
      <c r="Z19" s="672">
        <v>0.6</v>
      </c>
      <c r="AA19" s="672"/>
      <c r="AB19" s="672"/>
      <c r="AC19" s="672"/>
      <c r="AD19" s="673">
        <v>109798</v>
      </c>
      <c r="AE19" s="673"/>
      <c r="AF19" s="673"/>
      <c r="AG19" s="673"/>
      <c r="AH19" s="673"/>
      <c r="AI19" s="673"/>
      <c r="AJ19" s="673"/>
      <c r="AK19" s="673"/>
      <c r="AL19" s="637">
        <v>1.2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5831</v>
      </c>
      <c r="BH19" s="635"/>
      <c r="BI19" s="635"/>
      <c r="BJ19" s="635"/>
      <c r="BK19" s="635"/>
      <c r="BL19" s="635"/>
      <c r="BM19" s="635"/>
      <c r="BN19" s="636"/>
      <c r="BO19" s="672">
        <v>0.2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7415</v>
      </c>
      <c r="S20" s="635"/>
      <c r="T20" s="635"/>
      <c r="U20" s="635"/>
      <c r="V20" s="635"/>
      <c r="W20" s="635"/>
      <c r="X20" s="635"/>
      <c r="Y20" s="636"/>
      <c r="Z20" s="672">
        <v>0</v>
      </c>
      <c r="AA20" s="672"/>
      <c r="AB20" s="672"/>
      <c r="AC20" s="672"/>
      <c r="AD20" s="673">
        <v>7415</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5831</v>
      </c>
      <c r="BH20" s="635"/>
      <c r="BI20" s="635"/>
      <c r="BJ20" s="635"/>
      <c r="BK20" s="635"/>
      <c r="BL20" s="635"/>
      <c r="BM20" s="635"/>
      <c r="BN20" s="636"/>
      <c r="BO20" s="672">
        <v>0.2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17529471</v>
      </c>
      <c r="CS20" s="635"/>
      <c r="CT20" s="635"/>
      <c r="CU20" s="635"/>
      <c r="CV20" s="635"/>
      <c r="CW20" s="635"/>
      <c r="CX20" s="635"/>
      <c r="CY20" s="636"/>
      <c r="CZ20" s="672">
        <v>100</v>
      </c>
      <c r="DA20" s="672"/>
      <c r="DB20" s="672"/>
      <c r="DC20" s="672"/>
      <c r="DD20" s="640">
        <v>1095865</v>
      </c>
      <c r="DE20" s="635"/>
      <c r="DF20" s="635"/>
      <c r="DG20" s="635"/>
      <c r="DH20" s="635"/>
      <c r="DI20" s="635"/>
      <c r="DJ20" s="635"/>
      <c r="DK20" s="635"/>
      <c r="DL20" s="635"/>
      <c r="DM20" s="635"/>
      <c r="DN20" s="635"/>
      <c r="DO20" s="635"/>
      <c r="DP20" s="636"/>
      <c r="DQ20" s="640">
        <v>11216757</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5914358</v>
      </c>
      <c r="S21" s="635"/>
      <c r="T21" s="635"/>
      <c r="U21" s="635"/>
      <c r="V21" s="635"/>
      <c r="W21" s="635"/>
      <c r="X21" s="635"/>
      <c r="Y21" s="636"/>
      <c r="Z21" s="672">
        <v>32.200000000000003</v>
      </c>
      <c r="AA21" s="672"/>
      <c r="AB21" s="672"/>
      <c r="AC21" s="672"/>
      <c r="AD21" s="673">
        <v>5176877</v>
      </c>
      <c r="AE21" s="673"/>
      <c r="AF21" s="673"/>
      <c r="AG21" s="673"/>
      <c r="AH21" s="673"/>
      <c r="AI21" s="673"/>
      <c r="AJ21" s="673"/>
      <c r="AK21" s="673"/>
      <c r="AL21" s="637">
        <v>55.6</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5831</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5176877</v>
      </c>
      <c r="S22" s="635"/>
      <c r="T22" s="635"/>
      <c r="U22" s="635"/>
      <c r="V22" s="635"/>
      <c r="W22" s="635"/>
      <c r="X22" s="635"/>
      <c r="Y22" s="636"/>
      <c r="Z22" s="672">
        <v>28.2</v>
      </c>
      <c r="AA22" s="672"/>
      <c r="AB22" s="672"/>
      <c r="AC22" s="672"/>
      <c r="AD22" s="673">
        <v>5176877</v>
      </c>
      <c r="AE22" s="673"/>
      <c r="AF22" s="673"/>
      <c r="AG22" s="673"/>
      <c r="AH22" s="673"/>
      <c r="AI22" s="673"/>
      <c r="AJ22" s="673"/>
      <c r="AK22" s="673"/>
      <c r="AL22" s="637">
        <v>55.6</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737481</v>
      </c>
      <c r="S23" s="635"/>
      <c r="T23" s="635"/>
      <c r="U23" s="635"/>
      <c r="V23" s="635"/>
      <c r="W23" s="635"/>
      <c r="X23" s="635"/>
      <c r="Y23" s="636"/>
      <c r="Z23" s="672">
        <v>4</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7785819</v>
      </c>
      <c r="CS24" s="690"/>
      <c r="CT24" s="690"/>
      <c r="CU24" s="690"/>
      <c r="CV24" s="690"/>
      <c r="CW24" s="690"/>
      <c r="CX24" s="690"/>
      <c r="CY24" s="715"/>
      <c r="CZ24" s="716">
        <v>44.4</v>
      </c>
      <c r="DA24" s="698"/>
      <c r="DB24" s="698"/>
      <c r="DC24" s="718"/>
      <c r="DD24" s="714">
        <v>4768070</v>
      </c>
      <c r="DE24" s="690"/>
      <c r="DF24" s="690"/>
      <c r="DG24" s="690"/>
      <c r="DH24" s="690"/>
      <c r="DI24" s="690"/>
      <c r="DJ24" s="690"/>
      <c r="DK24" s="715"/>
      <c r="DL24" s="714">
        <v>4259452</v>
      </c>
      <c r="DM24" s="690"/>
      <c r="DN24" s="690"/>
      <c r="DO24" s="690"/>
      <c r="DP24" s="690"/>
      <c r="DQ24" s="690"/>
      <c r="DR24" s="690"/>
      <c r="DS24" s="690"/>
      <c r="DT24" s="690"/>
      <c r="DU24" s="690"/>
      <c r="DV24" s="715"/>
      <c r="DW24" s="716">
        <v>45.6</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10036056</v>
      </c>
      <c r="S25" s="635"/>
      <c r="T25" s="635"/>
      <c r="U25" s="635"/>
      <c r="V25" s="635"/>
      <c r="W25" s="635"/>
      <c r="X25" s="635"/>
      <c r="Y25" s="636"/>
      <c r="Z25" s="672">
        <v>54.6</v>
      </c>
      <c r="AA25" s="672"/>
      <c r="AB25" s="672"/>
      <c r="AC25" s="672"/>
      <c r="AD25" s="673">
        <v>9298575</v>
      </c>
      <c r="AE25" s="673"/>
      <c r="AF25" s="673"/>
      <c r="AG25" s="673"/>
      <c r="AH25" s="673"/>
      <c r="AI25" s="673"/>
      <c r="AJ25" s="673"/>
      <c r="AK25" s="673"/>
      <c r="AL25" s="637">
        <v>99.8</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2517658</v>
      </c>
      <c r="CS25" s="647"/>
      <c r="CT25" s="647"/>
      <c r="CU25" s="647"/>
      <c r="CV25" s="647"/>
      <c r="CW25" s="647"/>
      <c r="CX25" s="647"/>
      <c r="CY25" s="648"/>
      <c r="CZ25" s="637">
        <v>14.4</v>
      </c>
      <c r="DA25" s="649"/>
      <c r="DB25" s="649"/>
      <c r="DC25" s="650"/>
      <c r="DD25" s="640">
        <v>2111584</v>
      </c>
      <c r="DE25" s="647"/>
      <c r="DF25" s="647"/>
      <c r="DG25" s="647"/>
      <c r="DH25" s="647"/>
      <c r="DI25" s="647"/>
      <c r="DJ25" s="647"/>
      <c r="DK25" s="648"/>
      <c r="DL25" s="640">
        <v>2010696</v>
      </c>
      <c r="DM25" s="647"/>
      <c r="DN25" s="647"/>
      <c r="DO25" s="647"/>
      <c r="DP25" s="647"/>
      <c r="DQ25" s="647"/>
      <c r="DR25" s="647"/>
      <c r="DS25" s="647"/>
      <c r="DT25" s="647"/>
      <c r="DU25" s="647"/>
      <c r="DV25" s="648"/>
      <c r="DW25" s="637">
        <v>21.5</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3607</v>
      </c>
      <c r="S26" s="635"/>
      <c r="T26" s="635"/>
      <c r="U26" s="635"/>
      <c r="V26" s="635"/>
      <c r="W26" s="635"/>
      <c r="X26" s="635"/>
      <c r="Y26" s="636"/>
      <c r="Z26" s="672">
        <v>0</v>
      </c>
      <c r="AA26" s="672"/>
      <c r="AB26" s="672"/>
      <c r="AC26" s="672"/>
      <c r="AD26" s="673">
        <v>3607</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1256939</v>
      </c>
      <c r="CS26" s="635"/>
      <c r="CT26" s="635"/>
      <c r="CU26" s="635"/>
      <c r="CV26" s="635"/>
      <c r="CW26" s="635"/>
      <c r="CX26" s="635"/>
      <c r="CY26" s="636"/>
      <c r="CZ26" s="637">
        <v>7.2</v>
      </c>
      <c r="DA26" s="649"/>
      <c r="DB26" s="649"/>
      <c r="DC26" s="650"/>
      <c r="DD26" s="640">
        <v>1008489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98667</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2940037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3838915</v>
      </c>
      <c r="CS27" s="647"/>
      <c r="CT27" s="647"/>
      <c r="CU27" s="647"/>
      <c r="CV27" s="647"/>
      <c r="CW27" s="647"/>
      <c r="CX27" s="647"/>
      <c r="CY27" s="648"/>
      <c r="CZ27" s="637">
        <v>21.9</v>
      </c>
      <c r="DA27" s="649"/>
      <c r="DB27" s="649"/>
      <c r="DC27" s="650"/>
      <c r="DD27" s="640">
        <v>1309261</v>
      </c>
      <c r="DE27" s="647"/>
      <c r="DF27" s="647"/>
      <c r="DG27" s="647"/>
      <c r="DH27" s="647"/>
      <c r="DI27" s="647"/>
      <c r="DJ27" s="647"/>
      <c r="DK27" s="648"/>
      <c r="DL27" s="640">
        <v>901531</v>
      </c>
      <c r="DM27" s="647"/>
      <c r="DN27" s="647"/>
      <c r="DO27" s="647"/>
      <c r="DP27" s="647"/>
      <c r="DQ27" s="647"/>
      <c r="DR27" s="647"/>
      <c r="DS27" s="647"/>
      <c r="DT27" s="647"/>
      <c r="DU27" s="647"/>
      <c r="DV27" s="648"/>
      <c r="DW27" s="637">
        <v>9.6999999999999993</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229325</v>
      </c>
      <c r="S28" s="635"/>
      <c r="T28" s="635"/>
      <c r="U28" s="635"/>
      <c r="V28" s="635"/>
      <c r="W28" s="635"/>
      <c r="X28" s="635"/>
      <c r="Y28" s="636"/>
      <c r="Z28" s="672">
        <v>1.2</v>
      </c>
      <c r="AA28" s="672"/>
      <c r="AB28" s="672"/>
      <c r="AC28" s="672"/>
      <c r="AD28" s="673">
        <v>5581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1429246</v>
      </c>
      <c r="CS28" s="635"/>
      <c r="CT28" s="635"/>
      <c r="CU28" s="635"/>
      <c r="CV28" s="635"/>
      <c r="CW28" s="635"/>
      <c r="CX28" s="635"/>
      <c r="CY28" s="636"/>
      <c r="CZ28" s="637">
        <v>8.1999999999999993</v>
      </c>
      <c r="DA28" s="649"/>
      <c r="DB28" s="649"/>
      <c r="DC28" s="650"/>
      <c r="DD28" s="640">
        <v>1347225</v>
      </c>
      <c r="DE28" s="635"/>
      <c r="DF28" s="635"/>
      <c r="DG28" s="635"/>
      <c r="DH28" s="635"/>
      <c r="DI28" s="635"/>
      <c r="DJ28" s="635"/>
      <c r="DK28" s="636"/>
      <c r="DL28" s="640">
        <v>1347225</v>
      </c>
      <c r="DM28" s="635"/>
      <c r="DN28" s="635"/>
      <c r="DO28" s="635"/>
      <c r="DP28" s="635"/>
      <c r="DQ28" s="635"/>
      <c r="DR28" s="635"/>
      <c r="DS28" s="635"/>
      <c r="DT28" s="635"/>
      <c r="DU28" s="635"/>
      <c r="DV28" s="636"/>
      <c r="DW28" s="637">
        <v>14.4</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42301</v>
      </c>
      <c r="S29" s="635"/>
      <c r="T29" s="635"/>
      <c r="U29" s="635"/>
      <c r="V29" s="635"/>
      <c r="W29" s="635"/>
      <c r="X29" s="635"/>
      <c r="Y29" s="636"/>
      <c r="Z29" s="672">
        <v>0.2</v>
      </c>
      <c r="AA29" s="672"/>
      <c r="AB29" s="672"/>
      <c r="AC29" s="672"/>
      <c r="AD29" s="673">
        <v>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1429246</v>
      </c>
      <c r="CS29" s="647"/>
      <c r="CT29" s="647"/>
      <c r="CU29" s="647"/>
      <c r="CV29" s="647"/>
      <c r="CW29" s="647"/>
      <c r="CX29" s="647"/>
      <c r="CY29" s="648"/>
      <c r="CZ29" s="637">
        <v>8.1999999999999993</v>
      </c>
      <c r="DA29" s="649"/>
      <c r="DB29" s="649"/>
      <c r="DC29" s="650"/>
      <c r="DD29" s="640">
        <v>1347225</v>
      </c>
      <c r="DE29" s="647"/>
      <c r="DF29" s="647"/>
      <c r="DG29" s="647"/>
      <c r="DH29" s="647"/>
      <c r="DI29" s="647"/>
      <c r="DJ29" s="647"/>
      <c r="DK29" s="648"/>
      <c r="DL29" s="640">
        <v>1347225</v>
      </c>
      <c r="DM29" s="647"/>
      <c r="DN29" s="647"/>
      <c r="DO29" s="647"/>
      <c r="DP29" s="647"/>
      <c r="DQ29" s="647"/>
      <c r="DR29" s="647"/>
      <c r="DS29" s="647"/>
      <c r="DT29" s="647"/>
      <c r="DU29" s="647"/>
      <c r="DV29" s="648"/>
      <c r="DW29" s="637">
        <v>14.4</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2927966</v>
      </c>
      <c r="S30" s="635"/>
      <c r="T30" s="635"/>
      <c r="U30" s="635"/>
      <c r="V30" s="635"/>
      <c r="W30" s="635"/>
      <c r="X30" s="635"/>
      <c r="Y30" s="636"/>
      <c r="Z30" s="672">
        <v>15.9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1396024</v>
      </c>
      <c r="CS30" s="635"/>
      <c r="CT30" s="635"/>
      <c r="CU30" s="635"/>
      <c r="CV30" s="635"/>
      <c r="CW30" s="635"/>
      <c r="CX30" s="635"/>
      <c r="CY30" s="636"/>
      <c r="CZ30" s="637">
        <v>8</v>
      </c>
      <c r="DA30" s="649"/>
      <c r="DB30" s="649"/>
      <c r="DC30" s="650"/>
      <c r="DD30" s="640">
        <v>1314003</v>
      </c>
      <c r="DE30" s="635"/>
      <c r="DF30" s="635"/>
      <c r="DG30" s="635"/>
      <c r="DH30" s="635"/>
      <c r="DI30" s="635"/>
      <c r="DJ30" s="635"/>
      <c r="DK30" s="636"/>
      <c r="DL30" s="640">
        <v>1314003</v>
      </c>
      <c r="DM30" s="635"/>
      <c r="DN30" s="635"/>
      <c r="DO30" s="635"/>
      <c r="DP30" s="635"/>
      <c r="DQ30" s="635"/>
      <c r="DR30" s="635"/>
      <c r="DS30" s="635"/>
      <c r="DT30" s="635"/>
      <c r="DU30" s="635"/>
      <c r="DV30" s="636"/>
      <c r="DW30" s="637">
        <v>14.1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v>
      </c>
      <c r="BH31" s="697"/>
      <c r="BI31" s="697"/>
      <c r="BJ31" s="697"/>
      <c r="BK31" s="697"/>
      <c r="BL31" s="697"/>
      <c r="BM31" s="698">
        <v>96.5</v>
      </c>
      <c r="BN31" s="697"/>
      <c r="BO31" s="697"/>
      <c r="BP31" s="697"/>
      <c r="BQ31" s="699"/>
      <c r="BR31" s="696">
        <v>99</v>
      </c>
      <c r="BS31" s="697"/>
      <c r="BT31" s="697"/>
      <c r="BU31" s="697"/>
      <c r="BV31" s="697"/>
      <c r="BW31" s="697"/>
      <c r="BX31" s="698">
        <v>97</v>
      </c>
      <c r="BY31" s="697"/>
      <c r="BZ31" s="697"/>
      <c r="CA31" s="697"/>
      <c r="CB31" s="699"/>
      <c r="CD31" s="655"/>
      <c r="CE31" s="656"/>
      <c r="CF31" s="631" t="s">
        <v>301</v>
      </c>
      <c r="CG31" s="632"/>
      <c r="CH31" s="632"/>
      <c r="CI31" s="632"/>
      <c r="CJ31" s="632"/>
      <c r="CK31" s="632"/>
      <c r="CL31" s="632"/>
      <c r="CM31" s="632"/>
      <c r="CN31" s="632"/>
      <c r="CO31" s="632"/>
      <c r="CP31" s="632"/>
      <c r="CQ31" s="633"/>
      <c r="CR31" s="634">
        <v>33222</v>
      </c>
      <c r="CS31" s="647"/>
      <c r="CT31" s="647"/>
      <c r="CU31" s="647"/>
      <c r="CV31" s="647"/>
      <c r="CW31" s="647"/>
      <c r="CX31" s="647"/>
      <c r="CY31" s="648"/>
      <c r="CZ31" s="637">
        <v>0.2</v>
      </c>
      <c r="DA31" s="649"/>
      <c r="DB31" s="649"/>
      <c r="DC31" s="650"/>
      <c r="DD31" s="640">
        <v>33222</v>
      </c>
      <c r="DE31" s="647"/>
      <c r="DF31" s="647"/>
      <c r="DG31" s="647"/>
      <c r="DH31" s="647"/>
      <c r="DI31" s="647"/>
      <c r="DJ31" s="647"/>
      <c r="DK31" s="648"/>
      <c r="DL31" s="640">
        <v>33222</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1357190</v>
      </c>
      <c r="S32" s="635"/>
      <c r="T32" s="635"/>
      <c r="U32" s="635"/>
      <c r="V32" s="635"/>
      <c r="W32" s="635"/>
      <c r="X32" s="635"/>
      <c r="Y32" s="636"/>
      <c r="Z32" s="672">
        <v>7.4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98.7</v>
      </c>
      <c r="BH32" s="647"/>
      <c r="BI32" s="647"/>
      <c r="BJ32" s="647"/>
      <c r="BK32" s="647"/>
      <c r="BL32" s="647"/>
      <c r="BM32" s="638">
        <v>96.2</v>
      </c>
      <c r="BN32" s="647"/>
      <c r="BO32" s="647"/>
      <c r="BP32" s="647"/>
      <c r="BQ32" s="670"/>
      <c r="BR32" s="700">
        <v>98.8</v>
      </c>
      <c r="BS32" s="647"/>
      <c r="BT32" s="647"/>
      <c r="BU32" s="647"/>
      <c r="BV32" s="647"/>
      <c r="BW32" s="647"/>
      <c r="BX32" s="638">
        <v>97</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149338</v>
      </c>
      <c r="S33" s="635"/>
      <c r="T33" s="635"/>
      <c r="U33" s="635"/>
      <c r="V33" s="635"/>
      <c r="W33" s="635"/>
      <c r="X33" s="635"/>
      <c r="Y33" s="636"/>
      <c r="Z33" s="672">
        <v>0.8</v>
      </c>
      <c r="AA33" s="672"/>
      <c r="AB33" s="672"/>
      <c r="AC33" s="672"/>
      <c r="AD33" s="673">
        <v>7437</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99.1</v>
      </c>
      <c r="BH33" s="619"/>
      <c r="BI33" s="619"/>
      <c r="BJ33" s="619"/>
      <c r="BK33" s="619"/>
      <c r="BL33" s="619"/>
      <c r="BM33" s="665">
        <v>96.2</v>
      </c>
      <c r="BN33" s="619"/>
      <c r="BO33" s="619"/>
      <c r="BP33" s="619"/>
      <c r="BQ33" s="682"/>
      <c r="BR33" s="695">
        <v>99.1</v>
      </c>
      <c r="BS33" s="619"/>
      <c r="BT33" s="619"/>
      <c r="BU33" s="619"/>
      <c r="BV33" s="619"/>
      <c r="BW33" s="619"/>
      <c r="BX33" s="665">
        <v>96.5</v>
      </c>
      <c r="BY33" s="619"/>
      <c r="BZ33" s="619"/>
      <c r="CA33" s="619"/>
      <c r="CB33" s="682"/>
      <c r="CD33" s="631" t="s">
        <v>308</v>
      </c>
      <c r="CE33" s="632"/>
      <c r="CF33" s="632"/>
      <c r="CG33" s="632"/>
      <c r="CH33" s="632"/>
      <c r="CI33" s="632"/>
      <c r="CJ33" s="632"/>
      <c r="CK33" s="632"/>
      <c r="CL33" s="632"/>
      <c r="CM33" s="632"/>
      <c r="CN33" s="632"/>
      <c r="CO33" s="632"/>
      <c r="CP33" s="632"/>
      <c r="CQ33" s="633"/>
      <c r="CR33" s="634">
        <v>7744395</v>
      </c>
      <c r="CS33" s="647"/>
      <c r="CT33" s="647"/>
      <c r="CU33" s="647"/>
      <c r="CV33" s="647"/>
      <c r="CW33" s="647"/>
      <c r="CX33" s="647"/>
      <c r="CY33" s="648"/>
      <c r="CZ33" s="637">
        <v>44.2</v>
      </c>
      <c r="DA33" s="649"/>
      <c r="DB33" s="649"/>
      <c r="DC33" s="650"/>
      <c r="DD33" s="640">
        <v>5991507</v>
      </c>
      <c r="DE33" s="647"/>
      <c r="DF33" s="647"/>
      <c r="DG33" s="647"/>
      <c r="DH33" s="647"/>
      <c r="DI33" s="647"/>
      <c r="DJ33" s="647"/>
      <c r="DK33" s="648"/>
      <c r="DL33" s="640">
        <v>3736716</v>
      </c>
      <c r="DM33" s="647"/>
      <c r="DN33" s="647"/>
      <c r="DO33" s="647"/>
      <c r="DP33" s="647"/>
      <c r="DQ33" s="647"/>
      <c r="DR33" s="647"/>
      <c r="DS33" s="647"/>
      <c r="DT33" s="647"/>
      <c r="DU33" s="647"/>
      <c r="DV33" s="648"/>
      <c r="DW33" s="637">
        <v>40</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552240</v>
      </c>
      <c r="S34" s="635"/>
      <c r="T34" s="635"/>
      <c r="U34" s="635"/>
      <c r="V34" s="635"/>
      <c r="W34" s="635"/>
      <c r="X34" s="635"/>
      <c r="Y34" s="636"/>
      <c r="Z34" s="672">
        <v>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2397493</v>
      </c>
      <c r="CS34" s="635"/>
      <c r="CT34" s="635"/>
      <c r="CU34" s="635"/>
      <c r="CV34" s="635"/>
      <c r="CW34" s="635"/>
      <c r="CX34" s="635"/>
      <c r="CY34" s="636"/>
      <c r="CZ34" s="637">
        <v>13.7</v>
      </c>
      <c r="DA34" s="649"/>
      <c r="DB34" s="649"/>
      <c r="DC34" s="650"/>
      <c r="DD34" s="640">
        <v>1630640</v>
      </c>
      <c r="DE34" s="635"/>
      <c r="DF34" s="635"/>
      <c r="DG34" s="635"/>
      <c r="DH34" s="635"/>
      <c r="DI34" s="635"/>
      <c r="DJ34" s="635"/>
      <c r="DK34" s="636"/>
      <c r="DL34" s="640">
        <v>1287370</v>
      </c>
      <c r="DM34" s="635"/>
      <c r="DN34" s="635"/>
      <c r="DO34" s="635"/>
      <c r="DP34" s="635"/>
      <c r="DQ34" s="635"/>
      <c r="DR34" s="635"/>
      <c r="DS34" s="635"/>
      <c r="DT34" s="635"/>
      <c r="DU34" s="635"/>
      <c r="DV34" s="636"/>
      <c r="DW34" s="637">
        <v>13.8</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627043</v>
      </c>
      <c r="S35" s="635"/>
      <c r="T35" s="635"/>
      <c r="U35" s="635"/>
      <c r="V35" s="635"/>
      <c r="W35" s="635"/>
      <c r="X35" s="635"/>
      <c r="Y35" s="636"/>
      <c r="Z35" s="672">
        <v>3.4</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51890</v>
      </c>
      <c r="CS35" s="647"/>
      <c r="CT35" s="647"/>
      <c r="CU35" s="647"/>
      <c r="CV35" s="647"/>
      <c r="CW35" s="647"/>
      <c r="CX35" s="647"/>
      <c r="CY35" s="648"/>
      <c r="CZ35" s="637">
        <v>0.3</v>
      </c>
      <c r="DA35" s="649"/>
      <c r="DB35" s="649"/>
      <c r="DC35" s="650"/>
      <c r="DD35" s="640">
        <v>39892</v>
      </c>
      <c r="DE35" s="647"/>
      <c r="DF35" s="647"/>
      <c r="DG35" s="647"/>
      <c r="DH35" s="647"/>
      <c r="DI35" s="647"/>
      <c r="DJ35" s="647"/>
      <c r="DK35" s="648"/>
      <c r="DL35" s="640">
        <v>39892</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806218</v>
      </c>
      <c r="S36" s="635"/>
      <c r="T36" s="635"/>
      <c r="U36" s="635"/>
      <c r="V36" s="635"/>
      <c r="W36" s="635"/>
      <c r="X36" s="635"/>
      <c r="Y36" s="636"/>
      <c r="Z36" s="672">
        <v>4.4000000000000004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2140045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45097</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2680439</v>
      </c>
      <c r="CS36" s="635"/>
      <c r="CT36" s="635"/>
      <c r="CU36" s="635"/>
      <c r="CV36" s="635"/>
      <c r="CW36" s="635"/>
      <c r="CX36" s="635"/>
      <c r="CY36" s="636"/>
      <c r="CZ36" s="637">
        <v>15.3</v>
      </c>
      <c r="DA36" s="649"/>
      <c r="DB36" s="649"/>
      <c r="DC36" s="650"/>
      <c r="DD36" s="640">
        <v>2136919</v>
      </c>
      <c r="DE36" s="635"/>
      <c r="DF36" s="635"/>
      <c r="DG36" s="635"/>
      <c r="DH36" s="635"/>
      <c r="DI36" s="635"/>
      <c r="DJ36" s="635"/>
      <c r="DK36" s="636"/>
      <c r="DL36" s="640">
        <v>1346814</v>
      </c>
      <c r="DM36" s="635"/>
      <c r="DN36" s="635"/>
      <c r="DO36" s="635"/>
      <c r="DP36" s="635"/>
      <c r="DQ36" s="635"/>
      <c r="DR36" s="635"/>
      <c r="DS36" s="635"/>
      <c r="DT36" s="635"/>
      <c r="DU36" s="635"/>
      <c r="DV36" s="636"/>
      <c r="DW36" s="637">
        <v>14.4</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427113</v>
      </c>
      <c r="S37" s="635"/>
      <c r="T37" s="635"/>
      <c r="U37" s="635"/>
      <c r="V37" s="635"/>
      <c r="W37" s="635"/>
      <c r="X37" s="635"/>
      <c r="Y37" s="636"/>
      <c r="Z37" s="672">
        <v>2.2999999999999998</v>
      </c>
      <c r="AA37" s="672"/>
      <c r="AB37" s="672"/>
      <c r="AC37" s="672"/>
      <c r="AD37" s="673">
        <v>2020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708200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-5273</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928318</v>
      </c>
      <c r="CS37" s="647"/>
      <c r="CT37" s="647"/>
      <c r="CU37" s="647"/>
      <c r="CV37" s="647"/>
      <c r="CW37" s="647"/>
      <c r="CX37" s="647"/>
      <c r="CY37" s="648"/>
      <c r="CZ37" s="637">
        <v>5.3</v>
      </c>
      <c r="DA37" s="649"/>
      <c r="DB37" s="649"/>
      <c r="DC37" s="650"/>
      <c r="DD37" s="640">
        <v>902264</v>
      </c>
      <c r="DE37" s="647"/>
      <c r="DF37" s="647"/>
      <c r="DG37" s="647"/>
      <c r="DH37" s="647"/>
      <c r="DI37" s="647"/>
      <c r="DJ37" s="647"/>
      <c r="DK37" s="648"/>
      <c r="DL37" s="640">
        <v>882918</v>
      </c>
      <c r="DM37" s="647"/>
      <c r="DN37" s="647"/>
      <c r="DO37" s="647"/>
      <c r="DP37" s="647"/>
      <c r="DQ37" s="647"/>
      <c r="DR37" s="647"/>
      <c r="DS37" s="647"/>
      <c r="DT37" s="647"/>
      <c r="DU37" s="647"/>
      <c r="DV37" s="648"/>
      <c r="DW37" s="637">
        <v>9.5</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1115191</v>
      </c>
      <c r="S38" s="635"/>
      <c r="T38" s="635"/>
      <c r="U38" s="635"/>
      <c r="V38" s="635"/>
      <c r="W38" s="635"/>
      <c r="X38" s="635"/>
      <c r="Y38" s="636"/>
      <c r="Z38" s="672">
        <v>6.1</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56000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3733</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1375845</v>
      </c>
      <c r="CS38" s="635"/>
      <c r="CT38" s="635"/>
      <c r="CU38" s="635"/>
      <c r="CV38" s="635"/>
      <c r="CW38" s="635"/>
      <c r="CX38" s="635"/>
      <c r="CY38" s="636"/>
      <c r="CZ38" s="637">
        <v>7.8</v>
      </c>
      <c r="DA38" s="649"/>
      <c r="DB38" s="649"/>
      <c r="DC38" s="650"/>
      <c r="DD38" s="640">
        <v>1135445</v>
      </c>
      <c r="DE38" s="635"/>
      <c r="DF38" s="635"/>
      <c r="DG38" s="635"/>
      <c r="DH38" s="635"/>
      <c r="DI38" s="635"/>
      <c r="DJ38" s="635"/>
      <c r="DK38" s="636"/>
      <c r="DL38" s="640">
        <v>1062640</v>
      </c>
      <c r="DM38" s="635"/>
      <c r="DN38" s="635"/>
      <c r="DO38" s="635"/>
      <c r="DP38" s="635"/>
      <c r="DQ38" s="635"/>
      <c r="DR38" s="635"/>
      <c r="DS38" s="635"/>
      <c r="DT38" s="635"/>
      <c r="DU38" s="635"/>
      <c r="DV38" s="636"/>
      <c r="DW38" s="637">
        <v>11.4</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6090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1067528</v>
      </c>
      <c r="CS39" s="647"/>
      <c r="CT39" s="647"/>
      <c r="CU39" s="647"/>
      <c r="CV39" s="647"/>
      <c r="CW39" s="647"/>
      <c r="CX39" s="647"/>
      <c r="CY39" s="648"/>
      <c r="CZ39" s="637">
        <v>6.1</v>
      </c>
      <c r="DA39" s="649"/>
      <c r="DB39" s="649"/>
      <c r="DC39" s="650"/>
      <c r="DD39" s="640">
        <v>877411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24891</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111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171200</v>
      </c>
      <c r="CS40" s="635"/>
      <c r="CT40" s="635"/>
      <c r="CU40" s="635"/>
      <c r="CV40" s="635"/>
      <c r="CW40" s="635"/>
      <c r="CX40" s="635"/>
      <c r="CY40" s="636"/>
      <c r="CZ40" s="637">
        <v>1</v>
      </c>
      <c r="DA40" s="649"/>
      <c r="DB40" s="649"/>
      <c r="DC40" s="650"/>
      <c r="DD40" s="640">
        <v>171200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18372255</v>
      </c>
      <c r="S41" s="659"/>
      <c r="T41" s="659"/>
      <c r="U41" s="659"/>
      <c r="V41" s="659"/>
      <c r="W41" s="659"/>
      <c r="X41" s="659"/>
      <c r="Y41" s="662"/>
      <c r="Z41" s="663">
        <v>100</v>
      </c>
      <c r="AA41" s="663"/>
      <c r="AB41" s="663"/>
      <c r="AC41" s="663"/>
      <c r="AD41" s="664">
        <v>9317221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282496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1093349</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410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1999257</v>
      </c>
      <c r="CS42" s="647"/>
      <c r="CT42" s="647"/>
      <c r="CU42" s="647"/>
      <c r="CV42" s="647"/>
      <c r="CW42" s="647"/>
      <c r="CX42" s="647"/>
      <c r="CY42" s="648"/>
      <c r="CZ42" s="637">
        <v>11.4</v>
      </c>
      <c r="DA42" s="649"/>
      <c r="DB42" s="649"/>
      <c r="DC42" s="650"/>
      <c r="DD42" s="640">
        <v>457180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50263</v>
      </c>
      <c r="CS43" s="647"/>
      <c r="CT43" s="647"/>
      <c r="CU43" s="647"/>
      <c r="CV43" s="647"/>
      <c r="CW43" s="647"/>
      <c r="CX43" s="647"/>
      <c r="CY43" s="648"/>
      <c r="CZ43" s="637">
        <v>0.3</v>
      </c>
      <c r="DA43" s="649"/>
      <c r="DB43" s="649"/>
      <c r="DC43" s="650"/>
      <c r="DD43" s="640">
        <v>38050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1095865</v>
      </c>
      <c r="CS44" s="635"/>
      <c r="CT44" s="635"/>
      <c r="CU44" s="635"/>
      <c r="CV44" s="635"/>
      <c r="CW44" s="635"/>
      <c r="CX44" s="635"/>
      <c r="CY44" s="636"/>
      <c r="CZ44" s="637">
        <v>6.3</v>
      </c>
      <c r="DA44" s="638"/>
      <c r="DB44" s="638"/>
      <c r="DC44" s="639"/>
      <c r="DD44" s="640">
        <v>215771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345290</v>
      </c>
      <c r="CS45" s="647"/>
      <c r="CT45" s="647"/>
      <c r="CU45" s="647"/>
      <c r="CV45" s="647"/>
      <c r="CW45" s="647"/>
      <c r="CX45" s="647"/>
      <c r="CY45" s="648"/>
      <c r="CZ45" s="637">
        <v>2</v>
      </c>
      <c r="DA45" s="649"/>
      <c r="DB45" s="649"/>
      <c r="DC45" s="650"/>
      <c r="DD45" s="640">
        <v>80252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620207</v>
      </c>
      <c r="CS46" s="635"/>
      <c r="CT46" s="635"/>
      <c r="CU46" s="635"/>
      <c r="CV46" s="635"/>
      <c r="CW46" s="635"/>
      <c r="CX46" s="635"/>
      <c r="CY46" s="636"/>
      <c r="CZ46" s="637">
        <v>3.5</v>
      </c>
      <c r="DA46" s="638"/>
      <c r="DB46" s="638"/>
      <c r="DC46" s="639"/>
      <c r="DD46" s="640">
        <v>119553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903392</v>
      </c>
      <c r="CS47" s="647"/>
      <c r="CT47" s="647"/>
      <c r="CU47" s="647"/>
      <c r="CV47" s="647"/>
      <c r="CW47" s="647"/>
      <c r="CX47" s="647"/>
      <c r="CY47" s="648"/>
      <c r="CZ47" s="637">
        <v>5.2</v>
      </c>
      <c r="DA47" s="649"/>
      <c r="DB47" s="649"/>
      <c r="DC47" s="650"/>
      <c r="DD47" s="640">
        <v>241409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17529471</v>
      </c>
      <c r="CS49" s="619"/>
      <c r="CT49" s="619"/>
      <c r="CU49" s="619"/>
      <c r="CV49" s="619"/>
      <c r="CW49" s="619"/>
      <c r="CX49" s="619"/>
      <c r="CY49" s="620"/>
      <c r="CZ49" s="621">
        <v>100</v>
      </c>
      <c r="DA49" s="622"/>
      <c r="DB49" s="622"/>
      <c r="DC49" s="623"/>
      <c r="DD49" s="624">
        <v>11216757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8IDO5hPw+97Sv1t9VOFQxxZApyfQMTAhtNKu+I4JOX3B4rsjOcBwKJvV5HBUcp6PHmZB5arT77ORloD5ytovsw==" saltValue="pEbsvmT4rGJSmnFnqrpR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18244</v>
      </c>
      <c r="R7" s="1116"/>
      <c r="S7" s="1116"/>
      <c r="T7" s="1116"/>
      <c r="U7" s="1116"/>
      <c r="V7" s="1116">
        <v>17404</v>
      </c>
      <c r="W7" s="1116"/>
      <c r="X7" s="1116"/>
      <c r="Y7" s="1116"/>
      <c r="Z7" s="1116"/>
      <c r="AA7" s="1116">
        <v>840</v>
      </c>
      <c r="AB7" s="1116"/>
      <c r="AC7" s="1116"/>
      <c r="AD7" s="1116"/>
      <c r="AE7" s="1117"/>
      <c r="AF7" s="1118">
        <v>632</v>
      </c>
      <c r="AG7" s="1119"/>
      <c r="AH7" s="1119"/>
      <c r="AI7" s="1119"/>
      <c r="AJ7" s="1120"/>
      <c r="AK7" s="1121">
        <v>627</v>
      </c>
      <c r="AL7" s="1122"/>
      <c r="AM7" s="1122"/>
      <c r="AN7" s="1122"/>
      <c r="AO7" s="1122"/>
      <c r="AP7" s="1122">
        <v>10614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549</v>
      </c>
      <c r="BT7" s="1113"/>
      <c r="BU7" s="1113"/>
      <c r="BV7" s="1113"/>
      <c r="BW7" s="1113"/>
      <c r="BX7" s="1113"/>
      <c r="BY7" s="1113"/>
      <c r="BZ7" s="1113"/>
      <c r="CA7" s="1113"/>
      <c r="CB7" s="1113"/>
      <c r="CC7" s="1113"/>
      <c r="CD7" s="1113"/>
      <c r="CE7" s="1113"/>
      <c r="CF7" s="1113"/>
      <c r="CG7" s="1125"/>
      <c r="CH7" s="1109">
        <v>31</v>
      </c>
      <c r="CI7" s="1110"/>
      <c r="CJ7" s="1110"/>
      <c r="CK7" s="1110"/>
      <c r="CL7" s="1111"/>
      <c r="CM7" s="1109">
        <v>378</v>
      </c>
      <c r="CN7" s="1110"/>
      <c r="CO7" s="1110"/>
      <c r="CP7" s="1110"/>
      <c r="CQ7" s="1111"/>
      <c r="CR7" s="1109">
        <v>77</v>
      </c>
      <c r="CS7" s="1110"/>
      <c r="CT7" s="1110"/>
      <c r="CU7" s="1110"/>
      <c r="CV7" s="1111"/>
      <c r="CW7" s="1109" t="s">
        <v>548</v>
      </c>
      <c r="CX7" s="1110"/>
      <c r="CY7" s="1110"/>
      <c r="CZ7" s="1110"/>
      <c r="DA7" s="1111"/>
      <c r="DB7" s="1109" t="s">
        <v>548</v>
      </c>
      <c r="DC7" s="1110"/>
      <c r="DD7" s="1110"/>
      <c r="DE7" s="1110"/>
      <c r="DF7" s="1111"/>
      <c r="DG7" s="1109" t="s">
        <v>548</v>
      </c>
      <c r="DH7" s="1110"/>
      <c r="DI7" s="1110"/>
      <c r="DJ7" s="1110"/>
      <c r="DK7" s="1111"/>
      <c r="DL7" s="1109" t="s">
        <v>548</v>
      </c>
      <c r="DM7" s="1110"/>
      <c r="DN7" s="1110"/>
      <c r="DO7" s="1110"/>
      <c r="DP7" s="1111"/>
      <c r="DQ7" s="1109" t="s">
        <v>548</v>
      </c>
      <c r="DR7" s="1110"/>
      <c r="DS7" s="1110"/>
      <c r="DT7" s="1110"/>
      <c r="DU7" s="1111"/>
      <c r="DV7" s="1112"/>
      <c r="DW7" s="1113"/>
      <c r="DX7" s="1113"/>
      <c r="DY7" s="1113"/>
      <c r="DZ7" s="1114"/>
      <c r="EA7" s="216"/>
    </row>
    <row r="8" spans="1:131" s="217" customFormat="1" ht="26.25" customHeight="1" x14ac:dyDescent="0.15">
      <c r="A8" s="220">
        <v>2</v>
      </c>
      <c r="B8" s="1043" t="s">
        <v>376</v>
      </c>
      <c r="C8" s="1044"/>
      <c r="D8" s="1044"/>
      <c r="E8" s="1044"/>
      <c r="F8" s="1044"/>
      <c r="G8" s="1044"/>
      <c r="H8" s="1044"/>
      <c r="I8" s="1044"/>
      <c r="J8" s="1044"/>
      <c r="K8" s="1044"/>
      <c r="L8" s="1044"/>
      <c r="M8" s="1044"/>
      <c r="N8" s="1044"/>
      <c r="O8" s="1044"/>
      <c r="P8" s="1045"/>
      <c r="Q8" s="1051">
        <v>128</v>
      </c>
      <c r="R8" s="1052"/>
      <c r="S8" s="1052"/>
      <c r="T8" s="1052"/>
      <c r="U8" s="1052"/>
      <c r="V8" s="1052">
        <v>125</v>
      </c>
      <c r="W8" s="1052"/>
      <c r="X8" s="1052"/>
      <c r="Y8" s="1052"/>
      <c r="Z8" s="1052"/>
      <c r="AA8" s="1052">
        <v>3</v>
      </c>
      <c r="AB8" s="1052"/>
      <c r="AC8" s="1052"/>
      <c r="AD8" s="1052"/>
      <c r="AE8" s="1053"/>
      <c r="AF8" s="1048">
        <v>3</v>
      </c>
      <c r="AG8" s="1049"/>
      <c r="AH8" s="1049"/>
      <c r="AI8" s="1049"/>
      <c r="AJ8" s="1050"/>
      <c r="AK8" s="1093">
        <v>1</v>
      </c>
      <c r="AL8" s="1094"/>
      <c r="AM8" s="1094"/>
      <c r="AN8" s="1094"/>
      <c r="AO8" s="1094"/>
      <c r="AP8" s="1094" t="s">
        <v>548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550</v>
      </c>
      <c r="BT8" s="1006"/>
      <c r="BU8" s="1006"/>
      <c r="BV8" s="1006"/>
      <c r="BW8" s="1006"/>
      <c r="BX8" s="1006"/>
      <c r="BY8" s="1006"/>
      <c r="BZ8" s="1006"/>
      <c r="CA8" s="1006"/>
      <c r="CB8" s="1006"/>
      <c r="CC8" s="1006"/>
      <c r="CD8" s="1006"/>
      <c r="CE8" s="1006"/>
      <c r="CF8" s="1006"/>
      <c r="CG8" s="1027"/>
      <c r="CH8" s="1002">
        <v>0</v>
      </c>
      <c r="CI8" s="1003"/>
      <c r="CJ8" s="1003"/>
      <c r="CK8" s="1003"/>
      <c r="CL8" s="1004"/>
      <c r="CM8" s="1002">
        <v>145</v>
      </c>
      <c r="CN8" s="1003"/>
      <c r="CO8" s="1003"/>
      <c r="CP8" s="1003"/>
      <c r="CQ8" s="1004"/>
      <c r="CR8" s="1002">
        <v>5</v>
      </c>
      <c r="CS8" s="1003"/>
      <c r="CT8" s="1003"/>
      <c r="CU8" s="1003"/>
      <c r="CV8" s="1004"/>
      <c r="CW8" s="1002" t="s">
        <v>548</v>
      </c>
      <c r="CX8" s="1003"/>
      <c r="CY8" s="1003"/>
      <c r="CZ8" s="1003"/>
      <c r="DA8" s="1004"/>
      <c r="DB8" s="1002" t="s">
        <v>548</v>
      </c>
      <c r="DC8" s="1003"/>
      <c r="DD8" s="1003"/>
      <c r="DE8" s="1003"/>
      <c r="DF8" s="1004"/>
      <c r="DG8" s="1002" t="s">
        <v>548</v>
      </c>
      <c r="DH8" s="1003"/>
      <c r="DI8" s="1003"/>
      <c r="DJ8" s="1003"/>
      <c r="DK8" s="1004"/>
      <c r="DL8" s="1002" t="s">
        <v>548</v>
      </c>
      <c r="DM8" s="1003"/>
      <c r="DN8" s="1003"/>
      <c r="DO8" s="1003"/>
      <c r="DP8" s="1004"/>
      <c r="DQ8" s="1002" t="s">
        <v>548</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551</v>
      </c>
      <c r="BT9" s="1006"/>
      <c r="BU9" s="1006"/>
      <c r="BV9" s="1006"/>
      <c r="BW9" s="1006"/>
      <c r="BX9" s="1006"/>
      <c r="BY9" s="1006"/>
      <c r="BZ9" s="1006"/>
      <c r="CA9" s="1006"/>
      <c r="CB9" s="1006"/>
      <c r="CC9" s="1006"/>
      <c r="CD9" s="1006"/>
      <c r="CE9" s="1006"/>
      <c r="CF9" s="1006"/>
      <c r="CG9" s="1027"/>
      <c r="CH9" s="1002">
        <v>3</v>
      </c>
      <c r="CI9" s="1003"/>
      <c r="CJ9" s="1003"/>
      <c r="CK9" s="1003"/>
      <c r="CL9" s="1004"/>
      <c r="CM9" s="1002">
        <v>49</v>
      </c>
      <c r="CN9" s="1003"/>
      <c r="CO9" s="1003"/>
      <c r="CP9" s="1003"/>
      <c r="CQ9" s="1004"/>
      <c r="CR9" s="1002">
        <v>25</v>
      </c>
      <c r="CS9" s="1003"/>
      <c r="CT9" s="1003"/>
      <c r="CU9" s="1003"/>
      <c r="CV9" s="1004"/>
      <c r="CW9" s="1002" t="s">
        <v>548</v>
      </c>
      <c r="CX9" s="1003"/>
      <c r="CY9" s="1003"/>
      <c r="CZ9" s="1003"/>
      <c r="DA9" s="1004"/>
      <c r="DB9" s="1002" t="s">
        <v>548</v>
      </c>
      <c r="DC9" s="1003"/>
      <c r="DD9" s="1003"/>
      <c r="DE9" s="1003"/>
      <c r="DF9" s="1004"/>
      <c r="DG9" s="1002" t="s">
        <v>548</v>
      </c>
      <c r="DH9" s="1003"/>
      <c r="DI9" s="1003"/>
      <c r="DJ9" s="1003"/>
      <c r="DK9" s="1004"/>
      <c r="DL9" s="1002" t="s">
        <v>548</v>
      </c>
      <c r="DM9" s="1003"/>
      <c r="DN9" s="1003"/>
      <c r="DO9" s="1003"/>
      <c r="DP9" s="1004"/>
      <c r="DQ9" s="1002" t="s">
        <v>548</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378</v>
      </c>
      <c r="B23" s="950" t="s">
        <v>379</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634</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390</v>
      </c>
      <c r="C28" s="1061"/>
      <c r="D28" s="1061"/>
      <c r="E28" s="1061"/>
      <c r="F28" s="1061"/>
      <c r="G28" s="1061"/>
      <c r="H28" s="1061"/>
      <c r="I28" s="1061"/>
      <c r="J28" s="1061"/>
      <c r="K28" s="1061"/>
      <c r="L28" s="1061"/>
      <c r="M28" s="1061"/>
      <c r="N28" s="1061"/>
      <c r="O28" s="1061"/>
      <c r="P28" s="1062"/>
      <c r="Q28" s="1063">
        <v>3582</v>
      </c>
      <c r="R28" s="1064"/>
      <c r="S28" s="1064"/>
      <c r="T28" s="1064"/>
      <c r="U28" s="1064"/>
      <c r="V28" s="1064">
        <v>3537</v>
      </c>
      <c r="W28" s="1064"/>
      <c r="X28" s="1064"/>
      <c r="Y28" s="1064"/>
      <c r="Z28" s="1064"/>
      <c r="AA28" s="1064">
        <v>45</v>
      </c>
      <c r="AB28" s="1064"/>
      <c r="AC28" s="1064"/>
      <c r="AD28" s="1064"/>
      <c r="AE28" s="1065"/>
      <c r="AF28" s="1066">
        <v>45</v>
      </c>
      <c r="AG28" s="1064"/>
      <c r="AH28" s="1064"/>
      <c r="AI28" s="1064"/>
      <c r="AJ28" s="1067"/>
      <c r="AK28" s="1055">
        <v>282</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391</v>
      </c>
      <c r="C29" s="1044"/>
      <c r="D29" s="1044"/>
      <c r="E29" s="1044"/>
      <c r="F29" s="1044"/>
      <c r="G29" s="1044"/>
      <c r="H29" s="1044"/>
      <c r="I29" s="1044"/>
      <c r="J29" s="1044"/>
      <c r="K29" s="1044"/>
      <c r="L29" s="1044"/>
      <c r="M29" s="1044"/>
      <c r="N29" s="1044"/>
      <c r="O29" s="1044"/>
      <c r="P29" s="1045"/>
      <c r="Q29" s="1051">
        <v>569</v>
      </c>
      <c r="R29" s="1052"/>
      <c r="S29" s="1052"/>
      <c r="T29" s="1052"/>
      <c r="U29" s="1052"/>
      <c r="V29" s="1052">
        <v>568</v>
      </c>
      <c r="W29" s="1052"/>
      <c r="X29" s="1052"/>
      <c r="Y29" s="1052"/>
      <c r="Z29" s="1052"/>
      <c r="AA29" s="1052">
        <v>1</v>
      </c>
      <c r="AB29" s="1052"/>
      <c r="AC29" s="1052"/>
      <c r="AD29" s="1052"/>
      <c r="AE29" s="1053"/>
      <c r="AF29" s="1048">
        <v>1</v>
      </c>
      <c r="AG29" s="1049"/>
      <c r="AH29" s="1049"/>
      <c r="AI29" s="1049"/>
      <c r="AJ29" s="1050"/>
      <c r="AK29" s="993">
        <v>160</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392</v>
      </c>
      <c r="C30" s="1044"/>
      <c r="D30" s="1044"/>
      <c r="E30" s="1044"/>
      <c r="F30" s="1044"/>
      <c r="G30" s="1044"/>
      <c r="H30" s="1044"/>
      <c r="I30" s="1044"/>
      <c r="J30" s="1044"/>
      <c r="K30" s="1044"/>
      <c r="L30" s="1044"/>
      <c r="M30" s="1044"/>
      <c r="N30" s="1044"/>
      <c r="O30" s="1044"/>
      <c r="P30" s="1045"/>
      <c r="Q30" s="1051">
        <v>1341</v>
      </c>
      <c r="R30" s="1052"/>
      <c r="S30" s="1052"/>
      <c r="T30" s="1052"/>
      <c r="U30" s="1052"/>
      <c r="V30" s="1052">
        <v>1191</v>
      </c>
      <c r="W30" s="1052"/>
      <c r="X30" s="1052"/>
      <c r="Y30" s="1052"/>
      <c r="Z30" s="1052"/>
      <c r="AA30" s="1052">
        <v>150</v>
      </c>
      <c r="AB30" s="1052"/>
      <c r="AC30" s="1052"/>
      <c r="AD30" s="1052"/>
      <c r="AE30" s="1053"/>
      <c r="AF30" s="1048">
        <v>524</v>
      </c>
      <c r="AG30" s="1049"/>
      <c r="AH30" s="1049"/>
      <c r="AI30" s="1049"/>
      <c r="AJ30" s="1050"/>
      <c r="AK30" s="993">
        <v>708</v>
      </c>
      <c r="AL30" s="984"/>
      <c r="AM30" s="984"/>
      <c r="AN30" s="984"/>
      <c r="AO30" s="984"/>
      <c r="AP30" s="984">
        <v>7915</v>
      </c>
      <c r="AQ30" s="984"/>
      <c r="AR30" s="984"/>
      <c r="AS30" s="984"/>
      <c r="AT30" s="984"/>
      <c r="AU30" s="984">
        <v>5113</v>
      </c>
      <c r="AV30" s="984"/>
      <c r="AW30" s="984"/>
      <c r="AX30" s="984"/>
      <c r="AY30" s="984"/>
      <c r="AZ30" s="1054"/>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394</v>
      </c>
      <c r="C31" s="1044"/>
      <c r="D31" s="1044"/>
      <c r="E31" s="1044"/>
      <c r="F31" s="1044"/>
      <c r="G31" s="1044"/>
      <c r="H31" s="1044"/>
      <c r="I31" s="1044"/>
      <c r="J31" s="1044"/>
      <c r="K31" s="1044"/>
      <c r="L31" s="1044"/>
      <c r="M31" s="1044"/>
      <c r="N31" s="1044"/>
      <c r="O31" s="1044"/>
      <c r="P31" s="1045"/>
      <c r="Q31" s="1051">
        <v>69</v>
      </c>
      <c r="R31" s="1052"/>
      <c r="S31" s="1052"/>
      <c r="T31" s="1052"/>
      <c r="U31" s="1052"/>
      <c r="V31" s="1052">
        <v>62</v>
      </c>
      <c r="W31" s="1052"/>
      <c r="X31" s="1052"/>
      <c r="Y31" s="1052"/>
      <c r="Z31" s="1052"/>
      <c r="AA31" s="1052">
        <v>7</v>
      </c>
      <c r="AB31" s="1052"/>
      <c r="AC31" s="1052"/>
      <c r="AD31" s="1052"/>
      <c r="AE31" s="1053"/>
      <c r="AF31" s="1048">
        <v>199</v>
      </c>
      <c r="AG31" s="1049"/>
      <c r="AH31" s="1049"/>
      <c r="AI31" s="1049"/>
      <c r="AJ31" s="1050"/>
      <c r="AK31" s="993">
        <v>56</v>
      </c>
      <c r="AL31" s="984"/>
      <c r="AM31" s="984"/>
      <c r="AN31" s="984"/>
      <c r="AO31" s="984"/>
      <c r="AP31" s="984">
        <v>1241</v>
      </c>
      <c r="AQ31" s="984"/>
      <c r="AR31" s="984"/>
      <c r="AS31" s="984"/>
      <c r="AT31" s="984"/>
      <c r="AU31" s="984">
        <v>1241</v>
      </c>
      <c r="AV31" s="984"/>
      <c r="AW31" s="984"/>
      <c r="AX31" s="984"/>
      <c r="AY31" s="984"/>
      <c r="AZ31" s="1054" t="s">
        <v>548</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378</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769</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552</v>
      </c>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c r="AG68" s="995"/>
      <c r="AH68" s="995"/>
      <c r="AI68" s="995"/>
      <c r="AJ68" s="995"/>
      <c r="AK68" s="995"/>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553</v>
      </c>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554</v>
      </c>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555</v>
      </c>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556</v>
      </c>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557</v>
      </c>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558</v>
      </c>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559</v>
      </c>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560</v>
      </c>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561</v>
      </c>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562</v>
      </c>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563</v>
      </c>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378</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1491613</v>
      </c>
      <c r="AB110" s="902"/>
      <c r="AC110" s="902"/>
      <c r="AD110" s="902"/>
      <c r="AE110" s="903"/>
      <c r="AF110" s="904">
        <v>1429470</v>
      </c>
      <c r="AG110" s="902"/>
      <c r="AH110" s="902"/>
      <c r="AI110" s="902"/>
      <c r="AJ110" s="903"/>
      <c r="AK110" s="904">
        <v>1429246</v>
      </c>
      <c r="AL110" s="902"/>
      <c r="AM110" s="902"/>
      <c r="AN110" s="902"/>
      <c r="AO110" s="903"/>
      <c r="AP110" s="905">
        <v>18.3</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11084526</v>
      </c>
      <c r="BR110" s="855"/>
      <c r="BS110" s="855"/>
      <c r="BT110" s="855"/>
      <c r="BU110" s="855"/>
      <c r="BV110" s="855">
        <v>10895297</v>
      </c>
      <c r="BW110" s="855"/>
      <c r="BX110" s="855"/>
      <c r="BY110" s="855"/>
      <c r="BZ110" s="855"/>
      <c r="CA110" s="855">
        <v>10614465</v>
      </c>
      <c r="CB110" s="855"/>
      <c r="CC110" s="855"/>
      <c r="CD110" s="855"/>
      <c r="CE110" s="855"/>
      <c r="CF110" s="879">
        <v>135.69999999999999</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v>1920000</v>
      </c>
      <c r="DR110" s="855"/>
      <c r="DS110" s="855"/>
      <c r="DT110" s="855"/>
      <c r="DU110" s="855"/>
      <c r="DV110" s="856">
        <v>24.5</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v>1920000</v>
      </c>
      <c r="CB111" s="830"/>
      <c r="CC111" s="830"/>
      <c r="CD111" s="830"/>
      <c r="CE111" s="830"/>
      <c r="CF111" s="888">
        <v>24.5</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7036004</v>
      </c>
      <c r="BR112" s="830"/>
      <c r="BS112" s="830"/>
      <c r="BT112" s="830"/>
      <c r="BU112" s="830"/>
      <c r="BV112" s="830">
        <v>6709176</v>
      </c>
      <c r="BW112" s="830"/>
      <c r="BX112" s="830"/>
      <c r="BY112" s="830"/>
      <c r="BZ112" s="830"/>
      <c r="CA112" s="830">
        <v>6354344</v>
      </c>
      <c r="CB112" s="830"/>
      <c r="CC112" s="830"/>
      <c r="CD112" s="830"/>
      <c r="CE112" s="830"/>
      <c r="CF112" s="888">
        <v>81.2</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522356</v>
      </c>
      <c r="AB113" s="932"/>
      <c r="AC113" s="932"/>
      <c r="AD113" s="932"/>
      <c r="AE113" s="933"/>
      <c r="AF113" s="934">
        <v>513740</v>
      </c>
      <c r="AG113" s="932"/>
      <c r="AH113" s="932"/>
      <c r="AI113" s="932"/>
      <c r="AJ113" s="933"/>
      <c r="AK113" s="934">
        <v>459762</v>
      </c>
      <c r="AL113" s="932"/>
      <c r="AM113" s="932"/>
      <c r="AN113" s="932"/>
      <c r="AO113" s="933"/>
      <c r="AP113" s="935">
        <v>5.9</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76507</v>
      </c>
      <c r="BR113" s="830"/>
      <c r="BS113" s="830"/>
      <c r="BT113" s="830"/>
      <c r="BU113" s="830"/>
      <c r="BV113" s="830">
        <v>65477</v>
      </c>
      <c r="BW113" s="830"/>
      <c r="BX113" s="830"/>
      <c r="BY113" s="830"/>
      <c r="BZ113" s="830"/>
      <c r="CA113" s="830">
        <v>108329</v>
      </c>
      <c r="CB113" s="830"/>
      <c r="CC113" s="830"/>
      <c r="CD113" s="830"/>
      <c r="CE113" s="830"/>
      <c r="CF113" s="888">
        <v>1.4</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47668</v>
      </c>
      <c r="AB114" s="793"/>
      <c r="AC114" s="793"/>
      <c r="AD114" s="793"/>
      <c r="AE114" s="794"/>
      <c r="AF114" s="795">
        <v>47069</v>
      </c>
      <c r="AG114" s="793"/>
      <c r="AH114" s="793"/>
      <c r="AI114" s="793"/>
      <c r="AJ114" s="794"/>
      <c r="AK114" s="795">
        <v>46706</v>
      </c>
      <c r="AL114" s="793"/>
      <c r="AM114" s="793"/>
      <c r="AN114" s="793"/>
      <c r="AO114" s="794"/>
      <c r="AP114" s="837">
        <v>0.6</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2743340</v>
      </c>
      <c r="BR114" s="830"/>
      <c r="BS114" s="830"/>
      <c r="BT114" s="830"/>
      <c r="BU114" s="830"/>
      <c r="BV114" s="830">
        <v>2708391</v>
      </c>
      <c r="BW114" s="830"/>
      <c r="BX114" s="830"/>
      <c r="BY114" s="830"/>
      <c r="BZ114" s="830"/>
      <c r="CA114" s="830">
        <v>2807679</v>
      </c>
      <c r="CB114" s="830"/>
      <c r="CC114" s="830"/>
      <c r="CD114" s="830"/>
      <c r="CE114" s="830"/>
      <c r="CF114" s="888">
        <v>35.9</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2061637</v>
      </c>
      <c r="AB117" s="916"/>
      <c r="AC117" s="916"/>
      <c r="AD117" s="916"/>
      <c r="AE117" s="917"/>
      <c r="AF117" s="918">
        <v>1990279</v>
      </c>
      <c r="AG117" s="916"/>
      <c r="AH117" s="916"/>
      <c r="AI117" s="916"/>
      <c r="AJ117" s="917"/>
      <c r="AK117" s="918">
        <v>1935714</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20940377</v>
      </c>
      <c r="BR119" s="858"/>
      <c r="BS119" s="858"/>
      <c r="BT119" s="858"/>
      <c r="BU119" s="858"/>
      <c r="BV119" s="858">
        <v>20378341</v>
      </c>
      <c r="BW119" s="858"/>
      <c r="BX119" s="858"/>
      <c r="BY119" s="858"/>
      <c r="BZ119" s="858"/>
      <c r="CA119" s="858">
        <v>21804817</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13011490</v>
      </c>
      <c r="BR120" s="855"/>
      <c r="BS120" s="855"/>
      <c r="BT120" s="855"/>
      <c r="BU120" s="855"/>
      <c r="BV120" s="855">
        <v>13814742</v>
      </c>
      <c r="BW120" s="855"/>
      <c r="BX120" s="855"/>
      <c r="BY120" s="855"/>
      <c r="BZ120" s="855"/>
      <c r="CA120" s="855">
        <v>14336404</v>
      </c>
      <c r="CB120" s="855"/>
      <c r="CC120" s="855"/>
      <c r="CD120" s="855"/>
      <c r="CE120" s="855"/>
      <c r="CF120" s="879">
        <v>183.2</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5818673</v>
      </c>
      <c r="DH120" s="855"/>
      <c r="DI120" s="855"/>
      <c r="DJ120" s="855"/>
      <c r="DK120" s="855"/>
      <c r="DL120" s="855">
        <v>5461579</v>
      </c>
      <c r="DM120" s="855"/>
      <c r="DN120" s="855"/>
      <c r="DO120" s="855"/>
      <c r="DP120" s="855"/>
      <c r="DQ120" s="855">
        <v>5112940</v>
      </c>
      <c r="DR120" s="855"/>
      <c r="DS120" s="855"/>
      <c r="DT120" s="855"/>
      <c r="DU120" s="855"/>
      <c r="DV120" s="856">
        <v>65.3</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742816</v>
      </c>
      <c r="BR121" s="830"/>
      <c r="BS121" s="830"/>
      <c r="BT121" s="830"/>
      <c r="BU121" s="830"/>
      <c r="BV121" s="830">
        <v>589073</v>
      </c>
      <c r="BW121" s="830"/>
      <c r="BX121" s="830"/>
      <c r="BY121" s="830"/>
      <c r="BZ121" s="830"/>
      <c r="CA121" s="830">
        <v>576101</v>
      </c>
      <c r="CB121" s="830"/>
      <c r="CC121" s="830"/>
      <c r="CD121" s="830"/>
      <c r="CE121" s="830"/>
      <c r="CF121" s="888">
        <v>7.4</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1217331</v>
      </c>
      <c r="DH121" s="830"/>
      <c r="DI121" s="830"/>
      <c r="DJ121" s="830"/>
      <c r="DK121" s="830"/>
      <c r="DL121" s="830">
        <v>1247597</v>
      </c>
      <c r="DM121" s="830"/>
      <c r="DN121" s="830"/>
      <c r="DO121" s="830"/>
      <c r="DP121" s="830"/>
      <c r="DQ121" s="830">
        <v>1241404</v>
      </c>
      <c r="DR121" s="830"/>
      <c r="DS121" s="830"/>
      <c r="DT121" s="830"/>
      <c r="DU121" s="830"/>
      <c r="DV121" s="807">
        <v>15.9</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12421295</v>
      </c>
      <c r="BR122" s="858"/>
      <c r="BS122" s="858"/>
      <c r="BT122" s="858"/>
      <c r="BU122" s="858"/>
      <c r="BV122" s="858">
        <v>12162477</v>
      </c>
      <c r="BW122" s="858"/>
      <c r="BX122" s="858"/>
      <c r="BY122" s="858"/>
      <c r="BZ122" s="858"/>
      <c r="CA122" s="858">
        <v>11653203</v>
      </c>
      <c r="CB122" s="858"/>
      <c r="CC122" s="858"/>
      <c r="CD122" s="858"/>
      <c r="CE122" s="858"/>
      <c r="CF122" s="859">
        <v>148.9</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26175601</v>
      </c>
      <c r="BR123" s="846"/>
      <c r="BS123" s="846"/>
      <c r="BT123" s="846"/>
      <c r="BU123" s="846"/>
      <c r="BV123" s="846">
        <v>26566292</v>
      </c>
      <c r="BW123" s="846"/>
      <c r="BX123" s="846"/>
      <c r="BY123" s="846"/>
      <c r="BZ123" s="846"/>
      <c r="CA123" s="846">
        <v>26565708</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66575</v>
      </c>
      <c r="AB128" s="814"/>
      <c r="AC128" s="814"/>
      <c r="AD128" s="814"/>
      <c r="AE128" s="815"/>
      <c r="AF128" s="816">
        <v>69971</v>
      </c>
      <c r="AG128" s="814"/>
      <c r="AH128" s="814"/>
      <c r="AI128" s="814"/>
      <c r="AJ128" s="815"/>
      <c r="AK128" s="816">
        <v>82021</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13.47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9037952</v>
      </c>
      <c r="AB129" s="793"/>
      <c r="AC129" s="793"/>
      <c r="AD129" s="793"/>
      <c r="AE129" s="794"/>
      <c r="AF129" s="795">
        <v>9128630</v>
      </c>
      <c r="AG129" s="793"/>
      <c r="AH129" s="793"/>
      <c r="AI129" s="793"/>
      <c r="AJ129" s="794"/>
      <c r="AK129" s="795">
        <v>9233949</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18.47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1435299</v>
      </c>
      <c r="AB130" s="793"/>
      <c r="AC130" s="793"/>
      <c r="AD130" s="793"/>
      <c r="AE130" s="794"/>
      <c r="AF130" s="795">
        <v>1438093</v>
      </c>
      <c r="AG130" s="793"/>
      <c r="AH130" s="793"/>
      <c r="AI130" s="793"/>
      <c r="AJ130" s="794"/>
      <c r="AK130" s="795">
        <v>1409506</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6.4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7602653</v>
      </c>
      <c r="AB131" s="777"/>
      <c r="AC131" s="777"/>
      <c r="AD131" s="777"/>
      <c r="AE131" s="778"/>
      <c r="AF131" s="779">
        <v>7690537</v>
      </c>
      <c r="AG131" s="777"/>
      <c r="AH131" s="777"/>
      <c r="AI131" s="777"/>
      <c r="AJ131" s="778"/>
      <c r="AK131" s="779">
        <v>7824443</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7.3627324569999999</v>
      </c>
      <c r="AB132" s="758"/>
      <c r="AC132" s="758"/>
      <c r="AD132" s="758"/>
      <c r="AE132" s="759"/>
      <c r="AF132" s="760">
        <v>6.2702383460000002</v>
      </c>
      <c r="AG132" s="758"/>
      <c r="AH132" s="758"/>
      <c r="AI132" s="758"/>
      <c r="AJ132" s="759"/>
      <c r="AK132" s="760">
        <v>5.676915277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6.6</v>
      </c>
      <c r="AB133" s="737"/>
      <c r="AC133" s="737"/>
      <c r="AD133" s="737"/>
      <c r="AE133" s="738"/>
      <c r="AF133" s="736">
        <v>6.5</v>
      </c>
      <c r="AG133" s="737"/>
      <c r="AH133" s="737"/>
      <c r="AI133" s="737"/>
      <c r="AJ133" s="738"/>
      <c r="AK133" s="736">
        <v>6.4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AGxN2Xu9Ou1UXhGOZZrkuR+rMbWr22hL8Jo1YfYhjEQQIdmGlcHURucgPg88UwNjF2is17Q3xtNZRmqGx1krw==" saltValue="WgHFyzAwFNvro04CX3xTG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zpqFyHWxB4zaPH2eYcRPmrRAmsv/03MygaKOUdWXsOzD817gtp3XuwqKLbexlbvV9ZhlSBkGSpkdtJd0CwgOA==" saltValue="6Ut6gL4H4ZpR856NdAsx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CgfX0RKy+UnYH+nF69IDdVJp55yHUttpyOwzk4ag75YLE4sD+ijAkKqLPKyG2vN1B4BEwHveAb+avX2luDz/Q==" saltValue="3JNLwUb8cP7T3dtEB7zKLg=="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2517658</v>
      </c>
      <c r="AP9" s="262">
        <v>91946</v>
      </c>
      <c r="AQ9" s="263">
        <v>117270</v>
      </c>
      <c r="AR9" s="264">
        <v>-21.6</v>
      </c>
    </row>
    <row r="10" spans="1:46" ht="13.5" customHeight="1" x14ac:dyDescent="0.15">
      <c r="A10" s="247"/>
      <c r="AK10" s="1143" t="s">
        <v>484</v>
      </c>
      <c r="AL10" s="1144"/>
      <c r="AM10" s="1144"/>
      <c r="AN10" s="1145"/>
      <c r="AO10" s="265">
        <v>330382</v>
      </c>
      <c r="AP10" s="265">
        <v>12066</v>
      </c>
      <c r="AQ10" s="266">
        <v>10490</v>
      </c>
      <c r="AR10" s="267">
        <v>15</v>
      </c>
    </row>
    <row r="11" spans="1:46" ht="13.5" customHeight="1" x14ac:dyDescent="0.15">
      <c r="A11" s="247"/>
      <c r="AK11" s="1143" t="s">
        <v>485</v>
      </c>
      <c r="AL11" s="1144"/>
      <c r="AM11" s="1144"/>
      <c r="AN11" s="1145"/>
      <c r="AO11" s="265">
        <v>38405</v>
      </c>
      <c r="AP11" s="265">
        <v>1403</v>
      </c>
      <c r="AQ11" s="266">
        <v>1802</v>
      </c>
      <c r="AR11" s="267">
        <v>-22.1</v>
      </c>
    </row>
    <row r="12" spans="1:46" ht="13.5" customHeight="1" x14ac:dyDescent="0.15">
      <c r="A12" s="247"/>
      <c r="AK12" s="1143" t="s">
        <v>486</v>
      </c>
      <c r="AL12" s="1144"/>
      <c r="AM12" s="1144"/>
      <c r="AN12" s="1145"/>
      <c r="AO12" s="265" t="s">
        <v>487</v>
      </c>
      <c r="AP12" s="265" t="s">
        <v>487</v>
      </c>
      <c r="AQ12" s="266">
        <v>3</v>
      </c>
      <c r="AR12" s="267" t="s">
        <v>487</v>
      </c>
    </row>
    <row r="13" spans="1:46" ht="13.5" customHeight="1" x14ac:dyDescent="0.15">
      <c r="A13" s="247"/>
      <c r="AK13" s="1143" t="s">
        <v>488</v>
      </c>
      <c r="AL13" s="1144"/>
      <c r="AM13" s="1144"/>
      <c r="AN13" s="1145"/>
      <c r="AO13" s="265">
        <v>40172</v>
      </c>
      <c r="AP13" s="265">
        <v>1467</v>
      </c>
      <c r="AQ13" s="266">
        <v>4482</v>
      </c>
      <c r="AR13" s="267">
        <v>-67.3</v>
      </c>
    </row>
    <row r="14" spans="1:46" ht="13.5" customHeight="1" x14ac:dyDescent="0.15">
      <c r="A14" s="247"/>
      <c r="AK14" s="1143" t="s">
        <v>489</v>
      </c>
      <c r="AL14" s="1144"/>
      <c r="AM14" s="1144"/>
      <c r="AN14" s="1145"/>
      <c r="AO14" s="265">
        <v>50263</v>
      </c>
      <c r="AP14" s="265">
        <v>1836</v>
      </c>
      <c r="AQ14" s="266">
        <v>2749</v>
      </c>
      <c r="AR14" s="267">
        <v>-33.200000000000003</v>
      </c>
    </row>
    <row r="15" spans="1:46" ht="13.5" customHeight="1" x14ac:dyDescent="0.15">
      <c r="A15" s="247"/>
      <c r="AK15" s="1146" t="s">
        <v>490</v>
      </c>
      <c r="AL15" s="1147"/>
      <c r="AM15" s="1147"/>
      <c r="AN15" s="1148"/>
      <c r="AO15" s="265">
        <v>-118190</v>
      </c>
      <c r="AP15" s="265">
        <v>-4316</v>
      </c>
      <c r="AQ15" s="266">
        <v>-7399</v>
      </c>
      <c r="AR15" s="267">
        <v>-41.7</v>
      </c>
    </row>
    <row r="16" spans="1:46" x14ac:dyDescent="0.15">
      <c r="A16" s="247"/>
      <c r="AK16" s="1146" t="s">
        <v>178</v>
      </c>
      <c r="AL16" s="1147"/>
      <c r="AM16" s="1147"/>
      <c r="AN16" s="1148"/>
      <c r="AO16" s="265">
        <v>2858690</v>
      </c>
      <c r="AP16" s="265">
        <v>104400</v>
      </c>
      <c r="AQ16" s="266">
        <v>129397</v>
      </c>
      <c r="AR16" s="267">
        <v>-19.3</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9" t="s">
        <v>495</v>
      </c>
      <c r="AL21" s="1150"/>
      <c r="AM21" s="1150"/>
      <c r="AN21" s="1151"/>
      <c r="AO21" s="277">
        <v>7.92</v>
      </c>
      <c r="AP21" s="278">
        <v>11.07</v>
      </c>
      <c r="AQ21" s="279">
        <v>-3.15</v>
      </c>
      <c r="AS21" s="280"/>
      <c r="AT21" s="276"/>
    </row>
    <row r="22" spans="1:46" s="248" customFormat="1" x14ac:dyDescent="0.15">
      <c r="A22" s="276"/>
      <c r="AK22" s="1149" t="s">
        <v>496</v>
      </c>
      <c r="AL22" s="1150"/>
      <c r="AM22" s="1150"/>
      <c r="AN22" s="1151"/>
      <c r="AO22" s="281">
        <v>97.4</v>
      </c>
      <c r="AP22" s="282">
        <v>97.2</v>
      </c>
      <c r="AQ22" s="283">
        <v>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500</v>
      </c>
      <c r="AL32" s="1134"/>
      <c r="AM32" s="1134"/>
      <c r="AN32" s="1135"/>
      <c r="AO32" s="291">
        <v>1429246</v>
      </c>
      <c r="AP32" s="291">
        <v>52197</v>
      </c>
      <c r="AQ32" s="292">
        <v>74841</v>
      </c>
      <c r="AR32" s="293">
        <v>-30.3</v>
      </c>
    </row>
    <row r="33" spans="1:46" ht="13.5" customHeight="1" x14ac:dyDescent="0.15">
      <c r="A33" s="247"/>
      <c r="AK33" s="1133" t="s">
        <v>501</v>
      </c>
      <c r="AL33" s="1134"/>
      <c r="AM33" s="1134"/>
      <c r="AN33" s="1135"/>
      <c r="AO33" s="291" t="s">
        <v>487</v>
      </c>
      <c r="AP33" s="291" t="s">
        <v>487</v>
      </c>
      <c r="AQ33" s="292" t="s">
        <v>487</v>
      </c>
      <c r="AR33" s="293" t="s">
        <v>487</v>
      </c>
    </row>
    <row r="34" spans="1:46" ht="27" customHeight="1" x14ac:dyDescent="0.15">
      <c r="A34" s="247"/>
      <c r="AK34" s="1133" t="s">
        <v>502</v>
      </c>
      <c r="AL34" s="1134"/>
      <c r="AM34" s="1134"/>
      <c r="AN34" s="1135"/>
      <c r="AO34" s="291" t="s">
        <v>487</v>
      </c>
      <c r="AP34" s="291" t="s">
        <v>487</v>
      </c>
      <c r="AQ34" s="292">
        <v>1</v>
      </c>
      <c r="AR34" s="293" t="s">
        <v>487</v>
      </c>
    </row>
    <row r="35" spans="1:46" ht="27" customHeight="1" x14ac:dyDescent="0.15">
      <c r="A35" s="247"/>
      <c r="AK35" s="1133" t="s">
        <v>503</v>
      </c>
      <c r="AL35" s="1134"/>
      <c r="AM35" s="1134"/>
      <c r="AN35" s="1135"/>
      <c r="AO35" s="291">
        <v>459762</v>
      </c>
      <c r="AP35" s="291">
        <v>16791</v>
      </c>
      <c r="AQ35" s="292">
        <v>16683</v>
      </c>
      <c r="AR35" s="293">
        <v>0.6</v>
      </c>
    </row>
    <row r="36" spans="1:46" ht="27" customHeight="1" x14ac:dyDescent="0.15">
      <c r="A36" s="247"/>
      <c r="AK36" s="1133" t="s">
        <v>504</v>
      </c>
      <c r="AL36" s="1134"/>
      <c r="AM36" s="1134"/>
      <c r="AN36" s="1135"/>
      <c r="AO36" s="291">
        <v>46706</v>
      </c>
      <c r="AP36" s="291">
        <v>1706</v>
      </c>
      <c r="AQ36" s="292">
        <v>2411</v>
      </c>
      <c r="AR36" s="293">
        <v>-29.2</v>
      </c>
    </row>
    <row r="37" spans="1:46" ht="13.5" customHeight="1" x14ac:dyDescent="0.15">
      <c r="A37" s="247"/>
      <c r="AK37" s="1133" t="s">
        <v>505</v>
      </c>
      <c r="AL37" s="1134"/>
      <c r="AM37" s="1134"/>
      <c r="AN37" s="1135"/>
      <c r="AO37" s="291" t="s">
        <v>487</v>
      </c>
      <c r="AP37" s="291" t="s">
        <v>487</v>
      </c>
      <c r="AQ37" s="292">
        <v>548</v>
      </c>
      <c r="AR37" s="293" t="s">
        <v>487</v>
      </c>
    </row>
    <row r="38" spans="1:46" ht="27" customHeight="1" x14ac:dyDescent="0.15">
      <c r="A38" s="247"/>
      <c r="AK38" s="1136" t="s">
        <v>506</v>
      </c>
      <c r="AL38" s="1137"/>
      <c r="AM38" s="1137"/>
      <c r="AN38" s="1138"/>
      <c r="AO38" s="294" t="s">
        <v>487</v>
      </c>
      <c r="AP38" s="294" t="s">
        <v>487</v>
      </c>
      <c r="AQ38" s="295">
        <v>7</v>
      </c>
      <c r="AR38" s="283" t="s">
        <v>487</v>
      </c>
      <c r="AS38" s="290"/>
    </row>
    <row r="39" spans="1:46" x14ac:dyDescent="0.15">
      <c r="A39" s="247"/>
      <c r="AK39" s="1136" t="s">
        <v>507</v>
      </c>
      <c r="AL39" s="1137"/>
      <c r="AM39" s="1137"/>
      <c r="AN39" s="1138"/>
      <c r="AO39" s="291">
        <v>-82021</v>
      </c>
      <c r="AP39" s="291">
        <v>-2995</v>
      </c>
      <c r="AQ39" s="292">
        <v>-3756</v>
      </c>
      <c r="AR39" s="293">
        <v>-20.3</v>
      </c>
      <c r="AS39" s="290"/>
    </row>
    <row r="40" spans="1:46" ht="27" customHeight="1" x14ac:dyDescent="0.15">
      <c r="A40" s="247"/>
      <c r="AK40" s="1133" t="s">
        <v>508</v>
      </c>
      <c r="AL40" s="1134"/>
      <c r="AM40" s="1134"/>
      <c r="AN40" s="1135"/>
      <c r="AO40" s="291">
        <v>-1409506</v>
      </c>
      <c r="AP40" s="291">
        <v>-51476</v>
      </c>
      <c r="AQ40" s="292">
        <v>-63247</v>
      </c>
      <c r="AR40" s="293">
        <v>-18.600000000000001</v>
      </c>
      <c r="AS40" s="290"/>
    </row>
    <row r="41" spans="1:46" x14ac:dyDescent="0.15">
      <c r="A41" s="247"/>
      <c r="AK41" s="1139" t="s">
        <v>288</v>
      </c>
      <c r="AL41" s="1140"/>
      <c r="AM41" s="1140"/>
      <c r="AN41" s="1141"/>
      <c r="AO41" s="291">
        <v>444187</v>
      </c>
      <c r="AP41" s="291">
        <v>16222</v>
      </c>
      <c r="AQ41" s="292">
        <v>27488</v>
      </c>
      <c r="AR41" s="293">
        <v>-41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1494515</v>
      </c>
      <c r="AN51" s="313">
        <v>51685</v>
      </c>
      <c r="AO51" s="314">
        <v>-47.6</v>
      </c>
      <c r="AP51" s="315">
        <v>92632</v>
      </c>
      <c r="AQ51" s="316">
        <v>-1.5</v>
      </c>
      <c r="AR51" s="317">
        <v>-46.1</v>
      </c>
    </row>
    <row r="52" spans="1:44" x14ac:dyDescent="0.15">
      <c r="A52" s="247"/>
      <c r="AK52" s="318"/>
      <c r="AL52" s="319" t="s">
        <v>518</v>
      </c>
      <c r="AM52" s="320">
        <v>928285</v>
      </c>
      <c r="AN52" s="321">
        <v>32103</v>
      </c>
      <c r="AO52" s="322">
        <v>-37.6</v>
      </c>
      <c r="AP52" s="323">
        <v>47978</v>
      </c>
      <c r="AQ52" s="324">
        <v>-2</v>
      </c>
      <c r="AR52" s="325">
        <v>-35.6</v>
      </c>
    </row>
    <row r="53" spans="1:44" x14ac:dyDescent="0.15">
      <c r="A53" s="247"/>
      <c r="AK53" s="303" t="s">
        <v>519</v>
      </c>
      <c r="AL53" s="304"/>
      <c r="AM53" s="312">
        <v>1697068</v>
      </c>
      <c r="AN53" s="313">
        <v>59413</v>
      </c>
      <c r="AO53" s="314">
        <v>15</v>
      </c>
      <c r="AP53" s="315">
        <v>96469</v>
      </c>
      <c r="AQ53" s="316">
        <v>4.0999999999999996</v>
      </c>
      <c r="AR53" s="317">
        <v>10.9</v>
      </c>
    </row>
    <row r="54" spans="1:44" x14ac:dyDescent="0.15">
      <c r="A54" s="247"/>
      <c r="AK54" s="318"/>
      <c r="AL54" s="319" t="s">
        <v>518</v>
      </c>
      <c r="AM54" s="320">
        <v>691321</v>
      </c>
      <c r="AN54" s="321">
        <v>24203</v>
      </c>
      <c r="AO54" s="322">
        <v>-24.6</v>
      </c>
      <c r="AP54" s="323">
        <v>49775</v>
      </c>
      <c r="AQ54" s="324">
        <v>3.7</v>
      </c>
      <c r="AR54" s="325">
        <v>-28.3</v>
      </c>
    </row>
    <row r="55" spans="1:44" x14ac:dyDescent="0.15">
      <c r="A55" s="247"/>
      <c r="AK55" s="303" t="s">
        <v>520</v>
      </c>
      <c r="AL55" s="304"/>
      <c r="AM55" s="312">
        <v>1296393</v>
      </c>
      <c r="AN55" s="313">
        <v>45950</v>
      </c>
      <c r="AO55" s="314">
        <v>-22.7</v>
      </c>
      <c r="AP55" s="315">
        <v>85743</v>
      </c>
      <c r="AQ55" s="316">
        <v>-11.1</v>
      </c>
      <c r="AR55" s="317">
        <v>-11.6</v>
      </c>
    </row>
    <row r="56" spans="1:44" x14ac:dyDescent="0.15">
      <c r="A56" s="247"/>
      <c r="AK56" s="318"/>
      <c r="AL56" s="319" t="s">
        <v>518</v>
      </c>
      <c r="AM56" s="320">
        <v>692836</v>
      </c>
      <c r="AN56" s="321">
        <v>24557</v>
      </c>
      <c r="AO56" s="322">
        <v>1.5</v>
      </c>
      <c r="AP56" s="323">
        <v>45231</v>
      </c>
      <c r="AQ56" s="324">
        <v>-9.1</v>
      </c>
      <c r="AR56" s="325">
        <v>10.6</v>
      </c>
    </row>
    <row r="57" spans="1:44" x14ac:dyDescent="0.15">
      <c r="A57" s="247"/>
      <c r="AK57" s="303" t="s">
        <v>521</v>
      </c>
      <c r="AL57" s="304"/>
      <c r="AM57" s="312">
        <v>1283184</v>
      </c>
      <c r="AN57" s="313">
        <v>46201</v>
      </c>
      <c r="AO57" s="314">
        <v>0.5</v>
      </c>
      <c r="AP57" s="315">
        <v>92509</v>
      </c>
      <c r="AQ57" s="316">
        <v>7.9</v>
      </c>
      <c r="AR57" s="317">
        <v>-7.4</v>
      </c>
    </row>
    <row r="58" spans="1:44" x14ac:dyDescent="0.15">
      <c r="A58" s="247"/>
      <c r="AK58" s="318"/>
      <c r="AL58" s="319" t="s">
        <v>518</v>
      </c>
      <c r="AM58" s="320">
        <v>935470</v>
      </c>
      <c r="AN58" s="321">
        <v>33682</v>
      </c>
      <c r="AO58" s="322">
        <v>37.200000000000003</v>
      </c>
      <c r="AP58" s="323">
        <v>52274</v>
      </c>
      <c r="AQ58" s="324">
        <v>15.6</v>
      </c>
      <c r="AR58" s="325">
        <v>21.6</v>
      </c>
    </row>
    <row r="59" spans="1:44" x14ac:dyDescent="0.15">
      <c r="A59" s="247"/>
      <c r="AK59" s="303" t="s">
        <v>522</v>
      </c>
      <c r="AL59" s="304"/>
      <c r="AM59" s="312">
        <v>1095865</v>
      </c>
      <c r="AN59" s="313">
        <v>40021</v>
      </c>
      <c r="AO59" s="314">
        <v>-13.4</v>
      </c>
      <c r="AP59" s="315">
        <v>98544</v>
      </c>
      <c r="AQ59" s="316">
        <v>6.5</v>
      </c>
      <c r="AR59" s="317">
        <v>-19.899999999999999</v>
      </c>
    </row>
    <row r="60" spans="1:44" x14ac:dyDescent="0.15">
      <c r="A60" s="247"/>
      <c r="AK60" s="318"/>
      <c r="AL60" s="319" t="s">
        <v>518</v>
      </c>
      <c r="AM60" s="320">
        <v>620207</v>
      </c>
      <c r="AN60" s="321">
        <v>22650</v>
      </c>
      <c r="AO60" s="322">
        <v>-32.799999999999997</v>
      </c>
      <c r="AP60" s="323">
        <v>55816</v>
      </c>
      <c r="AQ60" s="324">
        <v>6.8</v>
      </c>
      <c r="AR60" s="325">
        <v>-39.6</v>
      </c>
    </row>
    <row r="61" spans="1:44" x14ac:dyDescent="0.15">
      <c r="A61" s="247"/>
      <c r="AK61" s="303" t="s">
        <v>523</v>
      </c>
      <c r="AL61" s="326"/>
      <c r="AM61" s="312">
        <v>1373405</v>
      </c>
      <c r="AN61" s="313">
        <v>48654</v>
      </c>
      <c r="AO61" s="314">
        <v>-13.6</v>
      </c>
      <c r="AP61" s="315">
        <v>93179</v>
      </c>
      <c r="AQ61" s="327">
        <v>1.2</v>
      </c>
      <c r="AR61" s="317">
        <v>-14.8</v>
      </c>
    </row>
    <row r="62" spans="1:44" x14ac:dyDescent="0.15">
      <c r="A62" s="247"/>
      <c r="AK62" s="318"/>
      <c r="AL62" s="319" t="s">
        <v>518</v>
      </c>
      <c r="AM62" s="320">
        <v>773624</v>
      </c>
      <c r="AN62" s="321">
        <v>27439</v>
      </c>
      <c r="AO62" s="322">
        <v>-11.3</v>
      </c>
      <c r="AP62" s="323">
        <v>50215</v>
      </c>
      <c r="AQ62" s="324">
        <v>3</v>
      </c>
      <c r="AR62" s="325">
        <v>-14.3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1q8qWt5zbT9FZUrQrcFLKvbl0GsbZBpTcj3RPJqQjQ87H0GKYswvNaymlTlNb75S+n/+kE87UBfaRyxfeM3BKw==" saltValue="wVYIZfhDiZvEsxv9Quhzv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lCOhhqh7B4uD+S+nz0JMSTO94cWq6whty21ZItzPQ0eCCScPhgLHeDf6rzZ0wt2VjGEzoMI7pyzvhujiGw5xPQ==" saltValue="IPXP57i0UsviFBYiAGxYV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qJ3y2pzTGs4RJw6kN0WCm0RuX2BGI47wZv0XRI+5HD854GUN0LeyIj0s18CnJPnquqVtTDWDRlPLHmnJ3Fej2g==" saltValue="vYkztZyjJy1L6aVdATsrX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63.08</v>
      </c>
      <c r="G47" s="12">
        <v>63.43</v>
      </c>
      <c r="H47" s="12">
        <v>65.209999999999994</v>
      </c>
      <c r="I47" s="12">
        <v>73.61</v>
      </c>
      <c r="J47" s="13">
        <v>73.459999999999994</v>
      </c>
    </row>
    <row r="48" spans="2:10" ht="57.75" customHeight="1" x14ac:dyDescent="0.15">
      <c r="B48" s="14"/>
      <c r="C48" s="1154" t="s">
        <v>4</v>
      </c>
      <c r="D48" s="1154"/>
      <c r="E48" s="1155"/>
      <c r="F48" s="15">
        <v>7.86</v>
      </c>
      <c r="G48" s="16">
        <v>9.7200000000000006</v>
      </c>
      <c r="H48" s="16">
        <v>7.71</v>
      </c>
      <c r="I48" s="16">
        <v>6.36</v>
      </c>
      <c r="J48" s="17">
        <v>6.87</v>
      </c>
    </row>
    <row r="49" spans="2:10" ht="57.75" customHeight="1" thickBot="1" x14ac:dyDescent="0.2">
      <c r="B49" s="18"/>
      <c r="C49" s="1156" t="s">
        <v>5</v>
      </c>
      <c r="D49" s="1156"/>
      <c r="E49" s="1157"/>
      <c r="F49" s="19">
        <v>6.47</v>
      </c>
      <c r="G49" s="20">
        <v>5.1100000000000003</v>
      </c>
      <c r="H49" s="20">
        <v>2.81</v>
      </c>
      <c r="I49" s="20">
        <v>8.49</v>
      </c>
      <c r="J49" s="21">
        <v>1.27</v>
      </c>
    </row>
    <row r="50" spans="2:10" x14ac:dyDescent="0.15"/>
  </sheetData>
  <sheetProtection algorithmName="SHA-512" hashValue="7EkKy+pNZhqqsYUPCniXV9T75TVaz5AbSq4MGF/WQ9YqB+Xi7e2Z6HINQfnDN0hRum+gdFZcErRIUEF28pPlkQ==" saltValue="0OEtDJwxNWFG/ANVasLY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530</v>
      </c>
      <c r="D34" s="1162"/>
      <c r="E34" s="1163"/>
      <c r="F34" s="32">
        <v>7.63</v>
      </c>
      <c r="G34" s="33">
        <v>9.4</v>
      </c>
      <c r="H34" s="33">
        <v>7.65</v>
      </c>
      <c r="I34" s="33">
        <v>6.31</v>
      </c>
      <c r="J34" s="34">
        <v>6.83</v>
      </c>
      <c r="K34" s="22"/>
      <c r="L34" s="22"/>
      <c r="M34" s="22"/>
      <c r="N34" s="22"/>
      <c r="O34" s="22"/>
      <c r="P34" s="22"/>
    </row>
    <row r="35" spans="1:16" ht="39" customHeight="1" x14ac:dyDescent="0.15">
      <c r="A35" s="22"/>
      <c r="B35" s="35"/>
      <c r="C35" s="1158" t="s">
        <v>531</v>
      </c>
      <c r="D35" s="1158"/>
      <c r="E35" s="1159"/>
      <c r="F35" s="36">
        <v>1.21</v>
      </c>
      <c r="G35" s="37">
        <v>2.27</v>
      </c>
      <c r="H35" s="37">
        <v>4.04</v>
      </c>
      <c r="I35" s="37">
        <v>4.8600000000000003</v>
      </c>
      <c r="J35" s="38">
        <v>5.67</v>
      </c>
      <c r="K35" s="22"/>
      <c r="L35" s="22"/>
      <c r="M35" s="22"/>
      <c r="N35" s="22"/>
      <c r="O35" s="22"/>
      <c r="P35" s="22"/>
    </row>
    <row r="36" spans="1:16" ht="39" customHeight="1" x14ac:dyDescent="0.15">
      <c r="A36" s="22"/>
      <c r="B36" s="35"/>
      <c r="C36" s="1158" t="s">
        <v>532</v>
      </c>
      <c r="D36" s="1158"/>
      <c r="E36" s="1159"/>
      <c r="F36" s="36">
        <v>0.99</v>
      </c>
      <c r="G36" s="37">
        <v>1.31</v>
      </c>
      <c r="H36" s="37">
        <v>1.59</v>
      </c>
      <c r="I36" s="37">
        <v>1.93</v>
      </c>
      <c r="J36" s="38">
        <v>2.15</v>
      </c>
      <c r="K36" s="22"/>
      <c r="L36" s="22"/>
      <c r="M36" s="22"/>
      <c r="N36" s="22"/>
      <c r="O36" s="22"/>
      <c r="P36" s="22"/>
    </row>
    <row r="37" spans="1:16" ht="39" customHeight="1" x14ac:dyDescent="0.15">
      <c r="A37" s="22"/>
      <c r="B37" s="35"/>
      <c r="C37" s="1158" t="s">
        <v>533</v>
      </c>
      <c r="D37" s="1158"/>
      <c r="E37" s="1159"/>
      <c r="F37" s="36">
        <v>1.66</v>
      </c>
      <c r="G37" s="37">
        <v>1.54</v>
      </c>
      <c r="H37" s="37">
        <v>1.45</v>
      </c>
      <c r="I37" s="37">
        <v>0.12</v>
      </c>
      <c r="J37" s="38">
        <v>0.48</v>
      </c>
      <c r="K37" s="22"/>
      <c r="L37" s="22"/>
      <c r="M37" s="22"/>
      <c r="N37" s="22"/>
      <c r="O37" s="22"/>
      <c r="P37" s="22"/>
    </row>
    <row r="38" spans="1:16" ht="39" customHeight="1" x14ac:dyDescent="0.15">
      <c r="A38" s="22"/>
      <c r="B38" s="35"/>
      <c r="C38" s="1158" t="s">
        <v>534</v>
      </c>
      <c r="D38" s="1158"/>
      <c r="E38" s="1159"/>
      <c r="F38" s="36">
        <v>0.23</v>
      </c>
      <c r="G38" s="37">
        <v>0.31</v>
      </c>
      <c r="H38" s="37">
        <v>0.05</v>
      </c>
      <c r="I38" s="37">
        <v>0.03</v>
      </c>
      <c r="J38" s="38">
        <v>0.02</v>
      </c>
      <c r="K38" s="22"/>
      <c r="L38" s="22"/>
      <c r="M38" s="22"/>
      <c r="N38" s="22"/>
      <c r="O38" s="22"/>
      <c r="P38" s="22"/>
    </row>
    <row r="39" spans="1:16" ht="39" customHeight="1" x14ac:dyDescent="0.15">
      <c r="A39" s="22"/>
      <c r="B39" s="35"/>
      <c r="C39" s="1158" t="s">
        <v>535</v>
      </c>
      <c r="D39" s="1158"/>
      <c r="E39" s="1159"/>
      <c r="F39" s="36">
        <v>0.02</v>
      </c>
      <c r="G39" s="37">
        <v>0.02</v>
      </c>
      <c r="H39" s="37">
        <v>0.02</v>
      </c>
      <c r="I39" s="37">
        <v>0.02</v>
      </c>
      <c r="J39" s="38">
        <v>0.01</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536</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537</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53i7yW5rMFIYlAWBAixogwR/HMSetmrd3Ju5Bfyf+lweRfVk6SR+PbepWd82SffzznfC0NrcCs+QpzAOkbRsg==" saltValue="AMi+pf3yFN6jcYKbhAHS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1343</v>
      </c>
      <c r="L45" s="58">
        <v>1417</v>
      </c>
      <c r="M45" s="58">
        <v>1492</v>
      </c>
      <c r="N45" s="58">
        <v>1429</v>
      </c>
      <c r="O45" s="59">
        <v>1429</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555</v>
      </c>
      <c r="L48" s="62">
        <v>526</v>
      </c>
      <c r="M48" s="62">
        <v>522</v>
      </c>
      <c r="N48" s="62">
        <v>514</v>
      </c>
      <c r="O48" s="63">
        <v>460</v>
      </c>
      <c r="P48" s="46"/>
      <c r="Q48" s="46"/>
      <c r="R48" s="46"/>
      <c r="S48" s="46"/>
      <c r="T48" s="46"/>
      <c r="U48" s="46"/>
    </row>
    <row r="49" spans="1:21" ht="30.75" customHeight="1" x14ac:dyDescent="0.15">
      <c r="A49" s="46"/>
      <c r="B49" s="1189"/>
      <c r="C49" s="1190"/>
      <c r="D49" s="60"/>
      <c r="E49" s="1166" t="s">
        <v>14</v>
      </c>
      <c r="F49" s="1166"/>
      <c r="G49" s="1166"/>
      <c r="H49" s="1166"/>
      <c r="I49" s="1166"/>
      <c r="J49" s="1167"/>
      <c r="K49" s="61">
        <v>19</v>
      </c>
      <c r="L49" s="62">
        <v>21</v>
      </c>
      <c r="M49" s="62">
        <v>48</v>
      </c>
      <c r="N49" s="62">
        <v>47</v>
      </c>
      <c r="O49" s="63">
        <v>47</v>
      </c>
      <c r="P49" s="46"/>
      <c r="Q49" s="46"/>
      <c r="R49" s="46"/>
      <c r="S49" s="46"/>
      <c r="T49" s="46"/>
      <c r="U49" s="46"/>
    </row>
    <row r="50" spans="1:21" ht="30.75" customHeight="1" x14ac:dyDescent="0.15">
      <c r="A50" s="46"/>
      <c r="B50" s="1189"/>
      <c r="C50" s="1190"/>
      <c r="D50" s="60"/>
      <c r="E50" s="1166" t="s">
        <v>15</v>
      </c>
      <c r="F50" s="1166"/>
      <c r="G50" s="1166"/>
      <c r="H50" s="1166"/>
      <c r="I50" s="1166"/>
      <c r="J50" s="1167"/>
      <c r="K50" s="61">
        <v>6</v>
      </c>
      <c r="L50" s="62" t="s">
        <v>487</v>
      </c>
      <c r="M50" s="62" t="s">
        <v>487</v>
      </c>
      <c r="N50" s="62" t="s">
        <v>487</v>
      </c>
      <c r="O50" s="63" t="s">
        <v>487</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1439</v>
      </c>
      <c r="L52" s="62">
        <v>1492</v>
      </c>
      <c r="M52" s="62">
        <v>1502</v>
      </c>
      <c r="N52" s="62">
        <v>1508</v>
      </c>
      <c r="O52" s="63">
        <v>1491</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484</v>
      </c>
      <c r="L53" s="67">
        <v>472</v>
      </c>
      <c r="M53" s="67">
        <v>560</v>
      </c>
      <c r="N53" s="67">
        <v>482</v>
      </c>
      <c r="O53" s="68">
        <v>445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8wA+/StgQLhHT0xpK9QrxnbWIplOgad6i22CRyMQSShCLQcz9G/Ar/Ca8BdhNNatemMt9TAZ2gRZQfWBZXHBw==" saltValue="cYCw1nwOZ0cS7dJrpK88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12501</v>
      </c>
      <c r="J41" s="331">
        <v>12206</v>
      </c>
      <c r="K41" s="331">
        <v>11085</v>
      </c>
      <c r="L41" s="331">
        <v>10895</v>
      </c>
      <c r="M41" s="332">
        <v>10614</v>
      </c>
    </row>
    <row r="42" spans="2:13" ht="27.75" customHeight="1" x14ac:dyDescent="0.15">
      <c r="B42" s="1197"/>
      <c r="C42" s="1198"/>
      <c r="D42" s="104"/>
      <c r="E42" s="1201" t="s">
        <v>32</v>
      </c>
      <c r="F42" s="1201"/>
      <c r="G42" s="1201"/>
      <c r="H42" s="1202"/>
      <c r="I42" s="333">
        <v>6</v>
      </c>
      <c r="J42" s="334" t="s">
        <v>487</v>
      </c>
      <c r="K42" s="334" t="s">
        <v>487</v>
      </c>
      <c r="L42" s="334" t="s">
        <v>487</v>
      </c>
      <c r="M42" s="335">
        <v>1920</v>
      </c>
    </row>
    <row r="43" spans="2:13" ht="27.75" customHeight="1" x14ac:dyDescent="0.15">
      <c r="B43" s="1197"/>
      <c r="C43" s="1198"/>
      <c r="D43" s="104"/>
      <c r="E43" s="1201" t="s">
        <v>33</v>
      </c>
      <c r="F43" s="1201"/>
      <c r="G43" s="1201"/>
      <c r="H43" s="1202"/>
      <c r="I43" s="333">
        <v>8691</v>
      </c>
      <c r="J43" s="334">
        <v>7800</v>
      </c>
      <c r="K43" s="334">
        <v>7036</v>
      </c>
      <c r="L43" s="334">
        <v>6709</v>
      </c>
      <c r="M43" s="335">
        <v>6354</v>
      </c>
    </row>
    <row r="44" spans="2:13" ht="27.75" customHeight="1" x14ac:dyDescent="0.15">
      <c r="B44" s="1197"/>
      <c r="C44" s="1198"/>
      <c r="D44" s="104"/>
      <c r="E44" s="1201" t="s">
        <v>34</v>
      </c>
      <c r="F44" s="1201"/>
      <c r="G44" s="1201"/>
      <c r="H44" s="1202"/>
      <c r="I44" s="333">
        <v>74</v>
      </c>
      <c r="J44" s="334">
        <v>77</v>
      </c>
      <c r="K44" s="334">
        <v>77</v>
      </c>
      <c r="L44" s="334">
        <v>65</v>
      </c>
      <c r="M44" s="335">
        <v>108</v>
      </c>
    </row>
    <row r="45" spans="2:13" ht="27.75" customHeight="1" x14ac:dyDescent="0.15">
      <c r="B45" s="1197"/>
      <c r="C45" s="1198"/>
      <c r="D45" s="104"/>
      <c r="E45" s="1201" t="s">
        <v>35</v>
      </c>
      <c r="F45" s="1201"/>
      <c r="G45" s="1201"/>
      <c r="H45" s="1202"/>
      <c r="I45" s="333">
        <v>2751</v>
      </c>
      <c r="J45" s="334">
        <v>2709</v>
      </c>
      <c r="K45" s="334">
        <v>2743</v>
      </c>
      <c r="L45" s="334">
        <v>2708</v>
      </c>
      <c r="M45" s="335">
        <v>2808</v>
      </c>
    </row>
    <row r="46" spans="2:13" ht="27.75" customHeight="1" x14ac:dyDescent="0.15">
      <c r="B46" s="1197"/>
      <c r="C46" s="1198"/>
      <c r="D46" s="105"/>
      <c r="E46" s="1201" t="s">
        <v>36</v>
      </c>
      <c r="F46" s="1201"/>
      <c r="G46" s="1201"/>
      <c r="H46" s="1202"/>
      <c r="I46" s="333" t="s">
        <v>487</v>
      </c>
      <c r="J46" s="334" t="s">
        <v>487</v>
      </c>
      <c r="K46" s="334" t="s">
        <v>487</v>
      </c>
      <c r="L46" s="334" t="s">
        <v>487</v>
      </c>
      <c r="M46" s="335" t="s">
        <v>487</v>
      </c>
    </row>
    <row r="47" spans="2:13" ht="27.75" customHeight="1" x14ac:dyDescent="0.15">
      <c r="B47" s="1197"/>
      <c r="C47" s="1198"/>
      <c r="D47" s="106"/>
      <c r="E47" s="1211" t="s">
        <v>37</v>
      </c>
      <c r="F47" s="1212"/>
      <c r="G47" s="1212"/>
      <c r="H47" s="1213"/>
      <c r="I47" s="333" t="s">
        <v>487</v>
      </c>
      <c r="J47" s="334" t="s">
        <v>487</v>
      </c>
      <c r="K47" s="334" t="s">
        <v>487</v>
      </c>
      <c r="L47" s="334" t="s">
        <v>487</v>
      </c>
      <c r="M47" s="335" t="s">
        <v>487</v>
      </c>
    </row>
    <row r="48" spans="2:13" ht="27.75" customHeight="1" x14ac:dyDescent="0.15">
      <c r="B48" s="1197"/>
      <c r="C48" s="1198"/>
      <c r="D48" s="104"/>
      <c r="E48" s="1201" t="s">
        <v>38</v>
      </c>
      <c r="F48" s="1201"/>
      <c r="G48" s="1201"/>
      <c r="H48" s="1202"/>
      <c r="I48" s="333" t="s">
        <v>487</v>
      </c>
      <c r="J48" s="334" t="s">
        <v>487</v>
      </c>
      <c r="K48" s="334" t="s">
        <v>487</v>
      </c>
      <c r="L48" s="334" t="s">
        <v>487</v>
      </c>
      <c r="M48" s="335" t="s">
        <v>487</v>
      </c>
    </row>
    <row r="49" spans="2:13" ht="27.75" customHeight="1" x14ac:dyDescent="0.15">
      <c r="B49" s="1199"/>
      <c r="C49" s="1200"/>
      <c r="D49" s="104"/>
      <c r="E49" s="1201" t="s">
        <v>39</v>
      </c>
      <c r="F49" s="1201"/>
      <c r="G49" s="1201"/>
      <c r="H49" s="1202"/>
      <c r="I49" s="333" t="s">
        <v>487</v>
      </c>
      <c r="J49" s="334" t="s">
        <v>487</v>
      </c>
      <c r="K49" s="334" t="s">
        <v>487</v>
      </c>
      <c r="L49" s="334" t="s">
        <v>487</v>
      </c>
      <c r="M49" s="335" t="s">
        <v>487</v>
      </c>
    </row>
    <row r="50" spans="2:13" ht="27.75" customHeight="1" x14ac:dyDescent="0.15">
      <c r="B50" s="1195" t="s">
        <v>40</v>
      </c>
      <c r="C50" s="1196"/>
      <c r="D50" s="107"/>
      <c r="E50" s="1201" t="s">
        <v>41</v>
      </c>
      <c r="F50" s="1201"/>
      <c r="G50" s="1201"/>
      <c r="H50" s="1202"/>
      <c r="I50" s="333">
        <v>11146</v>
      </c>
      <c r="J50" s="334">
        <v>12336</v>
      </c>
      <c r="K50" s="334">
        <v>13011</v>
      </c>
      <c r="L50" s="334">
        <v>13815</v>
      </c>
      <c r="M50" s="335">
        <v>14336</v>
      </c>
    </row>
    <row r="51" spans="2:13" ht="27.75" customHeight="1" x14ac:dyDescent="0.15">
      <c r="B51" s="1197"/>
      <c r="C51" s="1198"/>
      <c r="D51" s="104"/>
      <c r="E51" s="1201" t="s">
        <v>42</v>
      </c>
      <c r="F51" s="1201"/>
      <c r="G51" s="1201"/>
      <c r="H51" s="1202"/>
      <c r="I51" s="333">
        <v>699</v>
      </c>
      <c r="J51" s="334">
        <v>849</v>
      </c>
      <c r="K51" s="334">
        <v>743</v>
      </c>
      <c r="L51" s="334">
        <v>589</v>
      </c>
      <c r="M51" s="335">
        <v>576</v>
      </c>
    </row>
    <row r="52" spans="2:13" ht="27.75" customHeight="1" x14ac:dyDescent="0.15">
      <c r="B52" s="1199"/>
      <c r="C52" s="1200"/>
      <c r="D52" s="104"/>
      <c r="E52" s="1201" t="s">
        <v>43</v>
      </c>
      <c r="F52" s="1201"/>
      <c r="G52" s="1201"/>
      <c r="H52" s="1202"/>
      <c r="I52" s="333">
        <v>13837</v>
      </c>
      <c r="J52" s="334">
        <v>13184</v>
      </c>
      <c r="K52" s="334">
        <v>12421</v>
      </c>
      <c r="L52" s="334">
        <v>12162</v>
      </c>
      <c r="M52" s="335">
        <v>11653</v>
      </c>
    </row>
    <row r="53" spans="2:13" ht="27.75" customHeight="1" thickBot="1" x14ac:dyDescent="0.2">
      <c r="B53" s="1203" t="s">
        <v>19</v>
      </c>
      <c r="C53" s="1204"/>
      <c r="D53" s="108"/>
      <c r="E53" s="1205" t="s">
        <v>44</v>
      </c>
      <c r="F53" s="1205"/>
      <c r="G53" s="1205"/>
      <c r="H53" s="1206"/>
      <c r="I53" s="336">
        <v>-1661</v>
      </c>
      <c r="J53" s="337">
        <v>-3576</v>
      </c>
      <c r="K53" s="337">
        <v>-5235</v>
      </c>
      <c r="L53" s="337">
        <v>-6188</v>
      </c>
      <c r="M53" s="338">
        <v>-4761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0fVFGGUgH5II8r4vE1K7z+7+kQdlrXRR6eUBOH4kfQzbyL9aiDyPCoSo54naO5mZqp+ZN79Ad1N6rnP9et36+g==" saltValue="nWBAlI83BG3lGyymZSB74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5894</v>
      </c>
      <c r="G55" s="339">
        <v>6720</v>
      </c>
      <c r="H55" s="340">
        <v>6783</v>
      </c>
    </row>
    <row r="56" spans="2:8" ht="52.5" customHeight="1" x14ac:dyDescent="0.15">
      <c r="B56" s="120"/>
      <c r="C56" s="1224" t="s">
        <v>47</v>
      </c>
      <c r="D56" s="1224"/>
      <c r="E56" s="1225"/>
      <c r="F56" s="341">
        <v>1187</v>
      </c>
      <c r="G56" s="341">
        <v>1134</v>
      </c>
      <c r="H56" s="342">
        <v>1143</v>
      </c>
    </row>
    <row r="57" spans="2:8" ht="53.25" customHeight="1" x14ac:dyDescent="0.15">
      <c r="B57" s="120"/>
      <c r="C57" s="1226" t="s">
        <v>48</v>
      </c>
      <c r="D57" s="1226"/>
      <c r="E57" s="1227"/>
      <c r="F57" s="343">
        <v>6372</v>
      </c>
      <c r="G57" s="343">
        <v>6207</v>
      </c>
      <c r="H57" s="344">
        <v>6576</v>
      </c>
    </row>
    <row r="58" spans="2:8" ht="45.75" customHeight="1" x14ac:dyDescent="0.15">
      <c r="B58" s="121"/>
      <c r="C58" s="1214" t="s">
        <v>543</v>
      </c>
      <c r="D58" s="1215"/>
      <c r="E58" s="1216"/>
      <c r="F58" s="345">
        <v>2495</v>
      </c>
      <c r="G58" s="345">
        <v>2493</v>
      </c>
      <c r="H58" s="346">
        <v>2900</v>
      </c>
    </row>
    <row r="59" spans="2:8" ht="45.75" customHeight="1" x14ac:dyDescent="0.15">
      <c r="B59" s="121"/>
      <c r="C59" s="1214" t="s">
        <v>544</v>
      </c>
      <c r="D59" s="1215"/>
      <c r="E59" s="1216"/>
      <c r="F59" s="345">
        <v>970</v>
      </c>
      <c r="G59" s="345">
        <v>976</v>
      </c>
      <c r="H59" s="346">
        <v>982</v>
      </c>
    </row>
    <row r="60" spans="2:8" ht="45.75" customHeight="1" x14ac:dyDescent="0.15">
      <c r="B60" s="121"/>
      <c r="C60" s="1214" t="s">
        <v>545</v>
      </c>
      <c r="D60" s="1215"/>
      <c r="E60" s="1216"/>
      <c r="F60" s="345">
        <v>1096</v>
      </c>
      <c r="G60" s="345">
        <v>958</v>
      </c>
      <c r="H60" s="346">
        <v>867</v>
      </c>
    </row>
    <row r="61" spans="2:8" ht="45.75" customHeight="1" x14ac:dyDescent="0.15">
      <c r="B61" s="121"/>
      <c r="C61" s="1214" t="s">
        <v>546</v>
      </c>
      <c r="D61" s="1215"/>
      <c r="E61" s="1216"/>
      <c r="F61" s="345">
        <v>561</v>
      </c>
      <c r="G61" s="345">
        <v>563</v>
      </c>
      <c r="H61" s="346">
        <v>564</v>
      </c>
    </row>
    <row r="62" spans="2:8" ht="45.75" customHeight="1" thickBot="1" x14ac:dyDescent="0.2">
      <c r="B62" s="122"/>
      <c r="C62" s="1217" t="s">
        <v>547</v>
      </c>
      <c r="D62" s="1218"/>
      <c r="E62" s="1219"/>
      <c r="F62" s="347">
        <v>443</v>
      </c>
      <c r="G62" s="347">
        <v>442</v>
      </c>
      <c r="H62" s="348">
        <v>496</v>
      </c>
    </row>
    <row r="63" spans="2:8" ht="52.5" customHeight="1" thickBot="1" x14ac:dyDescent="0.2">
      <c r="B63" s="123"/>
      <c r="C63" s="1220" t="s">
        <v>49</v>
      </c>
      <c r="D63" s="1220"/>
      <c r="E63" s="1221"/>
      <c r="F63" s="349">
        <v>13452</v>
      </c>
      <c r="G63" s="349">
        <v>14061</v>
      </c>
      <c r="H63" s="350">
        <v>14502</v>
      </c>
    </row>
    <row r="64" spans="2:8" x14ac:dyDescent="0.15"/>
  </sheetData>
  <sheetProtection algorithmName="SHA-512" hashValue="yJ4omU7G6PzziB7u4LqbYZLSjtxhtZjDS2TCYSu3ugIymz8et4OeNkzDI3v4GEahXsfRgswejrUmAvPr0z4fxw==" saltValue="/bHlYJ/PWDUxDTKH7h4C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6362-9DC4-4056-81BB-70DE1405849F}">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567</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568</v>
      </c>
      <c r="AO51" s="1244"/>
      <c r="AP51" s="1244"/>
      <c r="AQ51" s="1244"/>
      <c r="AR51" s="1244"/>
      <c r="AS51" s="1244"/>
      <c r="AT51" s="1244"/>
      <c r="AU51" s="1244"/>
      <c r="AV51" s="1244"/>
      <c r="AW51" s="1244"/>
      <c r="AX51" s="1244"/>
      <c r="AY51" s="1244"/>
      <c r="AZ51" s="1244"/>
      <c r="BA51" s="1244"/>
      <c r="BB51" s="1244" t="s">
        <v>569</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570</v>
      </c>
      <c r="BC53" s="1244"/>
      <c r="BD53" s="1244"/>
      <c r="BE53" s="1244"/>
      <c r="BF53" s="1244"/>
      <c r="BG53" s="1244"/>
      <c r="BH53" s="1244"/>
      <c r="BI53" s="1244"/>
      <c r="BJ53" s="1244"/>
      <c r="BK53" s="1244"/>
      <c r="BL53" s="1244"/>
      <c r="BM53" s="1244"/>
      <c r="BN53" s="1244"/>
      <c r="BO53" s="1244"/>
      <c r="BP53" s="1242">
        <v>77.400000000000006</v>
      </c>
      <c r="BQ53" s="1242"/>
      <c r="BR53" s="1242"/>
      <c r="BS53" s="1242"/>
      <c r="BT53" s="1242"/>
      <c r="BU53" s="1242"/>
      <c r="BV53" s="1242"/>
      <c r="BW53" s="1242"/>
      <c r="BX53" s="1242">
        <v>77.2</v>
      </c>
      <c r="BY53" s="1242"/>
      <c r="BZ53" s="1242"/>
      <c r="CA53" s="1242"/>
      <c r="CB53" s="1242"/>
      <c r="CC53" s="1242"/>
      <c r="CD53" s="1242"/>
      <c r="CE53" s="1242"/>
      <c r="CF53" s="1242">
        <v>77.7</v>
      </c>
      <c r="CG53" s="1242"/>
      <c r="CH53" s="1242"/>
      <c r="CI53" s="1242"/>
      <c r="CJ53" s="1242"/>
      <c r="CK53" s="1242"/>
      <c r="CL53" s="1242"/>
      <c r="CM53" s="1242"/>
      <c r="CN53" s="1242">
        <v>78.400000000000006</v>
      </c>
      <c r="CO53" s="1242"/>
      <c r="CP53" s="1242"/>
      <c r="CQ53" s="1242"/>
      <c r="CR53" s="1242"/>
      <c r="CS53" s="1242"/>
      <c r="CT53" s="1242"/>
      <c r="CU53" s="1242"/>
      <c r="CV53" s="1242">
        <v>79.400000000000006</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571</v>
      </c>
      <c r="AO55" s="1241"/>
      <c r="AP55" s="1241"/>
      <c r="AQ55" s="1241"/>
      <c r="AR55" s="1241"/>
      <c r="AS55" s="1241"/>
      <c r="AT55" s="1241"/>
      <c r="AU55" s="1241"/>
      <c r="AV55" s="1241"/>
      <c r="AW55" s="1241"/>
      <c r="AX55" s="1241"/>
      <c r="AY55" s="1241"/>
      <c r="AZ55" s="1241"/>
      <c r="BA55" s="1241"/>
      <c r="BB55" s="1244" t="s">
        <v>569</v>
      </c>
      <c r="BC55" s="1244"/>
      <c r="BD55" s="1244"/>
      <c r="BE55" s="1244"/>
      <c r="BF55" s="1244"/>
      <c r="BG55" s="1244"/>
      <c r="BH55" s="1244"/>
      <c r="BI55" s="1244"/>
      <c r="BJ55" s="1244"/>
      <c r="BK55" s="1244"/>
      <c r="BL55" s="1244"/>
      <c r="BM55" s="1244"/>
      <c r="BN55" s="1244"/>
      <c r="BO55" s="1244"/>
      <c r="BP55" s="1242">
        <v>41.5</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570</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572</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567</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568</v>
      </c>
      <c r="AO73" s="1244"/>
      <c r="AP73" s="1244"/>
      <c r="AQ73" s="1244"/>
      <c r="AR73" s="1244"/>
      <c r="AS73" s="1244"/>
      <c r="AT73" s="1244"/>
      <c r="AU73" s="1244"/>
      <c r="AV73" s="1244"/>
      <c r="AW73" s="1244"/>
      <c r="AX73" s="1244"/>
      <c r="AY73" s="1244"/>
      <c r="AZ73" s="1244"/>
      <c r="BA73" s="1244"/>
      <c r="BB73" s="1244" t="s">
        <v>569</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574</v>
      </c>
      <c r="BC75" s="1244"/>
      <c r="BD75" s="1244"/>
      <c r="BE75" s="1244"/>
      <c r="BF75" s="1244"/>
      <c r="BG75" s="1244"/>
      <c r="BH75" s="1244"/>
      <c r="BI75" s="1244"/>
      <c r="BJ75" s="1244"/>
      <c r="BK75" s="1244"/>
      <c r="BL75" s="1244"/>
      <c r="BM75" s="1244"/>
      <c r="BN75" s="1244"/>
      <c r="BO75" s="1244"/>
      <c r="BP75" s="1242">
        <v>9.1</v>
      </c>
      <c r="BQ75" s="1242"/>
      <c r="BR75" s="1242"/>
      <c r="BS75" s="1242"/>
      <c r="BT75" s="1242"/>
      <c r="BU75" s="1242"/>
      <c r="BV75" s="1242"/>
      <c r="BW75" s="1242"/>
      <c r="BX75" s="1242">
        <v>7</v>
      </c>
      <c r="BY75" s="1242"/>
      <c r="BZ75" s="1242"/>
      <c r="CA75" s="1242"/>
      <c r="CB75" s="1242"/>
      <c r="CC75" s="1242"/>
      <c r="CD75" s="1242"/>
      <c r="CE75" s="1242"/>
      <c r="CF75" s="1242">
        <v>6.6</v>
      </c>
      <c r="CG75" s="1242"/>
      <c r="CH75" s="1242"/>
      <c r="CI75" s="1242"/>
      <c r="CJ75" s="1242"/>
      <c r="CK75" s="1242"/>
      <c r="CL75" s="1242"/>
      <c r="CM75" s="1242"/>
      <c r="CN75" s="1242">
        <v>6.5</v>
      </c>
      <c r="CO75" s="1242"/>
      <c r="CP75" s="1242"/>
      <c r="CQ75" s="1242"/>
      <c r="CR75" s="1242"/>
      <c r="CS75" s="1242"/>
      <c r="CT75" s="1242"/>
      <c r="CU75" s="1242"/>
      <c r="CV75" s="1242">
        <v>6.4</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571</v>
      </c>
      <c r="AO77" s="1241"/>
      <c r="AP77" s="1241"/>
      <c r="AQ77" s="1241"/>
      <c r="AR77" s="1241"/>
      <c r="AS77" s="1241"/>
      <c r="AT77" s="1241"/>
      <c r="AU77" s="1241"/>
      <c r="AV77" s="1241"/>
      <c r="AW77" s="1241"/>
      <c r="AX77" s="1241"/>
      <c r="AY77" s="1241"/>
      <c r="AZ77" s="1241"/>
      <c r="BA77" s="1241"/>
      <c r="BB77" s="1244" t="s">
        <v>569</v>
      </c>
      <c r="BC77" s="1244"/>
      <c r="BD77" s="1244"/>
      <c r="BE77" s="1244"/>
      <c r="BF77" s="1244"/>
      <c r="BG77" s="1244"/>
      <c r="BH77" s="1244"/>
      <c r="BI77" s="1244"/>
      <c r="BJ77" s="1244"/>
      <c r="BK77" s="1244"/>
      <c r="BL77" s="1244"/>
      <c r="BM77" s="1244"/>
      <c r="BN77" s="1244"/>
      <c r="BO77" s="1244"/>
      <c r="BP77" s="1242">
        <v>41.5</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574</v>
      </c>
      <c r="BC79" s="1244"/>
      <c r="BD79" s="1244"/>
      <c r="BE79" s="1244"/>
      <c r="BF79" s="1244"/>
      <c r="BG79" s="1244"/>
      <c r="BH79" s="1244"/>
      <c r="BI79" s="1244"/>
      <c r="BJ79" s="1244"/>
      <c r="BK79" s="1244"/>
      <c r="BL79" s="1244"/>
      <c r="BM79" s="1244"/>
      <c r="BN79" s="1244"/>
      <c r="BO79" s="1244"/>
      <c r="BP79" s="1242">
        <v>9.1999999999999993</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JOdMlm1v/rEPhIrZZhtPiXCD/Fk4n1zLm14QOouCYphX1/jZdTWD9eBrdg2H2z0gv/GJ2s2l/9Y/YtsbFyn4+w==" saltValue="zrIBiHKG87YORnbozwbYa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37BE-933D-45D3-A88F-A9D8178A51A4}">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n26siKriqHpv2YDB4UUjERyq/se5rKuR/sGbzjp4XfgDq/3JSsFTLm9mp09RpdFR7vi/uwGX7YRQdj9uxVmgGw==" saltValue="916NvihFOTQXaPuefoxD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4939F-6FA6-466F-90CA-BEF316D42F88}">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voTysGVHGBcvZ/uTWcWFPotMU/K3BFXkUWvRcAqK3s6jEdiyPF34XJG+JpRbE/wdQCJZOPPbC+JgIR+85Q6eyQ==" saltValue="E80wULTUWI16oeTuFZ/q6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51685</v>
      </c>
      <c r="E3" s="142"/>
      <c r="F3" s="143">
        <v>92632</v>
      </c>
      <c r="G3" s="144"/>
      <c r="H3" s="145"/>
    </row>
    <row r="4" spans="1:8" x14ac:dyDescent="0.15">
      <c r="A4" s="146"/>
      <c r="B4" s="147"/>
      <c r="C4" s="148"/>
      <c r="D4" s="149">
        <v>32103</v>
      </c>
      <c r="E4" s="150"/>
      <c r="F4" s="151">
        <v>47978</v>
      </c>
      <c r="G4" s="152"/>
      <c r="H4" s="153"/>
    </row>
    <row r="5" spans="1:8" x14ac:dyDescent="0.15">
      <c r="A5" s="134" t="s">
        <v>519</v>
      </c>
      <c r="B5" s="139"/>
      <c r="C5" s="140"/>
      <c r="D5" s="141">
        <v>59413</v>
      </c>
      <c r="E5" s="142"/>
      <c r="F5" s="143">
        <v>96469</v>
      </c>
      <c r="G5" s="144"/>
      <c r="H5" s="145"/>
    </row>
    <row r="6" spans="1:8" x14ac:dyDescent="0.15">
      <c r="A6" s="146"/>
      <c r="B6" s="147"/>
      <c r="C6" s="148"/>
      <c r="D6" s="149">
        <v>24203</v>
      </c>
      <c r="E6" s="150"/>
      <c r="F6" s="151">
        <v>49775</v>
      </c>
      <c r="G6" s="152"/>
      <c r="H6" s="153"/>
    </row>
    <row r="7" spans="1:8" x14ac:dyDescent="0.15">
      <c r="A7" s="134" t="s">
        <v>520</v>
      </c>
      <c r="B7" s="139"/>
      <c r="C7" s="140"/>
      <c r="D7" s="141">
        <v>45950</v>
      </c>
      <c r="E7" s="142"/>
      <c r="F7" s="143">
        <v>85743</v>
      </c>
      <c r="G7" s="144"/>
      <c r="H7" s="145"/>
    </row>
    <row r="8" spans="1:8" x14ac:dyDescent="0.15">
      <c r="A8" s="146"/>
      <c r="B8" s="147"/>
      <c r="C8" s="148"/>
      <c r="D8" s="149">
        <v>24557</v>
      </c>
      <c r="E8" s="150"/>
      <c r="F8" s="151">
        <v>45231</v>
      </c>
      <c r="G8" s="152"/>
      <c r="H8" s="153"/>
    </row>
    <row r="9" spans="1:8" x14ac:dyDescent="0.15">
      <c r="A9" s="134" t="s">
        <v>521</v>
      </c>
      <c r="B9" s="139"/>
      <c r="C9" s="140"/>
      <c r="D9" s="141">
        <v>46201</v>
      </c>
      <c r="E9" s="142"/>
      <c r="F9" s="143">
        <v>92509</v>
      </c>
      <c r="G9" s="144"/>
      <c r="H9" s="145"/>
    </row>
    <row r="10" spans="1:8" x14ac:dyDescent="0.15">
      <c r="A10" s="146"/>
      <c r="B10" s="147"/>
      <c r="C10" s="148"/>
      <c r="D10" s="149">
        <v>33682</v>
      </c>
      <c r="E10" s="150"/>
      <c r="F10" s="151">
        <v>52274</v>
      </c>
      <c r="G10" s="152"/>
      <c r="H10" s="153"/>
    </row>
    <row r="11" spans="1:8" x14ac:dyDescent="0.15">
      <c r="A11" s="134" t="s">
        <v>522</v>
      </c>
      <c r="B11" s="139"/>
      <c r="C11" s="140"/>
      <c r="D11" s="141">
        <v>40021</v>
      </c>
      <c r="E11" s="142"/>
      <c r="F11" s="143">
        <v>98544</v>
      </c>
      <c r="G11" s="144"/>
      <c r="H11" s="145"/>
    </row>
    <row r="12" spans="1:8" x14ac:dyDescent="0.15">
      <c r="A12" s="146"/>
      <c r="B12" s="147"/>
      <c r="C12" s="154"/>
      <c r="D12" s="149">
        <v>22650</v>
      </c>
      <c r="E12" s="150"/>
      <c r="F12" s="151">
        <v>55816</v>
      </c>
      <c r="G12" s="152"/>
      <c r="H12" s="153"/>
    </row>
    <row r="13" spans="1:8" x14ac:dyDescent="0.15">
      <c r="A13" s="134"/>
      <c r="B13" s="139"/>
      <c r="C13" s="140"/>
      <c r="D13" s="141">
        <v>48654</v>
      </c>
      <c r="E13" s="142"/>
      <c r="F13" s="143">
        <v>93179</v>
      </c>
      <c r="G13" s="155"/>
      <c r="H13" s="145"/>
    </row>
    <row r="14" spans="1:8" x14ac:dyDescent="0.15">
      <c r="A14" s="146"/>
      <c r="B14" s="147"/>
      <c r="C14" s="148"/>
      <c r="D14" s="149">
        <v>27439</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7.86</v>
      </c>
      <c r="C19" s="156">
        <f>ROUND(VALUE(SUBSTITUTE(実質収支比率等に係る経年分析!G$48,"▲","-")),2)</f>
        <v>9.7200000000000006</v>
      </c>
      <c r="D19" s="156">
        <f>ROUND(VALUE(SUBSTITUTE(実質収支比率等に係る経年分析!H$48,"▲","-")),2)</f>
        <v>7.71</v>
      </c>
      <c r="E19" s="156">
        <f>ROUND(VALUE(SUBSTITUTE(実質収支比率等に係る経年分析!I$48,"▲","-")),2)</f>
        <v>6.36</v>
      </c>
      <c r="F19" s="156">
        <f>ROUND(VALUE(SUBSTITUTE(実質収支比率等に係る経年分析!J$48,"▲","-")),2)</f>
        <v>6.87</v>
      </c>
    </row>
    <row r="20" spans="1:11" x14ac:dyDescent="0.15">
      <c r="A20" s="156" t="s">
        <v>53</v>
      </c>
      <c r="B20" s="156">
        <f>ROUND(VALUE(SUBSTITUTE(実質収支比率等に係る経年分析!F$47,"▲","-")),2)</f>
        <v>63.08</v>
      </c>
      <c r="C20" s="156">
        <f>ROUND(VALUE(SUBSTITUTE(実質収支比率等に係る経年分析!G$47,"▲","-")),2)</f>
        <v>63.43</v>
      </c>
      <c r="D20" s="156">
        <f>ROUND(VALUE(SUBSTITUTE(実質収支比率等に係る経年分析!H$47,"▲","-")),2)</f>
        <v>65.209999999999994</v>
      </c>
      <c r="E20" s="156">
        <f>ROUND(VALUE(SUBSTITUTE(実質収支比率等に係る経年分析!I$47,"▲","-")),2)</f>
        <v>73.61</v>
      </c>
      <c r="F20" s="156">
        <f>ROUND(VALUE(SUBSTITUTE(実質収支比率等に係る経年分析!J$47,"▲","-")),2)</f>
        <v>73.459999999999994</v>
      </c>
    </row>
    <row r="21" spans="1:11" x14ac:dyDescent="0.15">
      <c r="A21" s="156" t="s">
        <v>54</v>
      </c>
      <c r="B21" s="156">
        <f>IF(ISNUMBER(VALUE(SUBSTITUTE(実質収支比率等に係る経年分析!F$49,"▲","-"))),ROUND(VALUE(SUBSTITUTE(実質収支比率等に係る経年分析!F$49,"▲","-")),2),NA())</f>
        <v>6.47</v>
      </c>
      <c r="C21" s="156">
        <f>IF(ISNUMBER(VALUE(SUBSTITUTE(実質収支比率等に係る経年分析!G$49,"▲","-"))),ROUND(VALUE(SUBSTITUTE(実質収支比率等に係る経年分析!G$49,"▲","-")),2),NA())</f>
        <v>5.1100000000000003</v>
      </c>
      <c r="D21" s="156">
        <f>IF(ISNUMBER(VALUE(SUBSTITUTE(実質収支比率等に係る経年分析!H$49,"▲","-"))),ROUND(VALUE(SUBSTITUTE(実質収支比率等に係る経年分析!H$49,"▲","-")),2),NA())</f>
        <v>2.81</v>
      </c>
      <c r="E21" s="156">
        <f>IF(ISNUMBER(VALUE(SUBSTITUTE(実質収支比率等に係る経年分析!I$49,"▲","-"))),ROUND(VALUE(SUBSTITUTE(実質収支比率等に係る経年分析!I$49,"▲","-")),2),NA())</f>
        <v>8.49</v>
      </c>
      <c r="F21" s="156">
        <f>IF(ISNUMBER(VALUE(SUBSTITUTE(実質収支比率等に係る経年分析!J$49,"▲","-"))),ROUND(VALUE(SUBSTITUTE(実質収支比率等に係る経年分析!J$49,"▲","-")),2),NA())</f>
        <v>1.27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自動車学校特別会計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0.48</v>
      </c>
    </row>
    <row r="34" spans="1:16" x14ac:dyDescent="0.15">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2.15</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4.8600000000000003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7.63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1439</v>
      </c>
      <c r="E42" s="158"/>
      <c r="F42" s="158"/>
      <c r="G42" s="158">
        <f>'実質公債費比率（分子）の構造'!L$52</f>
        <v>1492</v>
      </c>
      <c r="H42" s="158"/>
      <c r="I42" s="158"/>
      <c r="J42" s="158">
        <f>'実質公債費比率（分子）の構造'!M$52</f>
        <v>1502</v>
      </c>
      <c r="K42" s="158"/>
      <c r="L42" s="158"/>
      <c r="M42" s="158">
        <f>'実質公債費比率（分子）の構造'!N$52</f>
        <v>1508</v>
      </c>
      <c r="N42" s="158"/>
      <c r="O42" s="158"/>
      <c r="P42" s="158">
        <f>'実質公債費比率（分子）の構造'!O$52</f>
        <v>1491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6</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19</v>
      </c>
      <c r="C45" s="158"/>
      <c r="D45" s="158"/>
      <c r="E45" s="158">
        <f>'実質公債費比率（分子）の構造'!L$49</f>
        <v>21</v>
      </c>
      <c r="F45" s="158"/>
      <c r="G45" s="158"/>
      <c r="H45" s="158">
        <f>'実質公債費比率（分子）の構造'!M$49</f>
        <v>48</v>
      </c>
      <c r="I45" s="158"/>
      <c r="J45" s="158"/>
      <c r="K45" s="158">
        <f>'実質公債費比率（分子）の構造'!N$49</f>
        <v>47</v>
      </c>
      <c r="L45" s="158"/>
      <c r="M45" s="158"/>
      <c r="N45" s="158">
        <f>'実質公債費比率（分子）の構造'!O$49</f>
        <v>47</v>
      </c>
      <c r="O45" s="158"/>
      <c r="P45" s="158"/>
    </row>
    <row r="46" spans="1:16" x14ac:dyDescent="0.15">
      <c r="A46" s="158" t="s">
        <v>64</v>
      </c>
      <c r="B46" s="158">
        <f>'実質公債費比率（分子）の構造'!K$48</f>
        <v>555</v>
      </c>
      <c r="C46" s="158"/>
      <c r="D46" s="158"/>
      <c r="E46" s="158">
        <f>'実質公債費比率（分子）の構造'!L$48</f>
        <v>526</v>
      </c>
      <c r="F46" s="158"/>
      <c r="G46" s="158"/>
      <c r="H46" s="158">
        <f>'実質公債費比率（分子）の構造'!M$48</f>
        <v>522</v>
      </c>
      <c r="I46" s="158"/>
      <c r="J46" s="158"/>
      <c r="K46" s="158">
        <f>'実質公債費比率（分子）の構造'!N$48</f>
        <v>514</v>
      </c>
      <c r="L46" s="158"/>
      <c r="M46" s="158"/>
      <c r="N46" s="158">
        <f>'実質公債費比率（分子）の構造'!O$48</f>
        <v>460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1343</v>
      </c>
      <c r="C49" s="158"/>
      <c r="D49" s="158"/>
      <c r="E49" s="158">
        <f>'実質公債費比率（分子）の構造'!L$45</f>
        <v>1417</v>
      </c>
      <c r="F49" s="158"/>
      <c r="G49" s="158"/>
      <c r="H49" s="158">
        <f>'実質公債費比率（分子）の構造'!M$45</f>
        <v>1492</v>
      </c>
      <c r="I49" s="158"/>
      <c r="J49" s="158"/>
      <c r="K49" s="158">
        <f>'実質公債費比率（分子）の構造'!N$45</f>
        <v>1429</v>
      </c>
      <c r="L49" s="158"/>
      <c r="M49" s="158"/>
      <c r="N49" s="158">
        <f>'実質公債費比率（分子）の構造'!O$45</f>
        <v>1429</v>
      </c>
      <c r="O49" s="158"/>
      <c r="P49" s="158"/>
    </row>
    <row r="50" spans="1:16" x14ac:dyDescent="0.15">
      <c r="A50" s="158" t="s">
        <v>67</v>
      </c>
      <c r="B50" s="158" t="e">
        <f>NA()</f>
        <v>#N/A</v>
      </c>
      <c r="C50" s="158">
        <f>IF(ISNUMBER('実質公債費比率（分子）の構造'!K$53),'実質公債費比率（分子）の構造'!K$53,NA())</f>
        <v>484</v>
      </c>
      <c r="D50" s="158" t="e">
        <f>NA()</f>
        <v>#N/A</v>
      </c>
      <c r="E50" s="158" t="e">
        <f>NA()</f>
        <v>#N/A</v>
      </c>
      <c r="F50" s="158">
        <f>IF(ISNUMBER('実質公債費比率（分子）の構造'!L$53),'実質公債費比率（分子）の構造'!L$53,NA())</f>
        <v>472</v>
      </c>
      <c r="G50" s="158" t="e">
        <f>NA()</f>
        <v>#N/A</v>
      </c>
      <c r="H50" s="158" t="e">
        <f>NA()</f>
        <v>#N/A</v>
      </c>
      <c r="I50" s="158">
        <f>IF(ISNUMBER('実質公債費比率（分子）の構造'!M$53),'実質公債費比率（分子）の構造'!M$53,NA())</f>
        <v>560</v>
      </c>
      <c r="J50" s="158" t="e">
        <f>NA()</f>
        <v>#N/A</v>
      </c>
      <c r="K50" s="158" t="e">
        <f>NA()</f>
        <v>#N/A</v>
      </c>
      <c r="L50" s="158">
        <f>IF(ISNUMBER('実質公債費比率（分子）の構造'!N$53),'実質公債費比率（分子）の構造'!N$53,NA())</f>
        <v>482</v>
      </c>
      <c r="M50" s="158" t="e">
        <f>NA()</f>
        <v>#N/A</v>
      </c>
      <c r="N50" s="158" t="e">
        <f>NA()</f>
        <v>#N/A</v>
      </c>
      <c r="O50" s="158">
        <f>IF(ISNUMBER('実質公債費比率（分子）の構造'!O$53),'実質公債費比率（分子）の構造'!O$53,NA())</f>
        <v>445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13837</v>
      </c>
      <c r="E56" s="157"/>
      <c r="F56" s="157"/>
      <c r="G56" s="157">
        <f>'将来負担比率（分子）の構造'!J$52</f>
        <v>13184</v>
      </c>
      <c r="H56" s="157"/>
      <c r="I56" s="157"/>
      <c r="J56" s="157">
        <f>'将来負担比率（分子）の構造'!K$52</f>
        <v>12421</v>
      </c>
      <c r="K56" s="157"/>
      <c r="L56" s="157"/>
      <c r="M56" s="157">
        <f>'将来負担比率（分子）の構造'!L$52</f>
        <v>12162</v>
      </c>
      <c r="N56" s="157"/>
      <c r="O56" s="157"/>
      <c r="P56" s="157">
        <f>'将来負担比率（分子）の構造'!M$52</f>
        <v>11653</v>
      </c>
    </row>
    <row r="57" spans="1:16" x14ac:dyDescent="0.15">
      <c r="A57" s="157" t="s">
        <v>42</v>
      </c>
      <c r="B57" s="157"/>
      <c r="C57" s="157"/>
      <c r="D57" s="157">
        <f>'将来負担比率（分子）の構造'!I$51</f>
        <v>699</v>
      </c>
      <c r="E57" s="157"/>
      <c r="F57" s="157"/>
      <c r="G57" s="157">
        <f>'将来負担比率（分子）の構造'!J$51</f>
        <v>849</v>
      </c>
      <c r="H57" s="157"/>
      <c r="I57" s="157"/>
      <c r="J57" s="157">
        <f>'将来負担比率（分子）の構造'!K$51</f>
        <v>743</v>
      </c>
      <c r="K57" s="157"/>
      <c r="L57" s="157"/>
      <c r="M57" s="157">
        <f>'将来負担比率（分子）の構造'!L$51</f>
        <v>589</v>
      </c>
      <c r="N57" s="157"/>
      <c r="O57" s="157"/>
      <c r="P57" s="157">
        <f>'将来負担比率（分子）の構造'!M$51</f>
        <v>576</v>
      </c>
    </row>
    <row r="58" spans="1:16" x14ac:dyDescent="0.15">
      <c r="A58" s="157" t="s">
        <v>41</v>
      </c>
      <c r="B58" s="157"/>
      <c r="C58" s="157"/>
      <c r="D58" s="157">
        <f>'将来負担比率（分子）の構造'!I$50</f>
        <v>11146</v>
      </c>
      <c r="E58" s="157"/>
      <c r="F58" s="157"/>
      <c r="G58" s="157">
        <f>'将来負担比率（分子）の構造'!J$50</f>
        <v>12336</v>
      </c>
      <c r="H58" s="157"/>
      <c r="I58" s="157"/>
      <c r="J58" s="157">
        <f>'将来負担比率（分子）の構造'!K$50</f>
        <v>13011</v>
      </c>
      <c r="K58" s="157"/>
      <c r="L58" s="157"/>
      <c r="M58" s="157">
        <f>'将来負担比率（分子）の構造'!L$50</f>
        <v>13815</v>
      </c>
      <c r="N58" s="157"/>
      <c r="O58" s="157"/>
      <c r="P58" s="157">
        <f>'将来負担比率（分子）の構造'!M$50</f>
        <v>14336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2751</v>
      </c>
      <c r="C62" s="157"/>
      <c r="D62" s="157"/>
      <c r="E62" s="157">
        <f>'将来負担比率（分子）の構造'!J$45</f>
        <v>2709</v>
      </c>
      <c r="F62" s="157"/>
      <c r="G62" s="157"/>
      <c r="H62" s="157">
        <f>'将来負担比率（分子）の構造'!K$45</f>
        <v>2743</v>
      </c>
      <c r="I62" s="157"/>
      <c r="J62" s="157"/>
      <c r="K62" s="157">
        <f>'将来負担比率（分子）の構造'!L$45</f>
        <v>2708</v>
      </c>
      <c r="L62" s="157"/>
      <c r="M62" s="157"/>
      <c r="N62" s="157">
        <f>'将来負担比率（分子）の構造'!M$45</f>
        <v>2808</v>
      </c>
      <c r="O62" s="157"/>
      <c r="P62" s="157"/>
    </row>
    <row r="63" spans="1:16" x14ac:dyDescent="0.15">
      <c r="A63" s="157" t="s">
        <v>34</v>
      </c>
      <c r="B63" s="157">
        <f>'将来負担比率（分子）の構造'!I$44</f>
        <v>74</v>
      </c>
      <c r="C63" s="157"/>
      <c r="D63" s="157"/>
      <c r="E63" s="157">
        <f>'将来負担比率（分子）の構造'!J$44</f>
        <v>77</v>
      </c>
      <c r="F63" s="157"/>
      <c r="G63" s="157"/>
      <c r="H63" s="157">
        <f>'将来負担比率（分子）の構造'!K$44</f>
        <v>77</v>
      </c>
      <c r="I63" s="157"/>
      <c r="J63" s="157"/>
      <c r="K63" s="157">
        <f>'将来負担比率（分子）の構造'!L$44</f>
        <v>65</v>
      </c>
      <c r="L63" s="157"/>
      <c r="M63" s="157"/>
      <c r="N63" s="157">
        <f>'将来負担比率（分子）の構造'!M$44</f>
        <v>108</v>
      </c>
      <c r="O63" s="157"/>
      <c r="P63" s="157"/>
    </row>
    <row r="64" spans="1:16" x14ac:dyDescent="0.15">
      <c r="A64" s="157" t="s">
        <v>33</v>
      </c>
      <c r="B64" s="157">
        <f>'将来負担比率（分子）の構造'!I$43</f>
        <v>8691</v>
      </c>
      <c r="C64" s="157"/>
      <c r="D64" s="157"/>
      <c r="E64" s="157">
        <f>'将来負担比率（分子）の構造'!J$43</f>
        <v>7800</v>
      </c>
      <c r="F64" s="157"/>
      <c r="G64" s="157"/>
      <c r="H64" s="157">
        <f>'将来負担比率（分子）の構造'!K$43</f>
        <v>7036</v>
      </c>
      <c r="I64" s="157"/>
      <c r="J64" s="157"/>
      <c r="K64" s="157">
        <f>'将来負担比率（分子）の構造'!L$43</f>
        <v>6709</v>
      </c>
      <c r="L64" s="157"/>
      <c r="M64" s="157"/>
      <c r="N64" s="157">
        <f>'将来負担比率（分子）の構造'!M$43</f>
        <v>6354</v>
      </c>
      <c r="O64" s="157"/>
      <c r="P64" s="157"/>
    </row>
    <row r="65" spans="1:16" x14ac:dyDescent="0.15">
      <c r="A65" s="157" t="s">
        <v>32</v>
      </c>
      <c r="B65" s="157">
        <f>'将来負担比率（分子）の構造'!I$42</f>
        <v>6</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f>'将来負担比率（分子）の構造'!M$42</f>
        <v>1920</v>
      </c>
      <c r="O65" s="157"/>
      <c r="P65" s="157"/>
    </row>
    <row r="66" spans="1:16" x14ac:dyDescent="0.15">
      <c r="A66" s="157" t="s">
        <v>31</v>
      </c>
      <c r="B66" s="157">
        <f>'将来負担比率（分子）の構造'!I$41</f>
        <v>12501</v>
      </c>
      <c r="C66" s="157"/>
      <c r="D66" s="157"/>
      <c r="E66" s="157">
        <f>'将来負担比率（分子）の構造'!J$41</f>
        <v>12206</v>
      </c>
      <c r="F66" s="157"/>
      <c r="G66" s="157"/>
      <c r="H66" s="157">
        <f>'将来負担比率（分子）の構造'!K$41</f>
        <v>11085</v>
      </c>
      <c r="I66" s="157"/>
      <c r="J66" s="157"/>
      <c r="K66" s="157">
        <f>'将来負担比率（分子）の構造'!L$41</f>
        <v>10895</v>
      </c>
      <c r="L66" s="157"/>
      <c r="M66" s="157"/>
      <c r="N66" s="157">
        <f>'将来負担比率（分子）の構造'!M$41</f>
        <v>10614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5894</v>
      </c>
      <c r="C72" s="161">
        <f>基金残高に係る経年分析!G55</f>
        <v>6720</v>
      </c>
      <c r="D72" s="161">
        <f>基金残高に係る経年分析!H55</f>
        <v>6783</v>
      </c>
    </row>
    <row r="73" spans="1:16" x14ac:dyDescent="0.15">
      <c r="A73" s="160" t="s">
        <v>74</v>
      </c>
      <c r="B73" s="161">
        <f>基金残高に係る経年分析!F56</f>
        <v>1187</v>
      </c>
      <c r="C73" s="161">
        <f>基金残高に係る経年分析!G56</f>
        <v>1134</v>
      </c>
      <c r="D73" s="161">
        <f>基金残高に係る経年分析!H56</f>
        <v>1143</v>
      </c>
    </row>
    <row r="74" spans="1:16" x14ac:dyDescent="0.15">
      <c r="A74" s="160" t="s">
        <v>75</v>
      </c>
      <c r="B74" s="161">
        <f>基金残高に係る経年分析!F57</f>
        <v>6372</v>
      </c>
      <c r="C74" s="161">
        <f>基金残高に係る経年分析!G57</f>
        <v>6207</v>
      </c>
      <c r="D74" s="161">
        <f>基金残高に係る経年分析!H57</f>
        <v>6576</v>
      </c>
    </row>
  </sheetData>
  <sheetProtection algorithmName="SHA-512" hashValue="WgnFCeBj+s/RLFKkVKoFHuU2VrkchypBn31BdONAwlLbxfQIDjDw6aGC2Zkw93YaJBrLUUZIvLwUmx/qZ8Nspg==" saltValue="s12G3NQuDXit0PCucY7W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2026-03-05T06:50:39Z</cp:lastPrinted>
  <dcterms:created xsi:type="dcterms:W3CDTF">2026-02-23T09:08:06Z</dcterms:created>
  <dcterms:modified xsi:type="dcterms:W3CDTF">2026-09-25T07:48:04Z</dcterms:modified>
  <cp:category/>
</cp:coreProperties>
</file>